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8_{2AC89DE9-7C9F-4B28-9623-762880A70E8C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Nářadí" sheetId="9" r:id="rId1"/>
  </sheets>
  <definedNames>
    <definedName name="_xlnm._FilterDatabase" localSheetId="0" hidden="1">Nářadí!$B$1:$O$1621</definedName>
    <definedName name="_xlnm.Print_Area" localSheetId="0">Nářadí!$B$1:$N$1621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40" i="9" l="1"/>
  <c r="K1140" i="9"/>
  <c r="L1140" i="9"/>
  <c r="I1141" i="9"/>
  <c r="K1141" i="9"/>
  <c r="L1141" i="9"/>
  <c r="I1142" i="9"/>
  <c r="K1142" i="9"/>
  <c r="L1142" i="9"/>
  <c r="I1143" i="9"/>
  <c r="K1143" i="9"/>
  <c r="L1143" i="9"/>
  <c r="I1144" i="9"/>
  <c r="K1144" i="9"/>
  <c r="L1144" i="9"/>
  <c r="I1145" i="9"/>
  <c r="K1145" i="9"/>
  <c r="L1145" i="9"/>
  <c r="I1146" i="9"/>
  <c r="K1146" i="9"/>
  <c r="L1146" i="9"/>
  <c r="I1147" i="9"/>
  <c r="K1147" i="9"/>
  <c r="L1147" i="9"/>
  <c r="I1148" i="9"/>
  <c r="K1148" i="9"/>
  <c r="L1148" i="9"/>
  <c r="I1149" i="9"/>
  <c r="K1149" i="9"/>
  <c r="L1149" i="9"/>
  <c r="I1150" i="9"/>
  <c r="K1150" i="9"/>
  <c r="L1150" i="9"/>
  <c r="I1151" i="9"/>
  <c r="K1151" i="9"/>
  <c r="L1151" i="9"/>
  <c r="I1152" i="9"/>
  <c r="K1152" i="9"/>
  <c r="L1152" i="9"/>
  <c r="I1153" i="9"/>
  <c r="K1153" i="9"/>
  <c r="L1153" i="9"/>
  <c r="I1154" i="9"/>
  <c r="K1154" i="9"/>
  <c r="L1154" i="9"/>
  <c r="I1155" i="9"/>
  <c r="K1155" i="9"/>
  <c r="L1155" i="9"/>
  <c r="I1156" i="9"/>
  <c r="K1156" i="9"/>
  <c r="L1156" i="9"/>
  <c r="I1139" i="9"/>
  <c r="K1139" i="9"/>
  <c r="L1139" i="9"/>
  <c r="I1207" i="9" l="1"/>
  <c r="K1207" i="9"/>
  <c r="L1207" i="9"/>
  <c r="I1208" i="9"/>
  <c r="K1208" i="9"/>
  <c r="L1208" i="9"/>
  <c r="I1206" i="9"/>
  <c r="K1206" i="9"/>
  <c r="L1206" i="9"/>
  <c r="I1172" i="9"/>
  <c r="K1172" i="9"/>
  <c r="L1172" i="9"/>
  <c r="I640" i="9"/>
  <c r="K640" i="9"/>
  <c r="L640" i="9"/>
  <c r="I641" i="9"/>
  <c r="K641" i="9"/>
  <c r="L641" i="9"/>
  <c r="I642" i="9"/>
  <c r="K642" i="9"/>
  <c r="L642" i="9"/>
  <c r="I643" i="9"/>
  <c r="K643" i="9"/>
  <c r="L643" i="9"/>
  <c r="I644" i="9"/>
  <c r="K644" i="9"/>
  <c r="L644" i="9"/>
  <c r="I645" i="9"/>
  <c r="K645" i="9"/>
  <c r="L645" i="9"/>
  <c r="I646" i="9"/>
  <c r="K646" i="9"/>
  <c r="L646" i="9"/>
  <c r="I638" i="9"/>
  <c r="K638" i="9"/>
  <c r="L638" i="9"/>
  <c r="I639" i="9"/>
  <c r="K639" i="9"/>
  <c r="L639" i="9"/>
  <c r="I1136" i="9" l="1"/>
  <c r="K1136" i="9"/>
  <c r="L1136" i="9"/>
  <c r="I1133" i="9"/>
  <c r="K1133" i="9"/>
  <c r="L1133" i="9"/>
  <c r="I1134" i="9"/>
  <c r="K1134" i="9"/>
  <c r="L1134" i="9"/>
  <c r="I1135" i="9"/>
  <c r="K1135" i="9"/>
  <c r="L1135" i="9"/>
  <c r="L1175" i="9" l="1"/>
  <c r="L1176" i="9"/>
  <c r="L1177" i="9"/>
  <c r="L1178" i="9"/>
  <c r="L1179" i="9"/>
  <c r="L1180" i="9"/>
  <c r="L1181" i="9"/>
  <c r="L1182" i="9"/>
  <c r="L1183" i="9"/>
  <c r="L1184" i="9"/>
  <c r="L1185" i="9"/>
  <c r="L1186" i="9"/>
  <c r="L1187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669" i="9"/>
  <c r="L670" i="9"/>
  <c r="L671" i="9"/>
  <c r="L672" i="9"/>
  <c r="L673" i="9"/>
  <c r="L674" i="9"/>
  <c r="L675" i="9"/>
  <c r="L1188" i="9"/>
  <c r="L1189" i="9"/>
  <c r="L1190" i="9"/>
  <c r="L1191" i="9"/>
  <c r="L1192" i="9"/>
  <c r="L1193" i="9"/>
  <c r="L1194" i="9"/>
  <c r="L1195" i="9"/>
  <c r="L1196" i="9"/>
  <c r="L1197" i="9"/>
  <c r="L1198" i="9"/>
  <c r="L1199" i="9"/>
  <c r="L1200" i="9"/>
  <c r="L1201" i="9"/>
  <c r="L1202" i="9"/>
  <c r="L1203" i="9"/>
  <c r="L1204" i="9"/>
  <c r="L1205" i="9"/>
  <c r="L1209" i="9"/>
  <c r="L1210" i="9"/>
  <c r="L1211" i="9"/>
  <c r="L1212" i="9"/>
  <c r="L1213" i="9"/>
  <c r="L1214" i="9"/>
  <c r="L1215" i="9"/>
  <c r="L1216" i="9"/>
  <c r="L1217" i="9"/>
  <c r="L1218" i="9"/>
  <c r="L1219" i="9"/>
  <c r="L1220" i="9"/>
  <c r="L1221" i="9"/>
  <c r="L1222" i="9"/>
  <c r="L1223" i="9"/>
  <c r="L1224" i="9"/>
  <c r="L1225" i="9"/>
  <c r="L1226" i="9"/>
  <c r="L1227" i="9"/>
  <c r="L1228" i="9"/>
  <c r="L1229" i="9"/>
  <c r="L1230" i="9"/>
  <c r="L1231" i="9"/>
  <c r="L1232" i="9"/>
  <c r="L1233" i="9"/>
  <c r="L1234" i="9"/>
  <c r="L1235" i="9"/>
  <c r="L1236" i="9"/>
  <c r="L1237" i="9"/>
  <c r="L1238" i="9"/>
  <c r="L1239" i="9"/>
  <c r="L1240" i="9"/>
  <c r="L1241" i="9"/>
  <c r="L1242" i="9"/>
  <c r="L1243" i="9"/>
  <c r="L1244" i="9"/>
  <c r="L1245" i="9"/>
  <c r="L1246" i="9"/>
  <c r="L1247" i="9"/>
  <c r="L1248" i="9"/>
  <c r="L1249" i="9"/>
  <c r="L1250" i="9"/>
  <c r="L1251" i="9"/>
  <c r="L1252" i="9"/>
  <c r="L1253" i="9"/>
  <c r="L1254" i="9"/>
  <c r="L1255" i="9"/>
  <c r="L1256" i="9"/>
  <c r="L1257" i="9"/>
  <c r="L1258" i="9"/>
  <c r="L1259" i="9"/>
  <c r="L1260" i="9"/>
  <c r="L1261" i="9"/>
  <c r="L1262" i="9"/>
  <c r="L1263" i="9"/>
  <c r="L1264" i="9"/>
  <c r="L1265" i="9"/>
  <c r="L1266" i="9"/>
  <c r="L1267" i="9"/>
  <c r="L1268" i="9"/>
  <c r="L1269" i="9"/>
  <c r="L1270" i="9"/>
  <c r="L1271" i="9"/>
  <c r="L1272" i="9"/>
  <c r="L1273" i="9"/>
  <c r="L1274" i="9"/>
  <c r="L1275" i="9"/>
  <c r="L1276" i="9"/>
  <c r="L1277" i="9"/>
  <c r="L1278" i="9"/>
  <c r="L1279" i="9"/>
  <c r="L1280" i="9"/>
  <c r="L1281" i="9"/>
  <c r="L1282" i="9"/>
  <c r="L1283" i="9"/>
  <c r="L1284" i="9"/>
  <c r="L1285" i="9"/>
  <c r="L1286" i="9"/>
  <c r="L1287" i="9"/>
  <c r="L1288" i="9"/>
  <c r="L1289" i="9"/>
  <c r="L1290" i="9"/>
  <c r="L1291" i="9"/>
  <c r="L1292" i="9"/>
  <c r="L1293" i="9"/>
  <c r="L1294" i="9"/>
  <c r="L1295" i="9"/>
  <c r="L1296" i="9"/>
  <c r="L1297" i="9"/>
  <c r="L1298" i="9"/>
  <c r="L1299" i="9"/>
  <c r="L1300" i="9"/>
  <c r="L1301" i="9"/>
  <c r="L1302" i="9"/>
  <c r="L1303" i="9"/>
  <c r="L1304" i="9"/>
  <c r="L1305" i="9"/>
  <c r="L1306" i="9"/>
  <c r="L1307" i="9"/>
  <c r="L1308" i="9"/>
  <c r="L1309" i="9"/>
  <c r="L1310" i="9"/>
  <c r="L1311" i="9"/>
  <c r="L1312" i="9"/>
  <c r="L1313" i="9"/>
  <c r="L1314" i="9"/>
  <c r="L1315" i="9"/>
  <c r="L1316" i="9"/>
  <c r="L1317" i="9"/>
  <c r="L1318" i="9"/>
  <c r="L1319" i="9"/>
  <c r="L1320" i="9"/>
  <c r="L1321" i="9"/>
  <c r="L1322" i="9"/>
  <c r="L1323" i="9"/>
  <c r="L1324" i="9"/>
  <c r="L1325" i="9"/>
  <c r="L1326" i="9"/>
  <c r="L1327" i="9"/>
  <c r="L1328" i="9"/>
  <c r="L1329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6" i="9"/>
  <c r="L1347" i="9"/>
  <c r="L1348" i="9"/>
  <c r="L1349" i="9"/>
  <c r="L1350" i="9"/>
  <c r="L1351" i="9"/>
  <c r="L1352" i="9"/>
  <c r="L1353" i="9"/>
  <c r="L1354" i="9"/>
  <c r="L1355" i="9"/>
  <c r="L1356" i="9"/>
  <c r="L1357" i="9"/>
  <c r="L1358" i="9"/>
  <c r="L1359" i="9"/>
  <c r="L1360" i="9"/>
  <c r="L1361" i="9"/>
  <c r="L1362" i="9"/>
  <c r="L1363" i="9"/>
  <c r="L1364" i="9"/>
  <c r="L1365" i="9"/>
  <c r="L1366" i="9"/>
  <c r="L1367" i="9"/>
  <c r="L1368" i="9"/>
  <c r="L1369" i="9"/>
  <c r="L1370" i="9"/>
  <c r="L1371" i="9"/>
  <c r="L1372" i="9"/>
  <c r="L1373" i="9"/>
  <c r="L1374" i="9"/>
  <c r="L1375" i="9"/>
  <c r="L1376" i="9"/>
  <c r="L1377" i="9"/>
  <c r="L1378" i="9"/>
  <c r="L1379" i="9"/>
  <c r="L1380" i="9"/>
  <c r="L1381" i="9"/>
  <c r="L1382" i="9"/>
  <c r="L1383" i="9"/>
  <c r="L1384" i="9"/>
  <c r="L1385" i="9"/>
  <c r="L1386" i="9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L1399" i="9"/>
  <c r="L1400" i="9"/>
  <c r="L1401" i="9"/>
  <c r="L1402" i="9"/>
  <c r="L1403" i="9"/>
  <c r="L1404" i="9"/>
  <c r="L1405" i="9"/>
  <c r="L1406" i="9"/>
  <c r="L1407" i="9"/>
  <c r="L1408" i="9"/>
  <c r="L1409" i="9"/>
  <c r="L1410" i="9"/>
  <c r="L1411" i="9"/>
  <c r="L1412" i="9"/>
  <c r="L1413" i="9"/>
  <c r="L1414" i="9"/>
  <c r="L1415" i="9"/>
  <c r="L1416" i="9"/>
  <c r="L1417" i="9"/>
  <c r="L1418" i="9"/>
  <c r="L1419" i="9"/>
  <c r="L1420" i="9"/>
  <c r="L1421" i="9"/>
  <c r="L1422" i="9"/>
  <c r="L1423" i="9"/>
  <c r="L1424" i="9"/>
  <c r="L1425" i="9"/>
  <c r="L1426" i="9"/>
  <c r="L1427" i="9"/>
  <c r="L1428" i="9"/>
  <c r="L1429" i="9"/>
  <c r="L1430" i="9"/>
  <c r="L1431" i="9"/>
  <c r="L1432" i="9"/>
  <c r="L1433" i="9"/>
  <c r="L1434" i="9"/>
  <c r="L1435" i="9"/>
  <c r="L1436" i="9"/>
  <c r="L1437" i="9"/>
  <c r="L1438" i="9"/>
  <c r="L1439" i="9"/>
  <c r="L1440" i="9"/>
  <c r="L1441" i="9"/>
  <c r="L1442" i="9"/>
  <c r="L1443" i="9"/>
  <c r="L1444" i="9"/>
  <c r="L1445" i="9"/>
  <c r="L1446" i="9"/>
  <c r="L1447" i="9"/>
  <c r="L1448" i="9"/>
  <c r="L1449" i="9"/>
  <c r="L1450" i="9"/>
  <c r="L1451" i="9"/>
  <c r="L1452" i="9"/>
  <c r="L1453" i="9"/>
  <c r="L1454" i="9"/>
  <c r="L1455" i="9"/>
  <c r="L1456" i="9"/>
  <c r="L1457" i="9"/>
  <c r="L1458" i="9"/>
  <c r="L1459" i="9"/>
  <c r="L1460" i="9"/>
  <c r="L1461" i="9"/>
  <c r="L1462" i="9"/>
  <c r="L1463" i="9"/>
  <c r="L1464" i="9"/>
  <c r="L1465" i="9"/>
  <c r="L1466" i="9"/>
  <c r="L1467" i="9"/>
  <c r="L1468" i="9"/>
  <c r="L1469" i="9"/>
  <c r="L1470" i="9"/>
  <c r="L1471" i="9"/>
  <c r="L1472" i="9"/>
  <c r="L1473" i="9"/>
  <c r="L1474" i="9"/>
  <c r="L1475" i="9"/>
  <c r="L1476" i="9"/>
  <c r="L1477" i="9"/>
  <c r="L1478" i="9"/>
  <c r="L1479" i="9"/>
  <c r="L1480" i="9"/>
  <c r="L1481" i="9"/>
  <c r="L1482" i="9"/>
  <c r="L1483" i="9"/>
  <c r="L1484" i="9"/>
  <c r="L1485" i="9"/>
  <c r="L1486" i="9"/>
  <c r="L1487" i="9"/>
  <c r="L1488" i="9"/>
  <c r="L1489" i="9"/>
  <c r="L1490" i="9"/>
  <c r="L1491" i="9"/>
  <c r="L1492" i="9"/>
  <c r="L1493" i="9"/>
  <c r="L1494" i="9"/>
  <c r="L1495" i="9"/>
  <c r="L1496" i="9"/>
  <c r="L1497" i="9"/>
  <c r="L1498" i="9"/>
  <c r="L1499" i="9"/>
  <c r="L1500" i="9"/>
  <c r="L1501" i="9"/>
  <c r="L1502" i="9"/>
  <c r="L1503" i="9"/>
  <c r="L1504" i="9"/>
  <c r="L1505" i="9"/>
  <c r="L1506" i="9"/>
  <c r="L1507" i="9"/>
  <c r="L1508" i="9"/>
  <c r="L1509" i="9"/>
  <c r="L1510" i="9"/>
  <c r="L1511" i="9"/>
  <c r="L1512" i="9"/>
  <c r="L1513" i="9"/>
  <c r="L1514" i="9"/>
  <c r="L1515" i="9"/>
  <c r="L1516" i="9"/>
  <c r="L1517" i="9"/>
  <c r="L1518" i="9"/>
  <c r="L1519" i="9"/>
  <c r="L1520" i="9"/>
  <c r="L1521" i="9"/>
  <c r="L1522" i="9"/>
  <c r="L1523" i="9"/>
  <c r="L1524" i="9"/>
  <c r="L1525" i="9"/>
  <c r="L1526" i="9"/>
  <c r="L1527" i="9"/>
  <c r="L1528" i="9"/>
  <c r="L1529" i="9"/>
  <c r="L1530" i="9"/>
  <c r="L1531" i="9"/>
  <c r="L1532" i="9"/>
  <c r="L1533" i="9"/>
  <c r="L1534" i="9"/>
  <c r="L1535" i="9"/>
  <c r="L1536" i="9"/>
  <c r="L1537" i="9"/>
  <c r="L1538" i="9"/>
  <c r="L1539" i="9"/>
  <c r="L1540" i="9"/>
  <c r="L1541" i="9"/>
  <c r="L1542" i="9"/>
  <c r="L1543" i="9"/>
  <c r="L1544" i="9"/>
  <c r="L1545" i="9"/>
  <c r="L1546" i="9"/>
  <c r="L1547" i="9"/>
  <c r="L1548" i="9"/>
  <c r="L1549" i="9"/>
  <c r="L1550" i="9"/>
  <c r="L1551" i="9"/>
  <c r="L1552" i="9"/>
  <c r="L1553" i="9"/>
  <c r="L1554" i="9"/>
  <c r="L1555" i="9"/>
  <c r="L1556" i="9"/>
  <c r="L1557" i="9"/>
  <c r="L1558" i="9"/>
  <c r="L1559" i="9"/>
  <c r="L1560" i="9"/>
  <c r="L1561" i="9"/>
  <c r="L1562" i="9"/>
  <c r="L1563" i="9"/>
  <c r="L1564" i="9"/>
  <c r="L1565" i="9"/>
  <c r="L1566" i="9"/>
  <c r="L1567" i="9"/>
  <c r="L1568" i="9"/>
  <c r="L1569" i="9"/>
  <c r="L1570" i="9"/>
  <c r="L1571" i="9"/>
  <c r="L1572" i="9"/>
  <c r="L1573" i="9"/>
  <c r="L1574" i="9"/>
  <c r="L1575" i="9"/>
  <c r="L1576" i="9"/>
  <c r="L1577" i="9"/>
  <c r="L1578" i="9"/>
  <c r="L1579" i="9"/>
  <c r="L1580" i="9"/>
  <c r="L1581" i="9"/>
  <c r="L1582" i="9"/>
  <c r="L1583" i="9"/>
  <c r="L1584" i="9"/>
  <c r="L1585" i="9"/>
  <c r="L1586" i="9"/>
  <c r="L1587" i="9"/>
  <c r="L1588" i="9"/>
  <c r="L1589" i="9"/>
  <c r="L1590" i="9"/>
  <c r="L1591" i="9"/>
  <c r="L1592" i="9"/>
  <c r="L1593" i="9"/>
  <c r="L1594" i="9"/>
  <c r="L1595" i="9"/>
  <c r="L1596" i="9"/>
  <c r="L1597" i="9"/>
  <c r="L1598" i="9"/>
  <c r="L1599" i="9"/>
  <c r="L1600" i="9"/>
  <c r="L1601" i="9"/>
  <c r="L1602" i="9"/>
  <c r="L1603" i="9"/>
  <c r="L1604" i="9"/>
  <c r="L1605" i="9"/>
  <c r="L1606" i="9"/>
  <c r="L1607" i="9"/>
  <c r="L1608" i="9"/>
  <c r="L1609" i="9"/>
  <c r="L1610" i="9"/>
  <c r="L1611" i="9"/>
  <c r="L1612" i="9"/>
  <c r="L1613" i="9"/>
  <c r="L1614" i="9"/>
  <c r="L1615" i="9"/>
  <c r="L1616" i="9"/>
  <c r="L1617" i="9"/>
  <c r="L1618" i="9"/>
  <c r="L1619" i="9"/>
  <c r="L1620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209" i="9"/>
  <c r="K1620" i="9"/>
  <c r="K1619" i="9"/>
  <c r="K1618" i="9"/>
  <c r="K1617" i="9"/>
  <c r="K1616" i="9"/>
  <c r="K1615" i="9"/>
  <c r="K1614" i="9"/>
  <c r="K1613" i="9"/>
  <c r="K1612" i="9"/>
  <c r="K1611" i="9"/>
  <c r="K1610" i="9"/>
  <c r="K1609" i="9"/>
  <c r="K1608" i="9"/>
  <c r="K1607" i="9"/>
  <c r="K1606" i="9"/>
  <c r="K1605" i="9"/>
  <c r="K1604" i="9"/>
  <c r="K1603" i="9"/>
  <c r="K1602" i="9"/>
  <c r="K1601" i="9"/>
  <c r="K1600" i="9"/>
  <c r="K1599" i="9"/>
  <c r="K1598" i="9"/>
  <c r="K1597" i="9"/>
  <c r="K1596" i="9"/>
  <c r="K1595" i="9"/>
  <c r="K1594" i="9"/>
  <c r="K1593" i="9"/>
  <c r="K1592" i="9"/>
  <c r="K1591" i="9"/>
  <c r="K1590" i="9"/>
  <c r="K1589" i="9"/>
  <c r="K1588" i="9"/>
  <c r="K1587" i="9"/>
  <c r="K1586" i="9"/>
  <c r="K1585" i="9"/>
  <c r="K1584" i="9"/>
  <c r="K1583" i="9"/>
  <c r="K1582" i="9"/>
  <c r="K1581" i="9"/>
  <c r="K1580" i="9"/>
  <c r="K1579" i="9"/>
  <c r="K1578" i="9"/>
  <c r="K1577" i="9"/>
  <c r="K1576" i="9"/>
  <c r="K1575" i="9"/>
  <c r="K1574" i="9"/>
  <c r="K1573" i="9"/>
  <c r="K1572" i="9"/>
  <c r="K1571" i="9"/>
  <c r="K1570" i="9"/>
  <c r="K1569" i="9"/>
  <c r="K1568" i="9"/>
  <c r="K1567" i="9"/>
  <c r="K1566" i="9"/>
  <c r="K1565" i="9"/>
  <c r="K1564" i="9"/>
  <c r="K1563" i="9"/>
  <c r="K1562" i="9"/>
  <c r="K1561" i="9"/>
  <c r="K1560" i="9"/>
  <c r="K1559" i="9"/>
  <c r="K1558" i="9"/>
  <c r="K1557" i="9"/>
  <c r="K1556" i="9"/>
  <c r="K1555" i="9"/>
  <c r="K1554" i="9"/>
  <c r="K1553" i="9"/>
  <c r="K1552" i="9"/>
  <c r="K1551" i="9"/>
  <c r="K1550" i="9"/>
  <c r="K1549" i="9"/>
  <c r="K1548" i="9"/>
  <c r="K1547" i="9"/>
  <c r="K1546" i="9"/>
  <c r="K1545" i="9"/>
  <c r="K1544" i="9"/>
  <c r="K1543" i="9"/>
  <c r="K1542" i="9"/>
  <c r="K1541" i="9"/>
  <c r="K1540" i="9"/>
  <c r="K1539" i="9"/>
  <c r="K1538" i="9"/>
  <c r="K1537" i="9"/>
  <c r="K1536" i="9"/>
  <c r="K1535" i="9"/>
  <c r="K1534" i="9"/>
  <c r="K1533" i="9"/>
  <c r="K1532" i="9"/>
  <c r="K1531" i="9"/>
  <c r="K1530" i="9"/>
  <c r="K1529" i="9"/>
  <c r="K1528" i="9"/>
  <c r="K1527" i="9"/>
  <c r="K1526" i="9"/>
  <c r="K1525" i="9"/>
  <c r="K1524" i="9"/>
  <c r="K1523" i="9"/>
  <c r="K1522" i="9"/>
  <c r="K1521" i="9"/>
  <c r="K1520" i="9"/>
  <c r="K1519" i="9"/>
  <c r="K1518" i="9"/>
  <c r="K1517" i="9"/>
  <c r="K1516" i="9"/>
  <c r="K1515" i="9"/>
  <c r="K1514" i="9"/>
  <c r="K1513" i="9"/>
  <c r="K1512" i="9"/>
  <c r="K1511" i="9"/>
  <c r="K1510" i="9"/>
  <c r="K1509" i="9"/>
  <c r="K1508" i="9"/>
  <c r="K1507" i="9"/>
  <c r="K1506" i="9"/>
  <c r="K1505" i="9"/>
  <c r="K1504" i="9"/>
  <c r="K1503" i="9"/>
  <c r="K1502" i="9"/>
  <c r="K1501" i="9"/>
  <c r="K1500" i="9"/>
  <c r="K1499" i="9"/>
  <c r="K1498" i="9"/>
  <c r="K1497" i="9"/>
  <c r="K1496" i="9"/>
  <c r="K1495" i="9"/>
  <c r="K1494" i="9"/>
  <c r="K1493" i="9"/>
  <c r="K1492" i="9"/>
  <c r="K1491" i="9"/>
  <c r="K1490" i="9"/>
  <c r="K1489" i="9"/>
  <c r="K1488" i="9"/>
  <c r="K1487" i="9"/>
  <c r="K1486" i="9"/>
  <c r="K1485" i="9"/>
  <c r="K1484" i="9"/>
  <c r="K1483" i="9"/>
  <c r="K1482" i="9"/>
  <c r="K1481" i="9"/>
  <c r="K1480" i="9"/>
  <c r="K1479" i="9"/>
  <c r="K1478" i="9"/>
  <c r="K1477" i="9"/>
  <c r="K1476" i="9"/>
  <c r="K1475" i="9"/>
  <c r="K1474" i="9"/>
  <c r="K1473" i="9"/>
  <c r="K1472" i="9"/>
  <c r="K1471" i="9"/>
  <c r="K1470" i="9"/>
  <c r="K1469" i="9"/>
  <c r="K1468" i="9"/>
  <c r="K1467" i="9"/>
  <c r="K1466" i="9"/>
  <c r="K1465" i="9"/>
  <c r="K1464" i="9"/>
  <c r="K1463" i="9"/>
  <c r="K1462" i="9"/>
  <c r="K1461" i="9"/>
  <c r="K1460" i="9"/>
  <c r="K1459" i="9"/>
  <c r="K1458" i="9"/>
  <c r="K1457" i="9"/>
  <c r="K1456" i="9"/>
  <c r="K1455" i="9"/>
  <c r="K1454" i="9"/>
  <c r="K1453" i="9"/>
  <c r="K1452" i="9"/>
  <c r="K1451" i="9"/>
  <c r="K1450" i="9"/>
  <c r="K1449" i="9"/>
  <c r="K1448" i="9"/>
  <c r="K1447" i="9"/>
  <c r="K1446" i="9"/>
  <c r="K1445" i="9"/>
  <c r="K1444" i="9"/>
  <c r="K1443" i="9"/>
  <c r="K1442" i="9"/>
  <c r="K1441" i="9"/>
  <c r="K1440" i="9"/>
  <c r="K1439" i="9"/>
  <c r="K1438" i="9"/>
  <c r="K1437" i="9"/>
  <c r="K1436" i="9"/>
  <c r="K1435" i="9"/>
  <c r="K1434" i="9"/>
  <c r="K1433" i="9"/>
  <c r="K1432" i="9"/>
  <c r="K1431" i="9"/>
  <c r="K1430" i="9"/>
  <c r="K1429" i="9"/>
  <c r="K1428" i="9"/>
  <c r="K1427" i="9"/>
  <c r="K1426" i="9"/>
  <c r="K1425" i="9"/>
  <c r="K1424" i="9"/>
  <c r="K1423" i="9"/>
  <c r="K1422" i="9"/>
  <c r="K1421" i="9"/>
  <c r="K1420" i="9"/>
  <c r="K1419" i="9"/>
  <c r="K1418" i="9"/>
  <c r="K1417" i="9"/>
  <c r="K1416" i="9"/>
  <c r="K1415" i="9"/>
  <c r="K1414" i="9"/>
  <c r="K1413" i="9"/>
  <c r="K1412" i="9"/>
  <c r="K1411" i="9"/>
  <c r="K1410" i="9"/>
  <c r="K1409" i="9"/>
  <c r="K1408" i="9"/>
  <c r="K1407" i="9"/>
  <c r="K1406" i="9"/>
  <c r="K1405" i="9"/>
  <c r="K1404" i="9"/>
  <c r="K1403" i="9"/>
  <c r="K1402" i="9"/>
  <c r="K1401" i="9"/>
  <c r="K1400" i="9"/>
  <c r="K1399" i="9"/>
  <c r="K1398" i="9"/>
  <c r="K1397" i="9"/>
  <c r="K1396" i="9"/>
  <c r="K1395" i="9"/>
  <c r="K1394" i="9"/>
  <c r="K1393" i="9"/>
  <c r="K1392" i="9"/>
  <c r="K1391" i="9"/>
  <c r="K1390" i="9"/>
  <c r="K1389" i="9"/>
  <c r="K1388" i="9"/>
  <c r="K1387" i="9"/>
  <c r="K1386" i="9"/>
  <c r="K1385" i="9"/>
  <c r="K1384" i="9"/>
  <c r="K1383" i="9"/>
  <c r="K1382" i="9"/>
  <c r="K1381" i="9"/>
  <c r="K1380" i="9"/>
  <c r="K1379" i="9"/>
  <c r="K1378" i="9"/>
  <c r="K1377" i="9"/>
  <c r="K1376" i="9"/>
  <c r="K1375" i="9"/>
  <c r="K1374" i="9"/>
  <c r="K1373" i="9"/>
  <c r="K1372" i="9"/>
  <c r="K1371" i="9"/>
  <c r="K1370" i="9"/>
  <c r="K1369" i="9"/>
  <c r="K1368" i="9"/>
  <c r="K1367" i="9"/>
  <c r="K1366" i="9"/>
  <c r="K1365" i="9"/>
  <c r="K1364" i="9"/>
  <c r="K1363" i="9"/>
  <c r="K1362" i="9"/>
  <c r="K1361" i="9"/>
  <c r="K1360" i="9"/>
  <c r="K1359" i="9"/>
  <c r="K1358" i="9"/>
  <c r="K1357" i="9"/>
  <c r="K1356" i="9"/>
  <c r="K1355" i="9"/>
  <c r="K1354" i="9"/>
  <c r="K1353" i="9"/>
  <c r="K1352" i="9"/>
  <c r="K1351" i="9"/>
  <c r="K1350" i="9"/>
  <c r="K1349" i="9"/>
  <c r="K1348" i="9"/>
  <c r="K1347" i="9"/>
  <c r="K1346" i="9"/>
  <c r="K1345" i="9"/>
  <c r="K1344" i="9"/>
  <c r="K1343" i="9"/>
  <c r="K1342" i="9"/>
  <c r="K1341" i="9"/>
  <c r="K1340" i="9"/>
  <c r="K1339" i="9"/>
  <c r="K1338" i="9"/>
  <c r="K1337" i="9"/>
  <c r="K1336" i="9"/>
  <c r="K1335" i="9"/>
  <c r="K1334" i="9"/>
  <c r="K1333" i="9"/>
  <c r="K1332" i="9"/>
  <c r="K1331" i="9"/>
  <c r="K1330" i="9"/>
  <c r="K1329" i="9"/>
  <c r="K1328" i="9"/>
  <c r="K1327" i="9"/>
  <c r="K1326" i="9"/>
  <c r="K1325" i="9"/>
  <c r="K1324" i="9"/>
  <c r="K1323" i="9"/>
  <c r="K1322" i="9"/>
  <c r="K1321" i="9"/>
  <c r="K1320" i="9"/>
  <c r="K1319" i="9"/>
  <c r="K1318" i="9"/>
  <c r="K1317" i="9"/>
  <c r="K1316" i="9"/>
  <c r="K1315" i="9"/>
  <c r="K1314" i="9"/>
  <c r="K1313" i="9"/>
  <c r="K1312" i="9"/>
  <c r="K1311" i="9"/>
  <c r="K1310" i="9"/>
  <c r="K1309" i="9"/>
  <c r="K1308" i="9"/>
  <c r="K1307" i="9"/>
  <c r="K1306" i="9"/>
  <c r="K1305" i="9"/>
  <c r="K1304" i="9"/>
  <c r="K1303" i="9"/>
  <c r="K1302" i="9"/>
  <c r="K1301" i="9"/>
  <c r="K1300" i="9"/>
  <c r="K1299" i="9"/>
  <c r="K1298" i="9"/>
  <c r="K1297" i="9"/>
  <c r="K1296" i="9"/>
  <c r="K1295" i="9"/>
  <c r="K1294" i="9"/>
  <c r="K1293" i="9"/>
  <c r="K1292" i="9"/>
  <c r="K1291" i="9"/>
  <c r="K1290" i="9"/>
  <c r="K1289" i="9"/>
  <c r="K1288" i="9"/>
  <c r="K1287" i="9"/>
  <c r="K1286" i="9"/>
  <c r="K1285" i="9"/>
  <c r="K1284" i="9"/>
  <c r="K1283" i="9"/>
  <c r="K1282" i="9"/>
  <c r="K1281" i="9"/>
  <c r="K1280" i="9"/>
  <c r="K1279" i="9"/>
  <c r="K1278" i="9"/>
  <c r="K1277" i="9"/>
  <c r="K1276" i="9"/>
  <c r="K1275" i="9"/>
  <c r="K1274" i="9"/>
  <c r="K1273" i="9"/>
  <c r="K1272" i="9"/>
  <c r="K1271" i="9"/>
  <c r="K1270" i="9"/>
  <c r="K1269" i="9"/>
  <c r="K1268" i="9"/>
  <c r="K1267" i="9"/>
  <c r="K1266" i="9"/>
  <c r="K1265" i="9"/>
  <c r="K1264" i="9"/>
  <c r="K1263" i="9"/>
  <c r="K1262" i="9"/>
  <c r="K1261" i="9"/>
  <c r="K1260" i="9"/>
  <c r="K1259" i="9"/>
  <c r="K1258" i="9"/>
  <c r="K1257" i="9"/>
  <c r="K1256" i="9"/>
  <c r="K1255" i="9"/>
  <c r="K1254" i="9"/>
  <c r="K1253" i="9"/>
  <c r="K1252" i="9"/>
  <c r="K1251" i="9"/>
  <c r="K1250" i="9"/>
  <c r="K1249" i="9"/>
  <c r="K1248" i="9"/>
  <c r="K1247" i="9"/>
  <c r="K1246" i="9"/>
  <c r="K1245" i="9"/>
  <c r="K1244" i="9"/>
  <c r="K1243" i="9"/>
  <c r="K1242" i="9"/>
  <c r="K1241" i="9"/>
  <c r="K1240" i="9"/>
  <c r="K1239" i="9"/>
  <c r="K1238" i="9"/>
  <c r="K1237" i="9"/>
  <c r="K1236" i="9"/>
  <c r="K1235" i="9"/>
  <c r="K1234" i="9"/>
  <c r="K1233" i="9"/>
  <c r="K1232" i="9"/>
  <c r="K1231" i="9"/>
  <c r="K1230" i="9"/>
  <c r="K1229" i="9"/>
  <c r="K1228" i="9"/>
  <c r="K1227" i="9"/>
  <c r="K1226" i="9"/>
  <c r="K1225" i="9"/>
  <c r="K1224" i="9"/>
  <c r="K1223" i="9"/>
  <c r="K1222" i="9"/>
  <c r="K1221" i="9"/>
  <c r="K1220" i="9"/>
  <c r="K1219" i="9"/>
  <c r="K1218" i="9"/>
  <c r="K1217" i="9"/>
  <c r="K1216" i="9"/>
  <c r="K1215" i="9"/>
  <c r="K1214" i="9"/>
  <c r="K1213" i="9"/>
  <c r="K1212" i="9"/>
  <c r="K1211" i="9"/>
  <c r="K1210" i="9"/>
  <c r="K1209" i="9"/>
  <c r="I675" i="9" l="1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K672" i="9"/>
  <c r="K1082" i="9"/>
  <c r="K1078" i="9"/>
  <c r="K1074" i="9"/>
  <c r="K1070" i="9"/>
  <c r="K1066" i="9"/>
  <c r="K1062" i="9"/>
  <c r="K1058" i="9"/>
  <c r="K1054" i="9"/>
  <c r="K1187" i="9"/>
  <c r="K1183" i="9"/>
  <c r="K1179" i="9"/>
  <c r="K1175" i="9"/>
  <c r="L1173" i="9"/>
  <c r="K1173" i="9"/>
  <c r="I1180" i="9"/>
  <c r="I1184" i="9"/>
  <c r="I1051" i="9"/>
  <c r="I1055" i="9"/>
  <c r="I1059" i="9"/>
  <c r="I1063" i="9"/>
  <c r="I1067" i="9"/>
  <c r="I1071" i="9"/>
  <c r="I1075" i="9"/>
  <c r="I1079" i="9"/>
  <c r="I669" i="9"/>
  <c r="I673" i="9"/>
  <c r="I1175" i="9"/>
  <c r="I1177" i="9"/>
  <c r="I1181" i="9"/>
  <c r="I1185" i="9"/>
  <c r="I1052" i="9"/>
  <c r="I1056" i="9"/>
  <c r="I1060" i="9"/>
  <c r="I1064" i="9"/>
  <c r="I1068" i="9"/>
  <c r="I1072" i="9"/>
  <c r="I1076" i="9"/>
  <c r="I1080" i="9"/>
  <c r="I670" i="9"/>
  <c r="I674" i="9"/>
  <c r="L1174" i="9"/>
  <c r="K1188" i="9"/>
  <c r="K1185" i="9" l="1"/>
  <c r="K1056" i="9"/>
  <c r="K1068" i="9"/>
  <c r="K1080" i="9"/>
  <c r="K670" i="9"/>
  <c r="I1174" i="9"/>
  <c r="I672" i="9"/>
  <c r="I1082" i="9"/>
  <c r="I1078" i="9"/>
  <c r="I1074" i="9"/>
  <c r="I1070" i="9"/>
  <c r="I1066" i="9"/>
  <c r="I1062" i="9"/>
  <c r="I1058" i="9"/>
  <c r="I1054" i="9"/>
  <c r="I1187" i="9"/>
  <c r="I1183" i="9"/>
  <c r="I1179" i="9"/>
  <c r="K1181" i="9"/>
  <c r="K1052" i="9"/>
  <c r="K1060" i="9"/>
  <c r="K1072" i="9"/>
  <c r="I671" i="9"/>
  <c r="I1081" i="9"/>
  <c r="I1077" i="9"/>
  <c r="I1073" i="9"/>
  <c r="I1069" i="9"/>
  <c r="I1065" i="9"/>
  <c r="I1061" i="9"/>
  <c r="I1057" i="9"/>
  <c r="I1053" i="9"/>
  <c r="I1186" i="9"/>
  <c r="I1182" i="9"/>
  <c r="I1178" i="9"/>
  <c r="K1174" i="9"/>
  <c r="K1176" i="9"/>
  <c r="K1178" i="9"/>
  <c r="K1180" i="9"/>
  <c r="K1182" i="9"/>
  <c r="K1184" i="9"/>
  <c r="K1186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669" i="9"/>
  <c r="K671" i="9"/>
  <c r="K673" i="9"/>
  <c r="K675" i="9"/>
  <c r="K1177" i="9"/>
  <c r="K1064" i="9"/>
  <c r="K1076" i="9"/>
  <c r="K674" i="9"/>
  <c r="I1176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31" i="9"/>
  <c r="I1132" i="9"/>
  <c r="I1127" i="9"/>
  <c r="I1128" i="9"/>
  <c r="I1129" i="9"/>
  <c r="I1130" i="9"/>
  <c r="I1137" i="9"/>
  <c r="I1138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3" i="9"/>
  <c r="H1621" i="9"/>
  <c r="L1162" i="9" l="1"/>
  <c r="L1163" i="9"/>
  <c r="L1164" i="9"/>
  <c r="L1165" i="9"/>
  <c r="L1166" i="9"/>
  <c r="L1167" i="9"/>
  <c r="L1168" i="9"/>
  <c r="L1169" i="9"/>
  <c r="L1170" i="9"/>
  <c r="L1171" i="9"/>
  <c r="K1162" i="9"/>
  <c r="K1163" i="9"/>
  <c r="K1164" i="9"/>
  <c r="K1165" i="9"/>
  <c r="K1166" i="9"/>
  <c r="K1167" i="9"/>
  <c r="K1168" i="9"/>
  <c r="K1169" i="9"/>
  <c r="K1170" i="9"/>
  <c r="K1171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L1161" i="9"/>
  <c r="L1160" i="9"/>
  <c r="L1159" i="9"/>
  <c r="L1158" i="9"/>
  <c r="L1157" i="9"/>
  <c r="L1130" i="9"/>
  <c r="L1129" i="9"/>
  <c r="L1128" i="9"/>
  <c r="L1127" i="9"/>
  <c r="L1132" i="9"/>
  <c r="L1131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1138" i="9"/>
  <c r="L1137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I5" i="9"/>
  <c r="I1621" i="9" s="1"/>
  <c r="L529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31" i="9"/>
  <c r="K1132" i="9"/>
  <c r="K1127" i="9"/>
  <c r="K1128" i="9"/>
  <c r="K1129" i="9"/>
  <c r="K1130" i="9"/>
  <c r="K1137" i="9"/>
  <c r="K1138" i="9"/>
  <c r="K1157" i="9"/>
  <c r="K1158" i="9"/>
  <c r="K1159" i="9"/>
  <c r="K1160" i="9"/>
  <c r="K1161" i="9"/>
  <c r="K5" i="9"/>
  <c r="K1621" i="9" l="1"/>
  <c r="K3" i="9" s="1"/>
  <c r="L1621" i="9"/>
  <c r="L3" i="9" s="1"/>
</calcChain>
</file>

<file path=xl/sharedStrings.xml><?xml version="1.0" encoding="utf-8"?>
<sst xmlns="http://schemas.openxmlformats.org/spreadsheetml/2006/main" count="10878" uniqueCount="4221">
  <si>
    <t>EAN</t>
  </si>
  <si>
    <t>STALCO PREMIUM</t>
  </si>
  <si>
    <t>STALCO</t>
  </si>
  <si>
    <t>PERFECT</t>
  </si>
  <si>
    <t>POWERMAX</t>
  </si>
  <si>
    <t>POZOSTAŁE</t>
  </si>
  <si>
    <t>POZOSTAŁE KRAJ</t>
  </si>
  <si>
    <t>S-73631</t>
  </si>
  <si>
    <t>S-73637</t>
  </si>
  <si>
    <t>S-73639</t>
  </si>
  <si>
    <t>S-73641</t>
  </si>
  <si>
    <t>S-73643</t>
  </si>
  <si>
    <t>S-73645</t>
  </si>
  <si>
    <t>S-73647</t>
  </si>
  <si>
    <t>S-73649</t>
  </si>
  <si>
    <t>S-73651</t>
  </si>
  <si>
    <t>S-73653</t>
  </si>
  <si>
    <t>S-73655</t>
  </si>
  <si>
    <t>S-73657</t>
  </si>
  <si>
    <t>S-73659</t>
  </si>
  <si>
    <t>S-73661</t>
  </si>
  <si>
    <t>S-73663</t>
  </si>
  <si>
    <t>S-73665</t>
  </si>
  <si>
    <t>S-73667</t>
  </si>
  <si>
    <t>S-73669</t>
  </si>
  <si>
    <t>S-73671</t>
  </si>
  <si>
    <t>S-73673</t>
  </si>
  <si>
    <t>S-73675</t>
  </si>
  <si>
    <t>S-68318</t>
  </si>
  <si>
    <t>S-74009</t>
  </si>
  <si>
    <t>S-70130</t>
  </si>
  <si>
    <t>S-70135</t>
  </si>
  <si>
    <t>S-76706</t>
  </si>
  <si>
    <t>S-76707</t>
  </si>
  <si>
    <t>S-76708</t>
  </si>
  <si>
    <t>S-76709</t>
  </si>
  <si>
    <t>S-76710</t>
  </si>
  <si>
    <t>S-76711</t>
  </si>
  <si>
    <t>S-76712</t>
  </si>
  <si>
    <t>S-76713</t>
  </si>
  <si>
    <t>S-76714</t>
  </si>
  <si>
    <t>S-76715</t>
  </si>
  <si>
    <t>S-76716</t>
  </si>
  <si>
    <t>S-76717</t>
  </si>
  <si>
    <t>S-76718</t>
  </si>
  <si>
    <t>S-76719</t>
  </si>
  <si>
    <t>S-76720</t>
  </si>
  <si>
    <t>S-76721</t>
  </si>
  <si>
    <t>S-76722</t>
  </si>
  <si>
    <t>S-76723</t>
  </si>
  <si>
    <t>S-76724</t>
  </si>
  <si>
    <t>S-76727</t>
  </si>
  <si>
    <t>S-76730</t>
  </si>
  <si>
    <t>S-76732</t>
  </si>
  <si>
    <t>S-76733</t>
  </si>
  <si>
    <t>S-76734</t>
  </si>
  <si>
    <t>S-76735</t>
  </si>
  <si>
    <t>S-76736</t>
  </si>
  <si>
    <t>S-76738</t>
  </si>
  <si>
    <t>S-76741</t>
  </si>
  <si>
    <t>S-76746</t>
  </si>
  <si>
    <t>S-76750</t>
  </si>
  <si>
    <t>S-76810</t>
  </si>
  <si>
    <t>S-76812</t>
  </si>
  <si>
    <t>S-76814</t>
  </si>
  <si>
    <t>S-76816</t>
  </si>
  <si>
    <t>S-76818</t>
  </si>
  <si>
    <t>S-76820</t>
  </si>
  <si>
    <t>S-76821</t>
  </si>
  <si>
    <t>S-76824</t>
  </si>
  <si>
    <t>S-76830</t>
  </si>
  <si>
    <t>S-76740</t>
  </si>
  <si>
    <t>S-76742</t>
  </si>
  <si>
    <t>S-76743</t>
  </si>
  <si>
    <t>S-76751</t>
  </si>
  <si>
    <t>S-76752</t>
  </si>
  <si>
    <t>S-76753</t>
  </si>
  <si>
    <t>S-76754</t>
  </si>
  <si>
    <t>S-76755</t>
  </si>
  <si>
    <t>S-76761</t>
  </si>
  <si>
    <t>S-76762</t>
  </si>
  <si>
    <t>S-76763</t>
  </si>
  <si>
    <t>S-76772</t>
  </si>
  <si>
    <t>S-76783</t>
  </si>
  <si>
    <t>S-76784</t>
  </si>
  <si>
    <t>S-67827</t>
  </si>
  <si>
    <t>S-76032</t>
  </si>
  <si>
    <t>S-76035</t>
  </si>
  <si>
    <t>S-76038</t>
  </si>
  <si>
    <t>S-65012</t>
  </si>
  <si>
    <t>S-65015</t>
  </si>
  <si>
    <t>S-65018</t>
  </si>
  <si>
    <t>S-65020</t>
  </si>
  <si>
    <t>S-65025</t>
  </si>
  <si>
    <t>S-65030</t>
  </si>
  <si>
    <t>S-65039</t>
  </si>
  <si>
    <t>S-65115</t>
  </si>
  <si>
    <t>S-65120</t>
  </si>
  <si>
    <t>S-65125</t>
  </si>
  <si>
    <t>S-65130</t>
  </si>
  <si>
    <t>S-65140</t>
  </si>
  <si>
    <t>S-65215</t>
  </si>
  <si>
    <t>S-65220</t>
  </si>
  <si>
    <t>S-65225</t>
  </si>
  <si>
    <t>S-65230</t>
  </si>
  <si>
    <t>S-65240</t>
  </si>
  <si>
    <t>S-65251</t>
  </si>
  <si>
    <t>S-65253</t>
  </si>
  <si>
    <t>S-65255</t>
  </si>
  <si>
    <t>S-65315</t>
  </si>
  <si>
    <t>S-65320</t>
  </si>
  <si>
    <t>S-65325</t>
  </si>
  <si>
    <t>S-65326</t>
  </si>
  <si>
    <t>S-65327</t>
  </si>
  <si>
    <t>S-65328</t>
  </si>
  <si>
    <t>S-65330</t>
  </si>
  <si>
    <t>S-65331</t>
  </si>
  <si>
    <t>S-65333</t>
  </si>
  <si>
    <t>S-65335</t>
  </si>
  <si>
    <t>S-65415</t>
  </si>
  <si>
    <t>S-65420</t>
  </si>
  <si>
    <t>S-65425</t>
  </si>
  <si>
    <t>S-74001</t>
  </si>
  <si>
    <t>S-76020</t>
  </si>
  <si>
    <t>S-76023</t>
  </si>
  <si>
    <t>S-76026</t>
  </si>
  <si>
    <t>S-76029</t>
  </si>
  <si>
    <t>S-77124</t>
  </si>
  <si>
    <t>S-77128</t>
  </si>
  <si>
    <t>S-77342</t>
  </si>
  <si>
    <t>S-77382</t>
  </si>
  <si>
    <t>S-77008</t>
  </si>
  <si>
    <t>S-77009</t>
  </si>
  <si>
    <t>S-77010</t>
  </si>
  <si>
    <t>S-77012</t>
  </si>
  <si>
    <t>S-77112</t>
  </si>
  <si>
    <t>S-77138</t>
  </si>
  <si>
    <t>S-77211</t>
  </si>
  <si>
    <t>S-77312</t>
  </si>
  <si>
    <t>S-77314</t>
  </si>
  <si>
    <t>S-77410</t>
  </si>
  <si>
    <t>S-77508</t>
  </si>
  <si>
    <t>S-77509</t>
  </si>
  <si>
    <t>S-77510</t>
  </si>
  <si>
    <t>S-77511</t>
  </si>
  <si>
    <t>S-77512</t>
  </si>
  <si>
    <t>S-77513</t>
  </si>
  <si>
    <t>S-77514</t>
  </si>
  <si>
    <t>S-77515</t>
  </si>
  <si>
    <t>S-77516</t>
  </si>
  <si>
    <t>S-77517</t>
  </si>
  <si>
    <t>S-77518</t>
  </si>
  <si>
    <t>S-77519</t>
  </si>
  <si>
    <t>S-77520</t>
  </si>
  <si>
    <t>S-77521</t>
  </si>
  <si>
    <t>S-77522</t>
  </si>
  <si>
    <t>S-77523</t>
  </si>
  <si>
    <t>S-77524</t>
  </si>
  <si>
    <t>S-77527</t>
  </si>
  <si>
    <t>S-77530</t>
  </si>
  <si>
    <t>S-77532</t>
  </si>
  <si>
    <t>S-77536</t>
  </si>
  <si>
    <t>S-77608</t>
  </si>
  <si>
    <t>S-77609</t>
  </si>
  <si>
    <t>S-77610</t>
  </si>
  <si>
    <t>S-77611</t>
  </si>
  <si>
    <t>S-77612</t>
  </si>
  <si>
    <t>S-77613</t>
  </si>
  <si>
    <t>S-77614</t>
  </si>
  <si>
    <t>S-77615</t>
  </si>
  <si>
    <t>S-77616</t>
  </si>
  <si>
    <t>S-77617</t>
  </si>
  <si>
    <t>S-77618</t>
  </si>
  <si>
    <t>S-77619</t>
  </si>
  <si>
    <t>S-77620</t>
  </si>
  <si>
    <t>S-77621</t>
  </si>
  <si>
    <t>S-77622</t>
  </si>
  <si>
    <t>S-77624</t>
  </si>
  <si>
    <t>S-77626</t>
  </si>
  <si>
    <t>S-77630</t>
  </si>
  <si>
    <t>S-77632</t>
  </si>
  <si>
    <t>S-77719</t>
  </si>
  <si>
    <t>S-77721</t>
  </si>
  <si>
    <t>S-77722</t>
  </si>
  <si>
    <t>S-77724</t>
  </si>
  <si>
    <t>S-77727</t>
  </si>
  <si>
    <t>S-77730</t>
  </si>
  <si>
    <t>S-77732</t>
  </si>
  <si>
    <t>S-77736</t>
  </si>
  <si>
    <t>S-77738</t>
  </si>
  <si>
    <t>S-77741</t>
  </si>
  <si>
    <t>S-77746</t>
  </si>
  <si>
    <t>S-77750</t>
  </si>
  <si>
    <t>S-77816</t>
  </si>
  <si>
    <t>S-77821</t>
  </si>
  <si>
    <t>S-77917</t>
  </si>
  <si>
    <t>S-77919</t>
  </si>
  <si>
    <t>S-77921</t>
  </si>
  <si>
    <t>S-77207</t>
  </si>
  <si>
    <t>S-77212</t>
  </si>
  <si>
    <t>S-77220</t>
  </si>
  <si>
    <t>S-77224</t>
  </si>
  <si>
    <t>S-77407</t>
  </si>
  <si>
    <t>S-77415</t>
  </si>
  <si>
    <t>S-77420</t>
  </si>
  <si>
    <t>S-77439</t>
  </si>
  <si>
    <t>S-77912</t>
  </si>
  <si>
    <t>S-77914</t>
  </si>
  <si>
    <t>S-77712</t>
  </si>
  <si>
    <t>S-77714</t>
  </si>
  <si>
    <t>S-77716</t>
  </si>
  <si>
    <t>S-77225</t>
  </si>
  <si>
    <t>S-77412</t>
  </si>
  <si>
    <t>S-77446</t>
  </si>
  <si>
    <t>S-77817</t>
  </si>
  <si>
    <t>S-77230</t>
  </si>
  <si>
    <t>S-77440</t>
  </si>
  <si>
    <t>S-77229</t>
  </si>
  <si>
    <t>S-77414</t>
  </si>
  <si>
    <t>S-77435</t>
  </si>
  <si>
    <t>S-77820</t>
  </si>
  <si>
    <t>S-77702</t>
  </si>
  <si>
    <t>S-77734</t>
  </si>
  <si>
    <t>S-77238</t>
  </si>
  <si>
    <t>S-77814</t>
  </si>
  <si>
    <t>S-77213</t>
  </si>
  <si>
    <t>S-77217</t>
  </si>
  <si>
    <t>S-77219</t>
  </si>
  <si>
    <t>S-77222</t>
  </si>
  <si>
    <t>S-77256</t>
  </si>
  <si>
    <t>S-77282</t>
  </si>
  <si>
    <t>S-77294</t>
  </si>
  <si>
    <t>S-77433</t>
  </si>
  <si>
    <t>S-77627</t>
  </si>
  <si>
    <t>S-77822</t>
  </si>
  <si>
    <t>S-65103</t>
  </si>
  <si>
    <t>S-65105</t>
  </si>
  <si>
    <t>S-65108</t>
  </si>
  <si>
    <t>S-65203</t>
  </si>
  <si>
    <t>S-65205</t>
  </si>
  <si>
    <t>S-65401</t>
  </si>
  <si>
    <t>S-65402</t>
  </si>
  <si>
    <t>S-69231</t>
  </si>
  <si>
    <t>S-69233</t>
  </si>
  <si>
    <t>S-69235</t>
  </si>
  <si>
    <t>S-69245</t>
  </si>
  <si>
    <t>S-69246</t>
  </si>
  <si>
    <t>S-69247</t>
  </si>
  <si>
    <t>S-69248</t>
  </si>
  <si>
    <t>S-69249</t>
  </si>
  <si>
    <t>S-69406</t>
  </si>
  <si>
    <t>S-69416</t>
  </si>
  <si>
    <t>S-69426</t>
  </si>
  <si>
    <t>S-69445</t>
  </si>
  <si>
    <t>S-69446</t>
  </si>
  <si>
    <t>S-69465</t>
  </si>
  <si>
    <t>S-69101</t>
  </si>
  <si>
    <t>S-69102</t>
  </si>
  <si>
    <t>S-69103</t>
  </si>
  <si>
    <t>S-69105</t>
  </si>
  <si>
    <t>S-69108</t>
  </si>
  <si>
    <t>S-69110</t>
  </si>
  <si>
    <t>S-69115</t>
  </si>
  <si>
    <t>S-69120</t>
  </si>
  <si>
    <t>S-69203</t>
  </si>
  <si>
    <t>S-69205</t>
  </si>
  <si>
    <t>S-69208</t>
  </si>
  <si>
    <t>S-69210</t>
  </si>
  <si>
    <t>S-69215</t>
  </si>
  <si>
    <t>S-69220</t>
  </si>
  <si>
    <t>S-69253</t>
  </si>
  <si>
    <t>S-69255</t>
  </si>
  <si>
    <t>S-69257</t>
  </si>
  <si>
    <t>S-69259</t>
  </si>
  <si>
    <t>S-69261</t>
  </si>
  <si>
    <t>S-21614</t>
  </si>
  <si>
    <t>S-67031</t>
  </si>
  <si>
    <t>S-67303</t>
  </si>
  <si>
    <t>S-67305</t>
  </si>
  <si>
    <t>S-67307</t>
  </si>
  <si>
    <t>S-67311</t>
  </si>
  <si>
    <t>S-67313</t>
  </si>
  <si>
    <t>S-67321</t>
  </si>
  <si>
    <t>S-67322</t>
  </si>
  <si>
    <t>S-67323</t>
  </si>
  <si>
    <t>S-67612</t>
  </si>
  <si>
    <t>S-67614</t>
  </si>
  <si>
    <t>S-67618</t>
  </si>
  <si>
    <t>S-67624</t>
  </si>
  <si>
    <t>S-67630</t>
  </si>
  <si>
    <t>S-67636</t>
  </si>
  <si>
    <t>S-67642</t>
  </si>
  <si>
    <t>S-17434</t>
  </si>
  <si>
    <t>S-67415</t>
  </si>
  <si>
    <t>S-67416</t>
  </si>
  <si>
    <t>S-67418</t>
  </si>
  <si>
    <t>S-67448</t>
  </si>
  <si>
    <t>S-67451</t>
  </si>
  <si>
    <t>S-67040</t>
  </si>
  <si>
    <t>S-67043</t>
  </si>
  <si>
    <t>S-67010</t>
  </si>
  <si>
    <t>S-67607</t>
  </si>
  <si>
    <t>S-67822</t>
  </si>
  <si>
    <t>S-67825</t>
  </si>
  <si>
    <t>S-69223</t>
  </si>
  <si>
    <t>S-69225</t>
  </si>
  <si>
    <t>S-69227</t>
  </si>
  <si>
    <t>S-69229</t>
  </si>
  <si>
    <t>S-69240</t>
  </si>
  <si>
    <t>S-69241</t>
  </si>
  <si>
    <t>S-69242</t>
  </si>
  <si>
    <t>S-69243</t>
  </si>
  <si>
    <t>S-69244</t>
  </si>
  <si>
    <t>S-76001</t>
  </si>
  <si>
    <t>S-76003</t>
  </si>
  <si>
    <t>S-76005</t>
  </si>
  <si>
    <t>S-76007</t>
  </si>
  <si>
    <t>S-76009</t>
  </si>
  <si>
    <t>S-76011</t>
  </si>
  <si>
    <t>S-17628</t>
  </si>
  <si>
    <t>S-17662</t>
  </si>
  <si>
    <t>S-67465</t>
  </si>
  <si>
    <t>S-67467</t>
  </si>
  <si>
    <t>S-67469</t>
  </si>
  <si>
    <t>S-67471</t>
  </si>
  <si>
    <t>S-67473</t>
  </si>
  <si>
    <t>S-67475</t>
  </si>
  <si>
    <t>S-68216</t>
  </si>
  <si>
    <t>S-68218</t>
  </si>
  <si>
    <t>S-68220</t>
  </si>
  <si>
    <t>S-68301</t>
  </si>
  <si>
    <t>S-68304</t>
  </si>
  <si>
    <t>S-68307</t>
  </si>
  <si>
    <t>S-68310</t>
  </si>
  <si>
    <t>S-21110</t>
  </si>
  <si>
    <t>S-70114</t>
  </si>
  <si>
    <t>S-70119</t>
  </si>
  <si>
    <t>S-76600</t>
  </si>
  <si>
    <t>S-65033</t>
  </si>
  <si>
    <t>S-65040</t>
  </si>
  <si>
    <t>S-65050</t>
  </si>
  <si>
    <t>S-65060</t>
  </si>
  <si>
    <t>S-65080</t>
  </si>
  <si>
    <t>S-65100</t>
  </si>
  <si>
    <t>S-65122</t>
  </si>
  <si>
    <t>S-65150</t>
  </si>
  <si>
    <t>S-65155</t>
  </si>
  <si>
    <t>S-65157</t>
  </si>
  <si>
    <t>S-65159</t>
  </si>
  <si>
    <t>S-65161</t>
  </si>
  <si>
    <t>S-65163</t>
  </si>
  <si>
    <t>S-65200</t>
  </si>
  <si>
    <t>S-65209</t>
  </si>
  <si>
    <t>S-65604</t>
  </si>
  <si>
    <t>S-65606</t>
  </si>
  <si>
    <t>S-65608</t>
  </si>
  <si>
    <t>S-65610</t>
  </si>
  <si>
    <t>S-65612</t>
  </si>
  <si>
    <t>S-65615</t>
  </si>
  <si>
    <t>S-65620</t>
  </si>
  <si>
    <t>S-65701</t>
  </si>
  <si>
    <t>S-65740</t>
  </si>
  <si>
    <t>S-65742</t>
  </si>
  <si>
    <t>S-65744</t>
  </si>
  <si>
    <t>S-65746</t>
  </si>
  <si>
    <t>S-65748</t>
  </si>
  <si>
    <t>S-65750</t>
  </si>
  <si>
    <t>S-65752</t>
  </si>
  <si>
    <t>S-65754</t>
  </si>
  <si>
    <t>S-65756</t>
  </si>
  <si>
    <t>S-65758</t>
  </si>
  <si>
    <t>S-65760</t>
  </si>
  <si>
    <t>S-65762</t>
  </si>
  <si>
    <t>S-65764</t>
  </si>
  <si>
    <t>S-65766</t>
  </si>
  <si>
    <t>S-65768</t>
  </si>
  <si>
    <t>S-65781</t>
  </si>
  <si>
    <t>S-65783</t>
  </si>
  <si>
    <t>S-65785</t>
  </si>
  <si>
    <t>S-65787</t>
  </si>
  <si>
    <t>S-65789</t>
  </si>
  <si>
    <t>S-65791</t>
  </si>
  <si>
    <t>S-65793</t>
  </si>
  <si>
    <t>S-65797</t>
  </si>
  <si>
    <t>S-65799</t>
  </si>
  <si>
    <t>S-65801</t>
  </si>
  <si>
    <t>S-65803</t>
  </si>
  <si>
    <t>S-69610</t>
  </si>
  <si>
    <t>S-69512</t>
  </si>
  <si>
    <t>S-69516</t>
  </si>
  <si>
    <t>S-65339</t>
  </si>
  <si>
    <t>S-69306</t>
  </si>
  <si>
    <t>S-69308</t>
  </si>
  <si>
    <t>S-69310</t>
  </si>
  <si>
    <t>S-69312</t>
  </si>
  <si>
    <t>S-69314</t>
  </si>
  <si>
    <t>S-69316</t>
  </si>
  <si>
    <t>S-69318</t>
  </si>
  <si>
    <t>S-69325</t>
  </si>
  <si>
    <t>S-69336</t>
  </si>
  <si>
    <t>S-69338</t>
  </si>
  <si>
    <t>S-69340</t>
  </si>
  <si>
    <t>S-67001</t>
  </si>
  <si>
    <t>S-67004</t>
  </si>
  <si>
    <t>S-67007</t>
  </si>
  <si>
    <t>S-67016</t>
  </si>
  <si>
    <t>S-67022</t>
  </si>
  <si>
    <t>S-67025</t>
  </si>
  <si>
    <t>S-67028</t>
  </si>
  <si>
    <t>S-67032</t>
  </si>
  <si>
    <t>S-67034</t>
  </si>
  <si>
    <t>S-67037</t>
  </si>
  <si>
    <t>S-67046</t>
  </si>
  <si>
    <t>S-67049</t>
  </si>
  <si>
    <t>S-67052</t>
  </si>
  <si>
    <t>S-67055</t>
  </si>
  <si>
    <t>S-67925</t>
  </si>
  <si>
    <t>S-65735</t>
  </si>
  <si>
    <t>S-74003</t>
  </si>
  <si>
    <t>S-74005</t>
  </si>
  <si>
    <t>S-76120</t>
  </si>
  <si>
    <t>S-76130</t>
  </si>
  <si>
    <t>S-76150</t>
  </si>
  <si>
    <t>S-76160</t>
  </si>
  <si>
    <t>S-65520</t>
  </si>
  <si>
    <t>S-65530</t>
  </si>
  <si>
    <t>S-73601</t>
  </si>
  <si>
    <t>S-73603</t>
  </si>
  <si>
    <t>S-73605</t>
  </si>
  <si>
    <t>S-73607</t>
  </si>
  <si>
    <t>S-73609</t>
  </si>
  <si>
    <t>S-73611</t>
  </si>
  <si>
    <t>S-73681</t>
  </si>
  <si>
    <t>S-73682</t>
  </si>
  <si>
    <t>S-73683</t>
  </si>
  <si>
    <t>S-73684</t>
  </si>
  <si>
    <t>S-73685</t>
  </si>
  <si>
    <t>S-73686</t>
  </si>
  <si>
    <t>S-73687</t>
  </si>
  <si>
    <t>S-73688</t>
  </si>
  <si>
    <t>S-73689</t>
  </si>
  <si>
    <t>S-73690</t>
  </si>
  <si>
    <t>S-73691</t>
  </si>
  <si>
    <t>S-73692</t>
  </si>
  <si>
    <t>S-73693</t>
  </si>
  <si>
    <t>S-73694</t>
  </si>
  <si>
    <t>S-66010</t>
  </si>
  <si>
    <t>S-66011</t>
  </si>
  <si>
    <t>S-66013</t>
  </si>
  <si>
    <t>S-66014</t>
  </si>
  <si>
    <t>S-66015</t>
  </si>
  <si>
    <t>S-66030</t>
  </si>
  <si>
    <t>S-66031</t>
  </si>
  <si>
    <t>S-66032</t>
  </si>
  <si>
    <t>S-66033</t>
  </si>
  <si>
    <t>S-66034</t>
  </si>
  <si>
    <t>S-66109</t>
  </si>
  <si>
    <t>S-73001</t>
  </si>
  <si>
    <t>S-73007</t>
  </si>
  <si>
    <t>S-73011</t>
  </si>
  <si>
    <t>S-73017</t>
  </si>
  <si>
    <t>S-65337</t>
  </si>
  <si>
    <t>S-21416</t>
  </si>
  <si>
    <t>S-21418.</t>
  </si>
  <si>
    <t>S-70410</t>
  </si>
  <si>
    <t>S-70412</t>
  </si>
  <si>
    <t>S-70420</t>
  </si>
  <si>
    <t>S-70580</t>
  </si>
  <si>
    <t>S-21222</t>
  </si>
  <si>
    <t>S-21224</t>
  </si>
  <si>
    <t>S-21436</t>
  </si>
  <si>
    <t>S-21438</t>
  </si>
  <si>
    <t>S-21440</t>
  </si>
  <si>
    <t>S-21442</t>
  </si>
  <si>
    <t>S-21444</t>
  </si>
  <si>
    <t>S-70324</t>
  </si>
  <si>
    <t>S-70584</t>
  </si>
  <si>
    <t>S-70586</t>
  </si>
  <si>
    <t>S-70588</t>
  </si>
  <si>
    <t>S-46452</t>
  </si>
  <si>
    <t>S-65792</t>
  </si>
  <si>
    <t>S-65794</t>
  </si>
  <si>
    <t>S-65796</t>
  </si>
  <si>
    <t>S-75200</t>
  </si>
  <si>
    <t>S-75202</t>
  </si>
  <si>
    <t>S-75204</t>
  </si>
  <si>
    <t>S-75206</t>
  </si>
  <si>
    <t>S-75208</t>
  </si>
  <si>
    <t>S-75210</t>
  </si>
  <si>
    <t>S-75212</t>
  </si>
  <si>
    <t>S-75215</t>
  </si>
  <si>
    <t>S-75217</t>
  </si>
  <si>
    <t>S-75219</t>
  </si>
  <si>
    <t>S-75221</t>
  </si>
  <si>
    <t>S-75223</t>
  </si>
  <si>
    <t>S-75225</t>
  </si>
  <si>
    <t>S-75227</t>
  </si>
  <si>
    <t>S-75230</t>
  </si>
  <si>
    <t>S-75232</t>
  </si>
  <si>
    <t>S-75234</t>
  </si>
  <si>
    <t>S-75236</t>
  </si>
  <si>
    <t>S-75238</t>
  </si>
  <si>
    <t>S-75240</t>
  </si>
  <si>
    <t>S-75242</t>
  </si>
  <si>
    <t>S-75244</t>
  </si>
  <si>
    <t>S-75246</t>
  </si>
  <si>
    <t>S-75249</t>
  </si>
  <si>
    <t>S-75251</t>
  </si>
  <si>
    <t>S-75253</t>
  </si>
  <si>
    <t>S-75255</t>
  </si>
  <si>
    <t>S-75257</t>
  </si>
  <si>
    <t>S-75259</t>
  </si>
  <si>
    <t>S-75261</t>
  </si>
  <si>
    <t>S-75263</t>
  </si>
  <si>
    <t>S-75265</t>
  </si>
  <si>
    <t>S-75267</t>
  </si>
  <si>
    <t>S-75269</t>
  </si>
  <si>
    <t>S-75271</t>
  </si>
  <si>
    <t>S-75273</t>
  </si>
  <si>
    <t>S-75274</t>
  </si>
  <si>
    <t>S-75276</t>
  </si>
  <si>
    <t>S-75279</t>
  </si>
  <si>
    <t>S-75281</t>
  </si>
  <si>
    <t>S-75283</t>
  </si>
  <si>
    <t>S-75285</t>
  </si>
  <si>
    <t>S-75700</t>
  </si>
  <si>
    <t>S-75702</t>
  </si>
  <si>
    <t>S-75704</t>
  </si>
  <si>
    <t>S-14001</t>
  </si>
  <si>
    <t>S-18458</t>
  </si>
  <si>
    <t>S-18461</t>
  </si>
  <si>
    <t>S-18464</t>
  </si>
  <si>
    <t>S-18467</t>
  </si>
  <si>
    <t>S-18470</t>
  </si>
  <si>
    <t>S-18473</t>
  </si>
  <si>
    <t>S-18512</t>
  </si>
  <si>
    <t>S-18712</t>
  </si>
  <si>
    <t>S-18724</t>
  </si>
  <si>
    <t>S-21620</t>
  </si>
  <si>
    <t>S-40104</t>
  </si>
  <si>
    <t>S-40006</t>
  </si>
  <si>
    <t>S-40008</t>
  </si>
  <si>
    <t>S-40010</t>
  </si>
  <si>
    <t>S-40012</t>
  </si>
  <si>
    <t>S-40016</t>
  </si>
  <si>
    <t>S-40018</t>
  </si>
  <si>
    <t>S-40020</t>
  </si>
  <si>
    <t>S-40022</t>
  </si>
  <si>
    <t>S-40025</t>
  </si>
  <si>
    <t>S-40032</t>
  </si>
  <si>
    <t>S-40038</t>
  </si>
  <si>
    <t>S-40511</t>
  </si>
  <si>
    <t>S-40514</t>
  </si>
  <si>
    <t>S-40517</t>
  </si>
  <si>
    <t>S-40520</t>
  </si>
  <si>
    <t>S-40531</t>
  </si>
  <si>
    <t>S-40534</t>
  </si>
  <si>
    <t>S-40537</t>
  </si>
  <si>
    <t>S-40540</t>
  </si>
  <si>
    <t>S-40543</t>
  </si>
  <si>
    <t>S-40546</t>
  </si>
  <si>
    <t>S-40551</t>
  </si>
  <si>
    <t>S-40554</t>
  </si>
  <si>
    <t>S-40557</t>
  </si>
  <si>
    <t>S-40560</t>
  </si>
  <si>
    <t>S-40563</t>
  </si>
  <si>
    <t>S-40566</t>
  </si>
  <si>
    <t>S-40572</t>
  </si>
  <si>
    <t>S-40525</t>
  </si>
  <si>
    <t>S-40527</t>
  </si>
  <si>
    <t>S-40588</t>
  </si>
  <si>
    <t>S-40591</t>
  </si>
  <si>
    <t>S-40594</t>
  </si>
  <si>
    <t>S-40597</t>
  </si>
  <si>
    <t>S-40600</t>
  </si>
  <si>
    <t>S-40603</t>
  </si>
  <si>
    <t>S-40606</t>
  </si>
  <si>
    <t>S-40614</t>
  </si>
  <si>
    <t>S-40230</t>
  </si>
  <si>
    <t>S-47452</t>
  </si>
  <si>
    <t>S-47455</t>
  </si>
  <si>
    <t>S-47458</t>
  </si>
  <si>
    <t>S-47680</t>
  </si>
  <si>
    <t>S-47697</t>
  </si>
  <si>
    <t>S-47698</t>
  </si>
  <si>
    <t>S-47699</t>
  </si>
  <si>
    <t>S-47700</t>
  </si>
  <si>
    <t>S-47701</t>
  </si>
  <si>
    <t>S-39715</t>
  </si>
  <si>
    <t>S-39720</t>
  </si>
  <si>
    <t>S-39730</t>
  </si>
  <si>
    <t>S-38167</t>
  </si>
  <si>
    <t>S-38155</t>
  </si>
  <si>
    <t>S-38157</t>
  </si>
  <si>
    <t>S-38159</t>
  </si>
  <si>
    <t>S-38161</t>
  </si>
  <si>
    <t>S-38162</t>
  </si>
  <si>
    <t>S-20940</t>
  </si>
  <si>
    <t>S-20947</t>
  </si>
  <si>
    <t>S-47764</t>
  </si>
  <si>
    <t>S-11983</t>
  </si>
  <si>
    <t>S-11985</t>
  </si>
  <si>
    <t>S-11987</t>
  </si>
  <si>
    <t>S-11460</t>
  </si>
  <si>
    <t>S-11825</t>
  </si>
  <si>
    <t>S-11830</t>
  </si>
  <si>
    <t>S-11835</t>
  </si>
  <si>
    <t>S-11840</t>
  </si>
  <si>
    <t>S-11925</t>
  </si>
  <si>
    <t>S-11930</t>
  </si>
  <si>
    <t>S-11935</t>
  </si>
  <si>
    <t>S-11940</t>
  </si>
  <si>
    <t>S-11948</t>
  </si>
  <si>
    <t>S-11950</t>
  </si>
  <si>
    <t>S-11975</t>
  </si>
  <si>
    <t>S-11980</t>
  </si>
  <si>
    <t>S-47486</t>
  </si>
  <si>
    <t>S-47488</t>
  </si>
  <si>
    <t>S-39520</t>
  </si>
  <si>
    <t>S-39540</t>
  </si>
  <si>
    <t>S-15001</t>
  </si>
  <si>
    <t>S-15002</t>
  </si>
  <si>
    <t>S-15003</t>
  </si>
  <si>
    <t>S-15012</t>
  </si>
  <si>
    <t>S-15014</t>
  </si>
  <si>
    <t>S-15018</t>
  </si>
  <si>
    <t>S-15024</t>
  </si>
  <si>
    <t>S-15035</t>
  </si>
  <si>
    <t>S-15037</t>
  </si>
  <si>
    <t>S-15039</t>
  </si>
  <si>
    <t>S-15041</t>
  </si>
  <si>
    <t>S-15043</t>
  </si>
  <si>
    <t>S-15045</t>
  </si>
  <si>
    <t>S-48006</t>
  </si>
  <si>
    <t>S-48008</t>
  </si>
  <si>
    <t>S-48010</t>
  </si>
  <si>
    <t>S-48012</t>
  </si>
  <si>
    <t>S-48309</t>
  </si>
  <si>
    <t>S-48311</t>
  </si>
  <si>
    <t>S-48313</t>
  </si>
  <si>
    <t>S-48315</t>
  </si>
  <si>
    <t>S-48317</t>
  </si>
  <si>
    <t>S-48319</t>
  </si>
  <si>
    <t>S-48321</t>
  </si>
  <si>
    <t>S-48331</t>
  </si>
  <si>
    <t>S-48333</t>
  </si>
  <si>
    <t>S-48335</t>
  </si>
  <si>
    <t>S-48337</t>
  </si>
  <si>
    <t>S-48339</t>
  </si>
  <si>
    <t>S-48341</t>
  </si>
  <si>
    <t>S-48343</t>
  </si>
  <si>
    <t>S-48345</t>
  </si>
  <si>
    <t>S-48347</t>
  </si>
  <si>
    <t>S-48349</t>
  </si>
  <si>
    <t>S-48351</t>
  </si>
  <si>
    <t>S-48353</t>
  </si>
  <si>
    <t>S-48355</t>
  </si>
  <si>
    <t>S-48357</t>
  </si>
  <si>
    <t>S-48412</t>
  </si>
  <si>
    <t>S-48459</t>
  </si>
  <si>
    <t>S-56108</t>
  </si>
  <si>
    <t>S-56109</t>
  </si>
  <si>
    <t>S-56110</t>
  </si>
  <si>
    <t>S-56111</t>
  </si>
  <si>
    <t>S-56112</t>
  </si>
  <si>
    <t>S-56113</t>
  </si>
  <si>
    <t>S-56114</t>
  </si>
  <si>
    <t>S-56115</t>
  </si>
  <si>
    <t>S-56116</t>
  </si>
  <si>
    <t>S-56117</t>
  </si>
  <si>
    <t>S-56118</t>
  </si>
  <si>
    <t>S-56119</t>
  </si>
  <si>
    <t>S-56208</t>
  </si>
  <si>
    <t>S-56210</t>
  </si>
  <si>
    <t>S-56213</t>
  </si>
  <si>
    <t>S-56215</t>
  </si>
  <si>
    <t>S-56217</t>
  </si>
  <si>
    <t>S-56219</t>
  </si>
  <si>
    <t>S-56146</t>
  </si>
  <si>
    <t>S-56152</t>
  </si>
  <si>
    <t>S-56246</t>
  </si>
  <si>
    <t>S-40632</t>
  </si>
  <si>
    <t>S-40638</t>
  </si>
  <si>
    <t>S-40650</t>
  </si>
  <si>
    <t>S-40663</t>
  </si>
  <si>
    <t>S-40675</t>
  </si>
  <si>
    <t>S-40730</t>
  </si>
  <si>
    <t>S-40740</t>
  </si>
  <si>
    <t>S-40750</t>
  </si>
  <si>
    <t>S-40760</t>
  </si>
  <si>
    <t>S-40850</t>
  </si>
  <si>
    <t>S-40860</t>
  </si>
  <si>
    <t>S-40870</t>
  </si>
  <si>
    <t>S-40890</t>
  </si>
  <si>
    <t>S-39766</t>
  </si>
  <si>
    <t>S-11031</t>
  </si>
  <si>
    <t>S-11032</t>
  </si>
  <si>
    <t>S-39615</t>
  </si>
  <si>
    <t>S-39620</t>
  </si>
  <si>
    <t>S-39625</t>
  </si>
  <si>
    <t>S-39630</t>
  </si>
  <si>
    <t>S-39640</t>
  </si>
  <si>
    <t>S-39650</t>
  </si>
  <si>
    <t>S-39660</t>
  </si>
  <si>
    <t>S-39680</t>
  </si>
  <si>
    <t>S-39690</t>
  </si>
  <si>
    <t>S-39692</t>
  </si>
  <si>
    <t>S-39694</t>
  </si>
  <si>
    <t>S-39696</t>
  </si>
  <si>
    <t>S-47830</t>
  </si>
  <si>
    <t>S-47832</t>
  </si>
  <si>
    <t>S-21610</t>
  </si>
  <si>
    <t>S-20712</t>
  </si>
  <si>
    <t>S-20724</t>
  </si>
  <si>
    <t>S-20732</t>
  </si>
  <si>
    <t>S-47438</t>
  </si>
  <si>
    <t>S-47444</t>
  </si>
  <si>
    <t>S-47480</t>
  </si>
  <si>
    <t>S-10003</t>
  </si>
  <si>
    <t>S-10005</t>
  </si>
  <si>
    <t>S-10007</t>
  </si>
  <si>
    <t>S-10202</t>
  </si>
  <si>
    <t>S-10203</t>
  </si>
  <si>
    <t>S-10205</t>
  </si>
  <si>
    <t>S-10207</t>
  </si>
  <si>
    <t>S-10210</t>
  </si>
  <si>
    <t>S-10321</t>
  </si>
  <si>
    <t>S-10322</t>
  </si>
  <si>
    <t>S-19060</t>
  </si>
  <si>
    <t>S-19090</t>
  </si>
  <si>
    <t>S-19115</t>
  </si>
  <si>
    <t>S-19406</t>
  </si>
  <si>
    <t>S-19423</t>
  </si>
  <si>
    <t>S-19425</t>
  </si>
  <si>
    <t>S-19426</t>
  </si>
  <si>
    <t>S-19427</t>
  </si>
  <si>
    <t>S-19428</t>
  </si>
  <si>
    <t>S-19430</t>
  </si>
  <si>
    <t>S-19433</t>
  </si>
  <si>
    <t>S-19435</t>
  </si>
  <si>
    <t>S-19445</t>
  </si>
  <si>
    <t>S-19506</t>
  </si>
  <si>
    <t>S-19516</t>
  </si>
  <si>
    <t>S-19526</t>
  </si>
  <si>
    <t>S-19535</t>
  </si>
  <si>
    <t>S-19536</t>
  </si>
  <si>
    <t>S-19560</t>
  </si>
  <si>
    <t>S-19590</t>
  </si>
  <si>
    <t>S-19401</t>
  </si>
  <si>
    <t>S-19402</t>
  </si>
  <si>
    <t>S-19403</t>
  </si>
  <si>
    <t>S-19405</t>
  </si>
  <si>
    <t>S-19408</t>
  </si>
  <si>
    <t>S-19410</t>
  </si>
  <si>
    <t>S-19415</t>
  </si>
  <si>
    <t>S-19420</t>
  </si>
  <si>
    <t>S-19703</t>
  </si>
  <si>
    <t>S-19705</t>
  </si>
  <si>
    <t>S-19708</t>
  </si>
  <si>
    <t>S-19710</t>
  </si>
  <si>
    <t>S-19715</t>
  </si>
  <si>
    <t>S-19720</t>
  </si>
  <si>
    <t>S-55394</t>
  </si>
  <si>
    <t>S-21510</t>
  </si>
  <si>
    <t>S-21512</t>
  </si>
  <si>
    <t>S-21514</t>
  </si>
  <si>
    <t>S-21516</t>
  </si>
  <si>
    <t>S-21522</t>
  </si>
  <si>
    <t>S-16301</t>
  </si>
  <si>
    <t>S-16302</t>
  </si>
  <si>
    <t>S-16303</t>
  </si>
  <si>
    <t>S-16408</t>
  </si>
  <si>
    <t>S-16614</t>
  </si>
  <si>
    <t>S-16618</t>
  </si>
  <si>
    <t>S-16624</t>
  </si>
  <si>
    <t>S-16630</t>
  </si>
  <si>
    <t>S-16636</t>
  </si>
  <si>
    <t>S-17318</t>
  </si>
  <si>
    <t>S-17320</t>
  </si>
  <si>
    <t>S-17322</t>
  </si>
  <si>
    <t>S-17429</t>
  </si>
  <si>
    <t>S-17430</t>
  </si>
  <si>
    <t>S-17432</t>
  </si>
  <si>
    <t>S-17540</t>
  </si>
  <si>
    <t>S-17541</t>
  </si>
  <si>
    <t>S-17542</t>
  </si>
  <si>
    <t>S-17750</t>
  </si>
  <si>
    <t>S-17760</t>
  </si>
  <si>
    <t>S-17765</t>
  </si>
  <si>
    <t>S-17770</t>
  </si>
  <si>
    <t>S-17780</t>
  </si>
  <si>
    <t>S-17782</t>
  </si>
  <si>
    <t>S-14326</t>
  </si>
  <si>
    <t>S-14327</t>
  </si>
  <si>
    <t>S-14328</t>
  </si>
  <si>
    <t>S-14016</t>
  </si>
  <si>
    <t>S-14017</t>
  </si>
  <si>
    <t>S-14027</t>
  </si>
  <si>
    <t>S-14028</t>
  </si>
  <si>
    <t>S-14512</t>
  </si>
  <si>
    <t>S-15020</t>
  </si>
  <si>
    <t>S-15030</t>
  </si>
  <si>
    <t>S-47007</t>
  </si>
  <si>
    <t>S-36230</t>
  </si>
  <si>
    <t>S-17609</t>
  </si>
  <si>
    <t>S-17618</t>
  </si>
  <si>
    <t>S-17620</t>
  </si>
  <si>
    <t>S-17665</t>
  </si>
  <si>
    <t>S-17667</t>
  </si>
  <si>
    <t>S-18906</t>
  </si>
  <si>
    <t>S-18910</t>
  </si>
  <si>
    <t>S-37531</t>
  </si>
  <si>
    <t>S-47840</t>
  </si>
  <si>
    <t>S-47842</t>
  </si>
  <si>
    <t>S-47844</t>
  </si>
  <si>
    <t>S-47846</t>
  </si>
  <si>
    <t>S-47848</t>
  </si>
  <si>
    <t>S-40303</t>
  </si>
  <si>
    <t>S-40305</t>
  </si>
  <si>
    <t>S-40307</t>
  </si>
  <si>
    <t>S-40309</t>
  </si>
  <si>
    <t>S-40411</t>
  </si>
  <si>
    <t>S-40413</t>
  </si>
  <si>
    <t>S-40415</t>
  </si>
  <si>
    <t>S-40333</t>
  </si>
  <si>
    <t>S-40433</t>
  </si>
  <si>
    <t>S-40435</t>
  </si>
  <si>
    <t>S-40506</t>
  </si>
  <si>
    <t>S-40610</t>
  </si>
  <si>
    <t>S-18316</t>
  </si>
  <si>
    <t>S-18318</t>
  </si>
  <si>
    <t>S-18320</t>
  </si>
  <si>
    <t>S-18406</t>
  </si>
  <si>
    <t>S-18416</t>
  </si>
  <si>
    <t>S-18418</t>
  </si>
  <si>
    <t>S-18420</t>
  </si>
  <si>
    <t>S-18428</t>
  </si>
  <si>
    <t>S-18431</t>
  </si>
  <si>
    <t>S-18434</t>
  </si>
  <si>
    <t>S-18437</t>
  </si>
  <si>
    <t>S-18440</t>
  </si>
  <si>
    <t>S-18443</t>
  </si>
  <si>
    <t>S-18446</t>
  </si>
  <si>
    <t>S-18449</t>
  </si>
  <si>
    <t>S-18452</t>
  </si>
  <si>
    <t>S-18455</t>
  </si>
  <si>
    <t>S-18479</t>
  </si>
  <si>
    <t>S-18482</t>
  </si>
  <si>
    <t>S-18485</t>
  </si>
  <si>
    <t>S-18488</t>
  </si>
  <si>
    <t>S-18491</t>
  </si>
  <si>
    <t>S-18532</t>
  </si>
  <si>
    <t>S-18534</t>
  </si>
  <si>
    <t>S-18536</t>
  </si>
  <si>
    <t>S-21060</t>
  </si>
  <si>
    <t>S-21100</t>
  </si>
  <si>
    <t>S-47500</t>
  </si>
  <si>
    <t>S-58408</t>
  </si>
  <si>
    <t>S-58416</t>
  </si>
  <si>
    <t>S-58424</t>
  </si>
  <si>
    <t>S-58432</t>
  </si>
  <si>
    <t>S-58440</t>
  </si>
  <si>
    <t>S-58448</t>
  </si>
  <si>
    <t>S-58456</t>
  </si>
  <si>
    <t>S-58705</t>
  </si>
  <si>
    <t>S-47635</t>
  </si>
  <si>
    <t>S-47646</t>
  </si>
  <si>
    <t>S-47658</t>
  </si>
  <si>
    <t>S-11041</t>
  </si>
  <si>
    <t>S-11061</t>
  </si>
  <si>
    <t>S-11081</t>
  </si>
  <si>
    <t>S-11101</t>
  </si>
  <si>
    <t>S-11121</t>
  </si>
  <si>
    <t>S-11151</t>
  </si>
  <si>
    <t>S-11201</t>
  </si>
  <si>
    <t>S-11301</t>
  </si>
  <si>
    <t>S-11424</t>
  </si>
  <si>
    <t>S-11427</t>
  </si>
  <si>
    <t>S-11431</t>
  </si>
  <si>
    <t>S-11440</t>
  </si>
  <si>
    <t>S-11442</t>
  </si>
  <si>
    <t>S-11444</t>
  </si>
  <si>
    <t>S-11446</t>
  </si>
  <si>
    <t>S-11448</t>
  </si>
  <si>
    <t>S-11450</t>
  </si>
  <si>
    <t>S-11515</t>
  </si>
  <si>
    <t>S-11520</t>
  </si>
  <si>
    <t>S-11525</t>
  </si>
  <si>
    <t>S-12214</t>
  </si>
  <si>
    <t>S-12219</t>
  </si>
  <si>
    <t>S-20600</t>
  </si>
  <si>
    <t>S-20602</t>
  </si>
  <si>
    <t>S-20604</t>
  </si>
  <si>
    <t>S-20500</t>
  </si>
  <si>
    <t>S-20502</t>
  </si>
  <si>
    <t>S-20504</t>
  </si>
  <si>
    <t>S-20506</t>
  </si>
  <si>
    <t>S-58610</t>
  </si>
  <si>
    <t>S-58615</t>
  </si>
  <si>
    <t>S-58620</t>
  </si>
  <si>
    <t>S-11808</t>
  </si>
  <si>
    <t>S-19424</t>
  </si>
  <si>
    <t>S-19434</t>
  </si>
  <si>
    <t>S-19440</t>
  </si>
  <si>
    <t>S-19450</t>
  </si>
  <si>
    <t>S-19464</t>
  </si>
  <si>
    <t>S-19724</t>
  </si>
  <si>
    <t>S-19732</t>
  </si>
  <si>
    <t>S-19740</t>
  </si>
  <si>
    <t>S-19750</t>
  </si>
  <si>
    <t>S-19756</t>
  </si>
  <si>
    <t>S-19763</t>
  </si>
  <si>
    <t>S-18212</t>
  </si>
  <si>
    <t>S-18412</t>
  </si>
  <si>
    <t>S-18494</t>
  </si>
  <si>
    <t>S-47774</t>
  </si>
  <si>
    <t>S-47776</t>
  </si>
  <si>
    <t>S-47778</t>
  </si>
  <si>
    <t>S-47779</t>
  </si>
  <si>
    <t>S-11115</t>
  </si>
  <si>
    <t>S-11215</t>
  </si>
  <si>
    <t>S-47715</t>
  </si>
  <si>
    <t>S-47723</t>
  </si>
  <si>
    <t>S-47724</t>
  </si>
  <si>
    <t>S-47725</t>
  </si>
  <si>
    <t>S-47726</t>
  </si>
  <si>
    <t>S-47730</t>
  </si>
  <si>
    <t>S-47732</t>
  </si>
  <si>
    <t>S-47734</t>
  </si>
  <si>
    <t>S-47736</t>
  </si>
  <si>
    <t>S-47738</t>
  </si>
  <si>
    <t>S-47740</t>
  </si>
  <si>
    <t>S-47742</t>
  </si>
  <si>
    <t>S-47758</t>
  </si>
  <si>
    <t>S-47760</t>
  </si>
  <si>
    <t>S-47761</t>
  </si>
  <si>
    <t>S-47763</t>
  </si>
  <si>
    <t>S-47770</t>
  </si>
  <si>
    <t>S-47772</t>
  </si>
  <si>
    <t>S-14006</t>
  </si>
  <si>
    <t>S-14007</t>
  </si>
  <si>
    <t>S-14008</t>
  </si>
  <si>
    <t>S-14036</t>
  </si>
  <si>
    <t>S-14038</t>
  </si>
  <si>
    <t>S-14046</t>
  </si>
  <si>
    <t>S-14048</t>
  </si>
  <si>
    <t>S-14205</t>
  </si>
  <si>
    <t>S-14215</t>
  </si>
  <si>
    <t>S-14225</t>
  </si>
  <si>
    <t>S-14235</t>
  </si>
  <si>
    <t>S-14309</t>
  </si>
  <si>
    <t>S-14310</t>
  </si>
  <si>
    <t>S-14439</t>
  </si>
  <si>
    <t>S-14441</t>
  </si>
  <si>
    <t>S-14443</t>
  </si>
  <si>
    <t>S-14445</t>
  </si>
  <si>
    <t>S-14511</t>
  </si>
  <si>
    <t>S-15005</t>
  </si>
  <si>
    <t>S-15006</t>
  </si>
  <si>
    <t>S-15010</t>
  </si>
  <si>
    <t>S-11030</t>
  </si>
  <si>
    <t>S-11035</t>
  </si>
  <si>
    <t>S-47050</t>
  </si>
  <si>
    <t>S-47781</t>
  </si>
  <si>
    <t>S-46525</t>
  </si>
  <si>
    <t>S-46830</t>
  </si>
  <si>
    <t>S-46030</t>
  </si>
  <si>
    <t>S-46050</t>
  </si>
  <si>
    <t>S-46080</t>
  </si>
  <si>
    <t>S-46100</t>
  </si>
  <si>
    <t>S-48464</t>
  </si>
  <si>
    <t>S-48466</t>
  </si>
  <si>
    <t>S-48468</t>
  </si>
  <si>
    <t>S-38615</t>
  </si>
  <si>
    <t>S-38620</t>
  </si>
  <si>
    <t>S-38625</t>
  </si>
  <si>
    <t>S-38630</t>
  </si>
  <si>
    <t>S-38635</t>
  </si>
  <si>
    <t>S-38640</t>
  </si>
  <si>
    <t>S-38715</t>
  </si>
  <si>
    <t>S-38720</t>
  </si>
  <si>
    <t>S-38725</t>
  </si>
  <si>
    <t>S-38730</t>
  </si>
  <si>
    <t>S-38735</t>
  </si>
  <si>
    <t>S-38740</t>
  </si>
  <si>
    <t>S-10620</t>
  </si>
  <si>
    <t>S-10630</t>
  </si>
  <si>
    <t>S-10650</t>
  </si>
  <si>
    <t>S-10720</t>
  </si>
  <si>
    <t>S-10730</t>
  </si>
  <si>
    <t>S-10830</t>
  </si>
  <si>
    <t>S-10850</t>
  </si>
  <si>
    <t>S-47834</t>
  </si>
  <si>
    <t>S-47836</t>
  </si>
  <si>
    <t>S-39769</t>
  </si>
  <si>
    <t>S-12210</t>
  </si>
  <si>
    <t>S-12211</t>
  </si>
  <si>
    <t>S-12213</t>
  </si>
  <si>
    <t>S-12230</t>
  </si>
  <si>
    <t>S-12231</t>
  </si>
  <si>
    <t>S-12232</t>
  </si>
  <si>
    <t>S-12010</t>
  </si>
  <si>
    <t>S-12011</t>
  </si>
  <si>
    <t>S-12012</t>
  </si>
  <si>
    <t>S-12013</t>
  </si>
  <si>
    <t>S-12014</t>
  </si>
  <si>
    <t>S-12015</t>
  </si>
  <si>
    <t>S-12020</t>
  </si>
  <si>
    <t>S-12021</t>
  </si>
  <si>
    <t>S-12022</t>
  </si>
  <si>
    <t>S-12023</t>
  </si>
  <si>
    <t>S-12030</t>
  </si>
  <si>
    <t>S-12031</t>
  </si>
  <si>
    <t>S-12032</t>
  </si>
  <si>
    <t>S-12033</t>
  </si>
  <si>
    <t>S-12034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</si>
  <si>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</si>
  <si>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</si>
  <si>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</si>
  <si>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</si>
  <si>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</si>
  <si>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</si>
  <si>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</si>
  <si>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</si>
  <si>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</si>
  <si>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S-12306</t>
  </si>
  <si>
    <t>S-12311</t>
  </si>
  <si>
    <t>S-12321</t>
  </si>
  <si>
    <t>S-12406</t>
  </si>
  <si>
    <t>S-12416</t>
  </si>
  <si>
    <t>S-12417</t>
  </si>
  <si>
    <t>S-12436</t>
  </si>
  <si>
    <t>S-12445</t>
  </si>
  <si>
    <t>S-12454</t>
  </si>
  <si>
    <t>S-37001</t>
  </si>
  <si>
    <t>S-37002</t>
  </si>
  <si>
    <t>S-37005</t>
  </si>
  <si>
    <t>S-37007</t>
  </si>
  <si>
    <t>S-37009</t>
  </si>
  <si>
    <t>S-37011</t>
  </si>
  <si>
    <t>S-37013</t>
  </si>
  <si>
    <t>S-37015</t>
  </si>
  <si>
    <t>S-20950</t>
  </si>
  <si>
    <t>S-20951</t>
  </si>
  <si>
    <t>S-47744</t>
  </si>
  <si>
    <t>S-47746</t>
  </si>
  <si>
    <t>S-47748</t>
  </si>
  <si>
    <t>S-47750</t>
  </si>
  <si>
    <t>S-47752</t>
  </si>
  <si>
    <t>S-47754</t>
  </si>
  <si>
    <t>S-18806</t>
  </si>
  <si>
    <t>S-18810</t>
  </si>
  <si>
    <t>S-47756</t>
  </si>
  <si>
    <t>S-21408</t>
  </si>
  <si>
    <t>S-21410</t>
  </si>
  <si>
    <t>S-21414</t>
  </si>
  <si>
    <t>S-21206</t>
  </si>
  <si>
    <t>S-21208</t>
  </si>
  <si>
    <t>S-21210</t>
  </si>
  <si>
    <t>S-21212</t>
  </si>
  <si>
    <t>S-21214</t>
  </si>
  <si>
    <t>S-39735</t>
  </si>
  <si>
    <t>S-47450</t>
  </si>
  <si>
    <t>S-47453</t>
  </si>
  <si>
    <t>S-47454</t>
  </si>
  <si>
    <t>S-47456</t>
  </si>
  <si>
    <t>S-47490</t>
  </si>
  <si>
    <t>S-47492</t>
  </si>
  <si>
    <t>S-47494</t>
  </si>
  <si>
    <t>S-47496</t>
  </si>
  <si>
    <t>S-37801</t>
  </si>
  <si>
    <t>S-37803</t>
  </si>
  <si>
    <t>S-37805</t>
  </si>
  <si>
    <t>S-37807</t>
  </si>
  <si>
    <t>S-37809</t>
  </si>
  <si>
    <t>S-37811</t>
  </si>
  <si>
    <t>S-39610</t>
  </si>
  <si>
    <t>S-47451</t>
  </si>
  <si>
    <t>S-47532</t>
  </si>
  <si>
    <t>S-47534</t>
  </si>
  <si>
    <t>S-46620</t>
  </si>
  <si>
    <t>S-46623</t>
  </si>
  <si>
    <t>S-46625</t>
  </si>
  <si>
    <t>S-46627</t>
  </si>
  <si>
    <t>S-76611</t>
  </si>
  <si>
    <t>S-76613</t>
  </si>
  <si>
    <t>S-46605</t>
  </si>
  <si>
    <t>S-46607</t>
  </si>
  <si>
    <t>S-46600</t>
  </si>
  <si>
    <t>S-46603</t>
  </si>
  <si>
    <t>S-47469</t>
  </si>
  <si>
    <t>DRABINA; WIELOFUNKCYJNA</t>
  </si>
  <si>
    <t>ELEKTRODY</t>
  </si>
  <si>
    <t>Kliny do SYSTEMU 1</t>
  </si>
  <si>
    <t>dwustronne szerokie ostrze
dokładność wykonania zapobiega schodzeniu brzeszczotu z linii cięcia przy prawidłowym naciągu</t>
  </si>
  <si>
    <t>S-47502</t>
  </si>
  <si>
    <t>S-54035</t>
  </si>
  <si>
    <t>S-54037</t>
  </si>
  <si>
    <t>S-54039</t>
  </si>
  <si>
    <t>S-54041</t>
  </si>
  <si>
    <t>S-54043</t>
  </si>
  <si>
    <t>S-54045</t>
  </si>
  <si>
    <t>S-54047</t>
  </si>
  <si>
    <t>S-54049</t>
  </si>
  <si>
    <t>S-54051</t>
  </si>
  <si>
    <t>S-54055</t>
  </si>
  <si>
    <t>S-54063</t>
  </si>
  <si>
    <t>S-54065</t>
  </si>
  <si>
    <t>S-54067</t>
  </si>
  <si>
    <t>S-54001</t>
  </si>
  <si>
    <t>S-54003</t>
  </si>
  <si>
    <t>S-54005</t>
  </si>
  <si>
    <t>S-54007</t>
  </si>
  <si>
    <t>S-54009</t>
  </si>
  <si>
    <t>S-54011</t>
  </si>
  <si>
    <t>S-54013</t>
  </si>
  <si>
    <t>S-54015</t>
  </si>
  <si>
    <t>S-54017</t>
  </si>
  <si>
    <t>S-54019</t>
  </si>
  <si>
    <t>S-54021</t>
  </si>
  <si>
    <t>S-54023</t>
  </si>
  <si>
    <t>S-54057</t>
  </si>
  <si>
    <t>S-54059</t>
  </si>
  <si>
    <t>S-54061</t>
  </si>
  <si>
    <t>Značka</t>
  </si>
  <si>
    <t>Kat. číslo</t>
  </si>
  <si>
    <t>Název</t>
  </si>
  <si>
    <t>Popis</t>
  </si>
  <si>
    <t>Jednotka</t>
  </si>
  <si>
    <t>Množství</t>
  </si>
  <si>
    <t>Obrázek</t>
  </si>
  <si>
    <t xml:space="preserve">Filtr pro mosazné spojky </t>
  </si>
  <si>
    <t>Těsnění</t>
  </si>
  <si>
    <t>Těsnění GEKA 200 NBR</t>
  </si>
  <si>
    <t>Spojka Y</t>
  </si>
  <si>
    <t>1"</t>
  </si>
  <si>
    <t>-</t>
  </si>
  <si>
    <t>8 mm</t>
  </si>
  <si>
    <t>9 mm</t>
  </si>
  <si>
    <t>10 mm</t>
  </si>
  <si>
    <t>11 mm</t>
  </si>
  <si>
    <t>12 mm</t>
  </si>
  <si>
    <t>13 mm</t>
  </si>
  <si>
    <t>14 mm</t>
  </si>
  <si>
    <t>15 mm</t>
  </si>
  <si>
    <t>16 mm</t>
  </si>
  <si>
    <t>17 mm</t>
  </si>
  <si>
    <t>18 mm</t>
  </si>
  <si>
    <t>19 mm</t>
  </si>
  <si>
    <t>30 mm</t>
  </si>
  <si>
    <t>32 mm</t>
  </si>
  <si>
    <t>50 mm</t>
  </si>
  <si>
    <t>120 cm</t>
  </si>
  <si>
    <t>150 cm</t>
  </si>
  <si>
    <t>200 cm</t>
  </si>
  <si>
    <t>kovová násada</t>
  </si>
  <si>
    <t>1/2" ; 21-dílná sada</t>
  </si>
  <si>
    <t>1/2" ; 19-dílná sada</t>
  </si>
  <si>
    <t>1/2" ; 24-dílná sada</t>
  </si>
  <si>
    <t>1/2" + 1/4" ; 55-dílná sada</t>
  </si>
  <si>
    <t>1/2" + 1/4" ; 82-dílná sada</t>
  </si>
  <si>
    <t>1/2" + 1/4" ; 94-dílná sada</t>
  </si>
  <si>
    <t>1/4" ; 30-dílná sada</t>
  </si>
  <si>
    <t>1/4" ; 27-dílná sada</t>
  </si>
  <si>
    <t>3/8" ; 22-dílná sada</t>
  </si>
  <si>
    <t>1 m</t>
  </si>
  <si>
    <t>2 m</t>
  </si>
  <si>
    <t>600 g</t>
  </si>
  <si>
    <t>450 g</t>
  </si>
  <si>
    <t>100 g</t>
  </si>
  <si>
    <t>200 g</t>
  </si>
  <si>
    <t>300 g</t>
  </si>
  <si>
    <t>500 g</t>
  </si>
  <si>
    <t>800 g</t>
  </si>
  <si>
    <t>1000 g</t>
  </si>
  <si>
    <t>1500 g</t>
  </si>
  <si>
    <t>2000 g</t>
  </si>
  <si>
    <t>nůž + pouzdro + 50 ks čepelí</t>
  </si>
  <si>
    <t>160 mm</t>
  </si>
  <si>
    <t>180 mm</t>
  </si>
  <si>
    <t>300 mm ; zednická</t>
  </si>
  <si>
    <t>300 mm ; tesařská</t>
  </si>
  <si>
    <t>240 mm ; zednická</t>
  </si>
  <si>
    <t>240 mm ; tesařská</t>
  </si>
  <si>
    <t>240 mm ; sklo a keramika</t>
  </si>
  <si>
    <t>240 mm ; mokré povrchy</t>
  </si>
  <si>
    <t>18 mm ; 10 ks/bal.</t>
  </si>
  <si>
    <t>0,6 x 62 mm ; 10 ks/bal.</t>
  </si>
  <si>
    <t>18 mm ; kpl. 10 ks/bal.</t>
  </si>
  <si>
    <t>0,6 mm; 10 ks/bal.</t>
  </si>
  <si>
    <t>400 mm ; 11 TPI</t>
  </si>
  <si>
    <t>450 mm ; 11 TPI</t>
  </si>
  <si>
    <t>500 mm ; 11 TPI</t>
  </si>
  <si>
    <t>300 mm</t>
  </si>
  <si>
    <t>80 W</t>
  </si>
  <si>
    <t>55 W</t>
  </si>
  <si>
    <t>100 W</t>
  </si>
  <si>
    <t>40 cm / 0°, 90°</t>
  </si>
  <si>
    <t>60 cm / 0°, 90°</t>
  </si>
  <si>
    <t>80 cm / 0°, 90°</t>
  </si>
  <si>
    <t>120 cm / 0°, 90°</t>
  </si>
  <si>
    <t>150 cm / 0°, 90°</t>
  </si>
  <si>
    <t>200 cm / 0°, 90°</t>
  </si>
  <si>
    <t>19 cm / 0°, 90°; s magnetem</t>
  </si>
  <si>
    <t>100 cm / 0°, 90°</t>
  </si>
  <si>
    <t>60 cm ; 0°, 90°;  úderová ; vertikální ukazatel se zrcátkem</t>
  </si>
  <si>
    <t>"L" 30 x 50 cm / 0°, 90°</t>
  </si>
  <si>
    <t>"L" 40 x 60 cm / 0°, 90°</t>
  </si>
  <si>
    <t>"L" 50 x 100 cm / 0°, 90°</t>
  </si>
  <si>
    <t>"L" 60 x 120 cm / 0°, 90°</t>
  </si>
  <si>
    <t>"L" 30 x 50 cm</t>
  </si>
  <si>
    <t>"L" 40 x 60 cm</t>
  </si>
  <si>
    <t>"L" 50 x 100 cm</t>
  </si>
  <si>
    <t>"L" 60 x 120 cm</t>
  </si>
  <si>
    <t>250 mm ; špičatý</t>
  </si>
  <si>
    <t>25x300 mm ; plochý</t>
  </si>
  <si>
    <t>76x215 mm ; široký</t>
  </si>
  <si>
    <t>400 mm</t>
  </si>
  <si>
    <t>1250 g</t>
  </si>
  <si>
    <t>1400 g</t>
  </si>
  <si>
    <t>200 mm</t>
  </si>
  <si>
    <t>250 mm ; 0-47 mm</t>
  </si>
  <si>
    <t>30 m + křída 200 g modrá</t>
  </si>
  <si>
    <t>120 x 300 mm</t>
  </si>
  <si>
    <t>120 x 500 mm</t>
  </si>
  <si>
    <t>3 x 75 mm</t>
  </si>
  <si>
    <t>4 x 100 mm</t>
  </si>
  <si>
    <t>5 x 100 mm</t>
  </si>
  <si>
    <t>6 x 150 mm</t>
  </si>
  <si>
    <t>8 x 150 mm</t>
  </si>
  <si>
    <t>9-dílná sada (5 x Phillips, 4 x plochý)</t>
  </si>
  <si>
    <t>240 mm</t>
  </si>
  <si>
    <t>225 mm</t>
  </si>
  <si>
    <t>12 mm ; 1000 ks/bal.</t>
  </si>
  <si>
    <t>14 mm ; 1000 ks/bal.</t>
  </si>
  <si>
    <t>6 mm ; 1000 ks/bal.</t>
  </si>
  <si>
    <t>8 mm ; 1000 ks/bal.</t>
  </si>
  <si>
    <t>10 mm ; 1000 ks/bal.</t>
  </si>
  <si>
    <t>6 mm ; 1250 ks/bal.</t>
  </si>
  <si>
    <t>8 mm ; 1250 ks/bal.</t>
  </si>
  <si>
    <t>10 mm ; 1250 ks/bal.</t>
  </si>
  <si>
    <t>čepel trapézová Silver</t>
  </si>
  <si>
    <t>1mm ; 250 ks</t>
  </si>
  <si>
    <t>1,5mm ; 250 ks</t>
  </si>
  <si>
    <t>2mm ; 250 ks</t>
  </si>
  <si>
    <t>1mm ; 150/150 ks</t>
  </si>
  <si>
    <t>1,5mm ; 150/150 ks</t>
  </si>
  <si>
    <t>2mm ; 150/150 ks</t>
  </si>
  <si>
    <t>350 ks</t>
  </si>
  <si>
    <t>1mm ; 50/50 ks</t>
  </si>
  <si>
    <t>1,5mm ; 50/50 ks</t>
  </si>
  <si>
    <t>2mm ; 50/50 ks</t>
  </si>
  <si>
    <t>3mm ; 50/50 ks</t>
  </si>
  <si>
    <t>1mm ; 130 ks</t>
  </si>
  <si>
    <t>1,5mm ; 130 ks</t>
  </si>
  <si>
    <t>2mm ; 130 ks</t>
  </si>
  <si>
    <t>3mm ; 130 ks</t>
  </si>
  <si>
    <t>100 ks</t>
  </si>
  <si>
    <t>1mm ; 100/50 ks</t>
  </si>
  <si>
    <t>1,5mm ; 100/50</t>
  </si>
  <si>
    <t>2mm ; 100/50</t>
  </si>
  <si>
    <t>3mm ; 100/50</t>
  </si>
  <si>
    <t>3mm ; 150/150 ks</t>
  </si>
  <si>
    <t>1mm ; 300 ks</t>
  </si>
  <si>
    <t>1,5mm ; 300 ks</t>
  </si>
  <si>
    <t>2mm ; 300 ks</t>
  </si>
  <si>
    <t>3mm ; 300 ks</t>
  </si>
  <si>
    <t>58mm ; 100 ks</t>
  </si>
  <si>
    <t>1 ks</t>
  </si>
  <si>
    <t>4 ks</t>
  </si>
  <si>
    <t>jedničkový systém/plná spára ; 80 ks</t>
  </si>
  <si>
    <t>půlkový systém/zlomková spára ; 80 ks</t>
  </si>
  <si>
    <t>35 x 8 x 6mm ; 500 ks</t>
  </si>
  <si>
    <t>50 x 13 x 10mm ; 150 ks</t>
  </si>
  <si>
    <t>30m, IP-44 4x2p+Z, 16A, 3680W, 3x2,5mm H05RR-F-ČERNÝ</t>
  </si>
  <si>
    <t>40m, IP-44 4x2p+Z, 16A, 3680W, 3x2,5mm H05RR-F-ČERNÝ</t>
  </si>
  <si>
    <t>50m, IP-44 4x2p+Z, 16A, 3680W, 3x2,5mm H05RR-F-ČERNÝ</t>
  </si>
  <si>
    <t>4 - 6 mm</t>
  </si>
  <si>
    <t>Ø1 mm, 100g</t>
  </si>
  <si>
    <t>6 / 12 / 18 / 25 mm ; 4-dílná sada</t>
  </si>
  <si>
    <t>38 mm</t>
  </si>
  <si>
    <t>3 stupně (s podestou) ; 2,80 kg</t>
  </si>
  <si>
    <t>4 stupně (s podestou) ; 3,00 kg</t>
  </si>
  <si>
    <t>5 stupňů (s podestou) ; 3,60 kg</t>
  </si>
  <si>
    <t>6 stupňů (s podestou) ; 4,30 kg</t>
  </si>
  <si>
    <t>3 stupně (s podestou) ; 2,2 kg</t>
  </si>
  <si>
    <t>4 stupňů (s podestou) ; 3,7 kg</t>
  </si>
  <si>
    <t>5 stupňů (s podestou) ; 4,3 kg</t>
  </si>
  <si>
    <t>6 stupňů (s podestou) ; 4,6 kg</t>
  </si>
  <si>
    <t>7 stupňů (s podestou) ; 5,6 kg</t>
  </si>
  <si>
    <t>8 stupňů (s podestou) ; 6,7 kg</t>
  </si>
  <si>
    <t>3 ramena x 7 příček ; 9,5 kg</t>
  </si>
  <si>
    <t>3 ramena x 8 příček ; 12,5 kg</t>
  </si>
  <si>
    <t>3 ramena x 9 příček ; 14,0 kg</t>
  </si>
  <si>
    <t>3 ramena x 10 příček ; 18,4 kg</t>
  </si>
  <si>
    <t>3 ramena x 11 příček ; 22,1 kg</t>
  </si>
  <si>
    <t>3 ramena x 12 příček ; 26,0 kg</t>
  </si>
  <si>
    <t>3 ramena x 14 příček ; 34,0 kg</t>
  </si>
  <si>
    <t>2 x 2 stupně (s podestou) ; 1,20 kg</t>
  </si>
  <si>
    <t>2 x 3 stupně (s podestou) ; 2,20 kg</t>
  </si>
  <si>
    <t>2 x 4 příčky ; 6,0 kg</t>
  </si>
  <si>
    <t>2 x 5 příček ; 7,5 kg</t>
  </si>
  <si>
    <t>2 x 6 příček ; 9,0 kg</t>
  </si>
  <si>
    <t>2 x 7 příček ; 10,5 kg</t>
  </si>
  <si>
    <t>2 x 8 příček ; 12,0 kg</t>
  </si>
  <si>
    <t>2 x 9 příček ; 13,5 kg</t>
  </si>
  <si>
    <t>2 x 10 příček ; 15,0 kg</t>
  </si>
  <si>
    <t>11 příček ; 9,0 kg</t>
  </si>
  <si>
    <t>11,5 kg</t>
  </si>
  <si>
    <t>150 mm</t>
  </si>
  <si>
    <t>Ø22 x 5 x 6 mm</t>
  </si>
  <si>
    <t>700 mm</t>
  </si>
  <si>
    <t>1000 mm</t>
  </si>
  <si>
    <t>600 mm</t>
  </si>
  <si>
    <t>800 mm</t>
  </si>
  <si>
    <t>Ø8 mm</t>
  </si>
  <si>
    <t>M3, M4, M5, M6, M8, M10, M12</t>
  </si>
  <si>
    <t>9-dílná sada</t>
  </si>
  <si>
    <t>400 A / 2,5 m</t>
  </si>
  <si>
    <t>350 mm</t>
  </si>
  <si>
    <t>500 mm</t>
  </si>
  <si>
    <t>750 mm</t>
  </si>
  <si>
    <t>600  x  400 mm</t>
  </si>
  <si>
    <t>250 mm</t>
  </si>
  <si>
    <t>1,5 kg</t>
  </si>
  <si>
    <t>2,5 kg</t>
  </si>
  <si>
    <t>malé ; 100 ks/bal.</t>
  </si>
  <si>
    <t>velké ; 30 ks/bal.</t>
  </si>
  <si>
    <t>1,5"</t>
  </si>
  <si>
    <t>2"</t>
  </si>
  <si>
    <t>300 mm / kapacita čelistí 0-50 mm</t>
  </si>
  <si>
    <t>350 mm / kapacita čelistí 0-50 mm</t>
  </si>
  <si>
    <t>450 mm / kapacita čelistí 0-60 mm</t>
  </si>
  <si>
    <t>600 mm / kapacita čelistí 0-80 mm</t>
  </si>
  <si>
    <t>1,5 - 10 mm ; Cr-V ; 9-dílná sada</t>
  </si>
  <si>
    <t>1,5 - 10 mm ; z uhlíkové oceli ; 10-dílná sada</t>
  </si>
  <si>
    <t>1,5 - 10 mm ; krátké ; 9-dílná sada</t>
  </si>
  <si>
    <t>1,5 - 10 mm ; dlouhé ; 9-dílná sada</t>
  </si>
  <si>
    <t>T10 - T50 ; krátké ; 9-dílná sada</t>
  </si>
  <si>
    <t>T10 - T50 ; dlouhé ; 9-dílná sada</t>
  </si>
  <si>
    <t>Torx: T9 - T40 ; Hex: 2-8 mm ; 2 x 8-dílná sada</t>
  </si>
  <si>
    <t>1,5 mm</t>
  </si>
  <si>
    <t>2,0 mm</t>
  </si>
  <si>
    <t>2,5 mm</t>
  </si>
  <si>
    <t>3,0 mm</t>
  </si>
  <si>
    <t>4,0 mm</t>
  </si>
  <si>
    <t>5,0 mm</t>
  </si>
  <si>
    <t>6,0 mm</t>
  </si>
  <si>
    <t>7,0 mm</t>
  </si>
  <si>
    <t>8,0 mm</t>
  </si>
  <si>
    <t>10,0 mm</t>
  </si>
  <si>
    <t>12,0 mm</t>
  </si>
  <si>
    <t>14,0 mm</t>
  </si>
  <si>
    <t>17,0 mm</t>
  </si>
  <si>
    <t>19,0 mm</t>
  </si>
  <si>
    <t>17, 19, 21, 23 mm</t>
  </si>
  <si>
    <t>17, 19 mm</t>
  </si>
  <si>
    <t xml:space="preserve">13 mm </t>
  </si>
  <si>
    <t>8 - 13 mm ; 6-dílná sada</t>
  </si>
  <si>
    <t>8 - 19 mm ; 12-dílná sada</t>
  </si>
  <si>
    <t>8 - 19 mm ; 6-dílná sada</t>
  </si>
  <si>
    <t>63 mm</t>
  </si>
  <si>
    <t>75 mm</t>
  </si>
  <si>
    <t>40 mm</t>
  </si>
  <si>
    <t>60 mm</t>
  </si>
  <si>
    <t>70 mm</t>
  </si>
  <si>
    <t>90 mm</t>
  </si>
  <si>
    <t>4 ks/bal.</t>
  </si>
  <si>
    <t>modrá barva, 120g</t>
  </si>
  <si>
    <t>červená barva, 120g</t>
  </si>
  <si>
    <t>1,5 mm ; 150 ks/bal.</t>
  </si>
  <si>
    <t>2 mm ; 150 ks/bal.</t>
  </si>
  <si>
    <t>2,5 mm ; 150 ks/bal.</t>
  </si>
  <si>
    <t>3 mm ; 150 ks/bal.</t>
  </si>
  <si>
    <t>4 mm ; 100 ks/bal.</t>
  </si>
  <si>
    <t>5 mm ; 75 ks/bal.</t>
  </si>
  <si>
    <t>6 mm ; 50 ks/bal.</t>
  </si>
  <si>
    <t>8 mm ; 30 ks/bal.</t>
  </si>
  <si>
    <t>10 mm ; 30 ks/bal.</t>
  </si>
  <si>
    <t xml:space="preserve">Ø10 mm x 80 cm </t>
  </si>
  <si>
    <t>16 mm x 80 cm</t>
  </si>
  <si>
    <t>300 mm, šířka 16mm</t>
  </si>
  <si>
    <t>600 mm, šířka 16 mm</t>
  </si>
  <si>
    <t>700 mm, šířka 18 mm</t>
  </si>
  <si>
    <t>dřevěná násada</t>
  </si>
  <si>
    <t>400 mm / dřevěná násada</t>
  </si>
  <si>
    <t>3 m  x  19 mm</t>
  </si>
  <si>
    <t>5 m  x  25 mm</t>
  </si>
  <si>
    <t>7,5 m  x  25 mm</t>
  </si>
  <si>
    <t>2 m  x  16 mm</t>
  </si>
  <si>
    <t>3 m  x  16 mm</t>
  </si>
  <si>
    <t>5 m  x  19 mm</t>
  </si>
  <si>
    <t>10 m  x  3 2mm</t>
  </si>
  <si>
    <t>Ø 60 mm</t>
  </si>
  <si>
    <t>Ø 90 mm</t>
  </si>
  <si>
    <t>Ø 115 mm</t>
  </si>
  <si>
    <t>3000 g</t>
  </si>
  <si>
    <t>5000 g</t>
  </si>
  <si>
    <t>6000 g</t>
  </si>
  <si>
    <t>8000 g</t>
  </si>
  <si>
    <t>1500 g;  s gumovým chráničem</t>
  </si>
  <si>
    <t>Ø 35 mm</t>
  </si>
  <si>
    <t>Ø 65 mm</t>
  </si>
  <si>
    <t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t>
  </si>
  <si>
    <t>280 mm</t>
  </si>
  <si>
    <t>460 mm</t>
  </si>
  <si>
    <t>červené - levé</t>
  </si>
  <si>
    <t>žluté - rovné</t>
  </si>
  <si>
    <t>zelené - pravé</t>
  </si>
  <si>
    <t>18 mm / stavěcí šroub</t>
  </si>
  <si>
    <t>18 mm / automatická aretace</t>
  </si>
  <si>
    <t>155 mm</t>
  </si>
  <si>
    <t xml:space="preserve">340 mm </t>
  </si>
  <si>
    <t>3 - 28 mm</t>
  </si>
  <si>
    <t>0 - 42 mm</t>
  </si>
  <si>
    <t>12 ks/bal.</t>
  </si>
  <si>
    <t>230 mm</t>
  </si>
  <si>
    <t>9 mm (1 bal. - 10 ks)</t>
  </si>
  <si>
    <t>18 mm (1 bal. - 10 ks)</t>
  </si>
  <si>
    <t>0,6 mm (1 bal. - 10 ks)</t>
  </si>
  <si>
    <t>0,6  x  60 mm (1 bal. - 10 ks)</t>
  </si>
  <si>
    <t>145 x 40 mm</t>
  </si>
  <si>
    <t>250 x 40 mm</t>
  </si>
  <si>
    <t>95 x 255 mm</t>
  </si>
  <si>
    <t>50 mm x 8 m ; 5000 kg</t>
  </si>
  <si>
    <t>25 mm x 4,5 m ; 700 kg ; 4 ks/bal.</t>
  </si>
  <si>
    <t>38 mm x 5 m ; 2000 kg</t>
  </si>
  <si>
    <t>25 mm x 2,5 m ; 200 kg ; 2 ks/bal.</t>
  </si>
  <si>
    <t>25 mm x 5 m ; 300 kg</t>
  </si>
  <si>
    <t>200 mm ; plochý</t>
  </si>
  <si>
    <t>200 mm ; kulatý</t>
  </si>
  <si>
    <t>200 mm ; půlkulatý</t>
  </si>
  <si>
    <t>200 mm ; trojúhelníkový</t>
  </si>
  <si>
    <t>200 mm ; plochá</t>
  </si>
  <si>
    <t>200 mm ; kulatá</t>
  </si>
  <si>
    <t>200 mm ; půlkulatá</t>
  </si>
  <si>
    <t>200 mm ; 3-dílná sada</t>
  </si>
  <si>
    <t>200 mm ; 5-dílná sada</t>
  </si>
  <si>
    <t>100 mm ; 6-dílná sada</t>
  </si>
  <si>
    <t>100 mm ; 10-dílná sada</t>
  </si>
  <si>
    <t>450 mm</t>
  </si>
  <si>
    <t>530 mm</t>
  </si>
  <si>
    <t>610 mm</t>
  </si>
  <si>
    <t>760 mm</t>
  </si>
  <si>
    <t xml:space="preserve">240 mm </t>
  </si>
  <si>
    <t xml:space="preserve">150 mm </t>
  </si>
  <si>
    <t>horní nádržka</t>
  </si>
  <si>
    <t>dolní nádržka</t>
  </si>
  <si>
    <t>0 - 12 barů</t>
  </si>
  <si>
    <t>krátká tryska</t>
  </si>
  <si>
    <t>dlouhá tryska 101 mm</t>
  </si>
  <si>
    <t>5-dílná sada</t>
  </si>
  <si>
    <t>3 x 5 m</t>
  </si>
  <si>
    <t>4 x 6 m</t>
  </si>
  <si>
    <t xml:space="preserve">5 x 8 m </t>
  </si>
  <si>
    <t>40 cm</t>
  </si>
  <si>
    <t>60 cm</t>
  </si>
  <si>
    <t>80 cm</t>
  </si>
  <si>
    <t>100 cm</t>
  </si>
  <si>
    <t xml:space="preserve"> 90°,105°,120°,135°,150°,165°,180</t>
  </si>
  <si>
    <t>15 m</t>
  </si>
  <si>
    <t>20 m</t>
  </si>
  <si>
    <t>25 m</t>
  </si>
  <si>
    <t>(125-250V) 140 mm</t>
  </si>
  <si>
    <t>(125-250V) 190 mm</t>
  </si>
  <si>
    <t>250 x 25 mm</t>
  </si>
  <si>
    <t>300 x 25 mm</t>
  </si>
  <si>
    <t>350 x 25 mm</t>
  </si>
  <si>
    <t>215 x 76 mm</t>
  </si>
  <si>
    <t>10 m</t>
  </si>
  <si>
    <t>1600 g</t>
  </si>
  <si>
    <t>2500 g</t>
  </si>
  <si>
    <t>300 x 140 x 78 mm</t>
  </si>
  <si>
    <t>23 x 1400 mm ; dřevěná ; bez závitu</t>
  </si>
  <si>
    <t>22 x 1200 mm ; dřevěná ; se závitem</t>
  </si>
  <si>
    <t>22 x 1200 mm ; kovová ; se závitem</t>
  </si>
  <si>
    <t>28 x 1400 mm ; dřevěná ; bez závitu</t>
  </si>
  <si>
    <t>3-řadový</t>
  </si>
  <si>
    <t>4-řadový</t>
  </si>
  <si>
    <t>5-řadový</t>
  </si>
  <si>
    <t>6-řadový</t>
  </si>
  <si>
    <t>300 mm ; PET Ø0,9 mm x 55 mm</t>
  </si>
  <si>
    <t>400 mm ; PET Ø0,9 mm x 55 mm</t>
  </si>
  <si>
    <t>500 mm ; PET Ø0,9 mm x 55 mm</t>
  </si>
  <si>
    <t>600 mm ; PET Ø0,9 mm x 55 mm</t>
  </si>
  <si>
    <t>800 mm ; PET Ø0,9 mm x 55 mm</t>
  </si>
  <si>
    <t>400 mm ; PET Ø0,9 mm x 67 mm</t>
  </si>
  <si>
    <t>240 mm ; PET Ø1,0 mm x 135 mm</t>
  </si>
  <si>
    <t>220 mm ; PET Ø0,8mm x 55mm</t>
  </si>
  <si>
    <t>215 mm ; PET 25mm</t>
  </si>
  <si>
    <t>215 mm ; přírodní hnědý vlas BASINA 25mm</t>
  </si>
  <si>
    <t>199 mm ; 55mm ; 18 mm</t>
  </si>
  <si>
    <t>315 mm ; PET 30 mm, škrabka PVC</t>
  </si>
  <si>
    <t>drát  Ø4,0 mm x 35 mm</t>
  </si>
  <si>
    <t>115 mm</t>
  </si>
  <si>
    <t>0,2 - 6 mm2</t>
  </si>
  <si>
    <t>250 mm / kapacita čelistí 0-33 mm</t>
  </si>
  <si>
    <t>300 mm / kapacita čelistí 0-44 mm</t>
  </si>
  <si>
    <t>250 mm / kapacita čelistí 0-35 mm</t>
  </si>
  <si>
    <t>30 m</t>
  </si>
  <si>
    <t>30m + křída 120g červená nebo modrá</t>
  </si>
  <si>
    <t>50 m</t>
  </si>
  <si>
    <t>520 x 225 mm</t>
  </si>
  <si>
    <t>50 x 250 mm</t>
  </si>
  <si>
    <t>80 x 300 mm</t>
  </si>
  <si>
    <t>120 x 800 mm</t>
  </si>
  <si>
    <t>120 x 1000 mm</t>
  </si>
  <si>
    <t>4"</t>
  </si>
  <si>
    <t>6"</t>
  </si>
  <si>
    <t>8"</t>
  </si>
  <si>
    <t>15 mm x 10 m ; černá ; 10 ks/bal.</t>
  </si>
  <si>
    <t>15 mm x 10 m ; bílá ; 10 ks/bal.</t>
  </si>
  <si>
    <t>15 mm x 10 m ; modrá ; 10 ks/bal.</t>
  </si>
  <si>
    <t>15 mm x 10 m ; červená ; 10 ks/bal.</t>
  </si>
  <si>
    <t>15 mm x 10 m ; žlutá ; 10 ks/bal.</t>
  </si>
  <si>
    <t>15 mm x 10 m ; mix ; 10 ks/bal.</t>
  </si>
  <si>
    <t>19 mm x 20 m ; černá ; 10 ks/bal.</t>
  </si>
  <si>
    <t>19 mm x 20 m ; bílá ; 10 ks/bal.</t>
  </si>
  <si>
    <t>19 mm x 20 m ; modrá ; 10 ks/bal.</t>
  </si>
  <si>
    <t>19 mm x 20 m ; červená ; 10 ks/bal.</t>
  </si>
  <si>
    <t>19 mm x 20 m ; žluto-zelená ; 10 ks/bal.</t>
  </si>
  <si>
    <t>19 mm x 20 m ; mix ; 10 ks/bal.</t>
  </si>
  <si>
    <t>20 m  x  12,5 mm</t>
  </si>
  <si>
    <t>30 m  x  12,5 mm</t>
  </si>
  <si>
    <t>50 m  x  12,5 mm</t>
  </si>
  <si>
    <t>30 m  x  13 mm</t>
  </si>
  <si>
    <t>50 m  x  13 mm</t>
  </si>
  <si>
    <t>4 m x 50 mm; 2000 kg</t>
  </si>
  <si>
    <t>4 m x 50 mm; 3000 kg</t>
  </si>
  <si>
    <t>22 L</t>
  </si>
  <si>
    <t>0 x 60 mm</t>
  </si>
  <si>
    <t>1 x 80 mm</t>
  </si>
  <si>
    <t>2 x 100 mm</t>
  </si>
  <si>
    <t>6,5 x 150 mm</t>
  </si>
  <si>
    <t>0 x 75 mm</t>
  </si>
  <si>
    <t>1 x 100 mm</t>
  </si>
  <si>
    <t>2 x 38 mm</t>
  </si>
  <si>
    <t>2 x 150 mm</t>
  </si>
  <si>
    <t>3 x 150 mm</t>
  </si>
  <si>
    <t>T6 x 60 mm</t>
  </si>
  <si>
    <t>T8 x 60 mm</t>
  </si>
  <si>
    <t>T10 x 80 mm</t>
  </si>
  <si>
    <t>T15 x 100 mm</t>
  </si>
  <si>
    <t>T20 x 100 mm</t>
  </si>
  <si>
    <t>T25 x 100 mm</t>
  </si>
  <si>
    <t>T27 x 100 mm</t>
  </si>
  <si>
    <t>T30 x 100 mm</t>
  </si>
  <si>
    <t>T40 x 125 mm</t>
  </si>
  <si>
    <t>13-dílná sada</t>
  </si>
  <si>
    <t>12-dílná sada</t>
  </si>
  <si>
    <t>21-dílná sada</t>
  </si>
  <si>
    <t>7-dílná sada</t>
  </si>
  <si>
    <t>6-dílná sada (3Ph + 3PL)</t>
  </si>
  <si>
    <t>7-dílná sada (3Ph + 4PL)</t>
  </si>
  <si>
    <t>6-dílná sada (3Ph + 2 PL + zkoušečka)</t>
  </si>
  <si>
    <t>4-dílná sada</t>
  </si>
  <si>
    <t>230mm</t>
  </si>
  <si>
    <t>8-dílná sada</t>
  </si>
  <si>
    <t>300 mm ; PET Ø0,25 mm x 55 mm</t>
  </si>
  <si>
    <t>350 mm ; PET Ø0,25 mm x 55 mm</t>
  </si>
  <si>
    <t>400 mm ; PET Ø0,25 mm x 55 mm</t>
  </si>
  <si>
    <t>500 mm ; PET Ø0,25 mm x 55 mm</t>
  </si>
  <si>
    <t>600 mm ; PET Ø0,25mm x 55mm</t>
  </si>
  <si>
    <t>800 mm ; PET Ø0,25 mm x 55 mm</t>
  </si>
  <si>
    <t>280 mm ; PET Ø0,25 mm x 55 mm</t>
  </si>
  <si>
    <t>pro sponky: A: 4-8 mm</t>
  </si>
  <si>
    <t>pro sponky: A: 4-14 mm</t>
  </si>
  <si>
    <t>pro sponky: A: 6-14 mm; I; U; T</t>
  </si>
  <si>
    <t>6 mm, balení 1000 ks</t>
  </si>
  <si>
    <t>8 mm, balení 1000 ks</t>
  </si>
  <si>
    <t>10 mm, balení 1000 ks</t>
  </si>
  <si>
    <t>12 mm, balení 1000 ks</t>
  </si>
  <si>
    <t>14 mm, balení 1000 ks</t>
  </si>
  <si>
    <t>Ø1/2" x 20 bm</t>
  </si>
  <si>
    <t>Ø1/2" x 30 bm</t>
  </si>
  <si>
    <t>Ø1/2" x 50 bm</t>
  </si>
  <si>
    <t>Ø3/4" x 25 bm</t>
  </si>
  <si>
    <t>Ø3/4" x 50 bm</t>
  </si>
  <si>
    <t>Ø1" x 25 bm</t>
  </si>
  <si>
    <t>1 mm ; 150 ks/bal.</t>
  </si>
  <si>
    <t>14" (360 x 195 x 183 mm)</t>
  </si>
  <si>
    <t>19" (470 x 256 x 238 mm)</t>
  </si>
  <si>
    <t>10m,; 3X1,5mm; IP44; 16A; 3680 W; H05RR-F; černý</t>
  </si>
  <si>
    <t>20m, 3X1,5mm; IP44; 16A; 3680 W; H05RR-F; černý</t>
  </si>
  <si>
    <t>30m, 3X1,5mm; IP44; 16A; 3680 W; H05RR-F; černý</t>
  </si>
  <si>
    <t>40m, 3X1,5mm; IP44; 16A; 3680 W; H05RR-F; černý</t>
  </si>
  <si>
    <t>22" (548 x 274 x 286 mm)</t>
  </si>
  <si>
    <t>25" (594 x 288 x 308 mm)</t>
  </si>
  <si>
    <t>30 m,16A, 3 x 1,5 mm, IP 44, 3680W</t>
  </si>
  <si>
    <t>50 m,16A, 3 x 1,5 mm, IP 44, 3680W</t>
  </si>
  <si>
    <t>20 m,16A, 3 x 1,5 mm, IP 44, 3680W</t>
  </si>
  <si>
    <t>25 m,16A, 3 x 1,5 mm, IP 44, 3680W</t>
  </si>
  <si>
    <t>72 zubů, 145 mm</t>
  </si>
  <si>
    <t>72 zubů, 195 mm</t>
  </si>
  <si>
    <t>72 zubů, 255 mm</t>
  </si>
  <si>
    <t>50 mm ; 125 mm ; 250 mm</t>
  </si>
  <si>
    <t>T10 ; T15 ; T20 ; T27 ; T30 ; T40 ; T45 ; T50 ; T60</t>
  </si>
  <si>
    <t xml:space="preserve"> PH1 ; PH2 ; PH3 ; PZ1 ; PZ2 ; PZ3
H3 ; H4 ; H5 ; H6 ; H7</t>
  </si>
  <si>
    <t>4 ; 4.5 ; 5 ; 5.5 ; 6 ; 7 ; 8 ; 9 ; 10 ; 11 ; 12 ; 13 mm</t>
  </si>
  <si>
    <t>10 ; 12 ; 13 ; 15 ; 17 ; 19 ; 22 ; 24 mm</t>
  </si>
  <si>
    <t>6 ; 7 ; 8 ; 9 ; 10 ; 11 ; 12 ; 13 mm</t>
  </si>
  <si>
    <t>Spojka s vnějším závitem 1"</t>
  </si>
  <si>
    <t>Filtr do mosazných spojek GEKA</t>
  </si>
  <si>
    <t>Tříramenná spojka GEKA Y</t>
  </si>
  <si>
    <t>Klíč očkoplochý leštěný</t>
  </si>
  <si>
    <t>Srovnávací lať lichoběžníková</t>
  </si>
  <si>
    <t>Lať na podlahy</t>
  </si>
  <si>
    <t>Srovnávací lať bez ukazatelů</t>
  </si>
  <si>
    <t>Srovnávací lať typ HZ</t>
  </si>
  <si>
    <t>Srovnávací lať typ DT</t>
  </si>
  <si>
    <t>Srovnávací lať typ H</t>
  </si>
  <si>
    <t>Lopata na písek</t>
  </si>
  <si>
    <t>Popisovač permanentní</t>
  </si>
  <si>
    <t>Popisovač průmyslový</t>
  </si>
  <si>
    <t>Sada nástrčných klíčů 1/2"</t>
  </si>
  <si>
    <t>Nástrčný klíč šestihranný 3/4"</t>
  </si>
  <si>
    <t>Nástrčný klíč na zapalovací svíčky</t>
  </si>
  <si>
    <t>Nástrčný klíč úderový</t>
  </si>
  <si>
    <t>Nástavec prodlužovací ohebný</t>
  </si>
  <si>
    <t>Kloub univerzální</t>
  </si>
  <si>
    <t>Rukojeť zahnutá</t>
  </si>
  <si>
    <t>Ráčna s ocelovou rukojetí</t>
  </si>
  <si>
    <t>Rukojeť sklopná kloubová</t>
  </si>
  <si>
    <t>Svinovací metr</t>
  </si>
  <si>
    <t>Skládací metr dřevěný</t>
  </si>
  <si>
    <t>Palice dlaždičská</t>
  </si>
  <si>
    <t>Kladivo tesařské</t>
  </si>
  <si>
    <t>Kladivo stolařské</t>
  </si>
  <si>
    <t>Kladivo zednické berlínské</t>
  </si>
  <si>
    <t>Kladivo zámečnické</t>
  </si>
  <si>
    <t>Násada na dlaždičskou palici</t>
  </si>
  <si>
    <t>Kleště nýtovací</t>
  </si>
  <si>
    <t>Nůžky na kabely</t>
  </si>
  <si>
    <t>Nůžky na plech</t>
  </si>
  <si>
    <t>Nůž s odlamovací čepelí</t>
  </si>
  <si>
    <t>Nůž s trapézovou čepelí</t>
  </si>
  <si>
    <t>Kleště štípací boční</t>
  </si>
  <si>
    <t>Nůžky na trubky z PVC</t>
  </si>
  <si>
    <t>Odřezávač trubek Al/Cu - mini</t>
  </si>
  <si>
    <t>Odřezávač trubek Al/Cu</t>
  </si>
  <si>
    <t>Úderník na dlaždičskou palici</t>
  </si>
  <si>
    <t>Vodováha hliníková</t>
  </si>
  <si>
    <t>Vodováha hliníková, anodovaná</t>
  </si>
  <si>
    <t>Vodováha hliníková frézovaná</t>
  </si>
  <si>
    <t>Vodováha hliníková s magnetem</t>
  </si>
  <si>
    <t>Sekera</t>
  </si>
  <si>
    <t>Sekera s klínem</t>
  </si>
  <si>
    <t>Kleště kombinované</t>
  </si>
  <si>
    <t>Kleště s prodlouženými čelistmi</t>
  </si>
  <si>
    <t>Kleště na izolaci</t>
  </si>
  <si>
    <t>Kleště stavitelné SIKO</t>
  </si>
  <si>
    <t>Stolařské ztužidlo rychloupínací</t>
  </si>
  <si>
    <t>Hadice zahradní-stavební</t>
  </si>
  <si>
    <t>Hadice technická</t>
  </si>
  <si>
    <t>Šroubovák Phillips</t>
  </si>
  <si>
    <t>Šroubovák plochý</t>
  </si>
  <si>
    <t>Výtlačná pistole k nanášení silikonových hmot</t>
  </si>
  <si>
    <t>Výtlačná pistole na chemické kotvy</t>
  </si>
  <si>
    <t>Klempířská rýsovací šablona</t>
  </si>
  <si>
    <t>Sponkovačka čalounická</t>
  </si>
  <si>
    <t>Sponkovačka hliníková</t>
  </si>
  <si>
    <t>Sponkovačka kladivová</t>
  </si>
  <si>
    <t>Nivelační souprava SYSTEM 1</t>
  </si>
  <si>
    <t>Nivelační souprava SYSTEM 2</t>
  </si>
  <si>
    <t>Nivelační souprava SYSTEM 3</t>
  </si>
  <si>
    <t>Klipy 1 mm k SYSTEMU 1</t>
  </si>
  <si>
    <t>Klipy 1 mm k SYSTEMU 3</t>
  </si>
  <si>
    <t>Klíny k SYSTEMU 3</t>
  </si>
  <si>
    <t>Nivelační souprava SYSTEM 4</t>
  </si>
  <si>
    <t>Klipy 1 mm k SYSTEMU 4</t>
  </si>
  <si>
    <t>Podložka k SYSTEMU 4</t>
  </si>
  <si>
    <t>Kleště pro nivelační systémy</t>
  </si>
  <si>
    <t>Pilový list obloukové pily</t>
  </si>
  <si>
    <t>Pilový list</t>
  </si>
  <si>
    <t>Pilový list bimetalový</t>
  </si>
  <si>
    <t>Svařovací elektrody</t>
  </si>
  <si>
    <t>Fólie strečová</t>
  </si>
  <si>
    <t>Spárovací špachtle</t>
  </si>
  <si>
    <t>Nůžky na stříhání tyčoviny</t>
  </si>
  <si>
    <t>Spojka GEKA s vnitřním závitem 3/4"</t>
  </si>
  <si>
    <t>Spojka GEKA s vnitřním závitem 3/8"</t>
  </si>
  <si>
    <t>Spojka GEKA s vnitřním závitem 1 1/2"</t>
  </si>
  <si>
    <t>Spojka GEKA s vnitřním závitem 1 1/4"</t>
  </si>
  <si>
    <t>Spojka GEKA s vnitřním závitem 1"</t>
  </si>
  <si>
    <t>Spojka GEKA s vnitřním závitem 1/2"</t>
  </si>
  <si>
    <t>Spojka GEKA s vnějším závitem 1"</t>
  </si>
  <si>
    <t>Spojka GEKA s vnějším závitem 1/2"</t>
  </si>
  <si>
    <t>Spojka GEKA s vnějším závitem 3/4"</t>
  </si>
  <si>
    <t>Spojka GEKA s vnitřním závitem 1/4"</t>
  </si>
  <si>
    <t>Spojka s vnitřním závitem</t>
  </si>
  <si>
    <t>Spojka GEKA s konektorem na hadici 1" x 25 mm</t>
  </si>
  <si>
    <t>Spojka GEKA s konektorem na hadici  1/2" x 13 mm</t>
  </si>
  <si>
    <t>Spojka GEKA s konektorem na hadici 3/4" x 19 mm</t>
  </si>
  <si>
    <t>S konektorem na hadici</t>
  </si>
  <si>
    <t>Spojky GEKA s konektorem na hadici 3/8" x 10 mm</t>
  </si>
  <si>
    <t>Spojka GEKA s otočným konektorem na hadici 1/2"</t>
  </si>
  <si>
    <t>Otočný kloub s konektorem na hadici</t>
  </si>
  <si>
    <t>Spojka GEKA s otočným konektorem na hadici 3/4"</t>
  </si>
  <si>
    <t>Uzávěr mosazný GEKA 3 mm</t>
  </si>
  <si>
    <t>Uzavírací spoj</t>
  </si>
  <si>
    <t>Pilový list kobaltový 300 mm 18TPI</t>
  </si>
  <si>
    <t>Pilový list kobaltový</t>
  </si>
  <si>
    <t>Hrábě ERGO 16 zubů, kalené</t>
  </si>
  <si>
    <t>Lepidlo do tavné lepicí pistole 0,3 m (10 ks/bal.)</t>
  </si>
  <si>
    <t>Lepidlo do tavné lepicí pistole 0,3 mm (35 ks/bal.)</t>
  </si>
  <si>
    <t>Klíč očkoplochý leštěný 6 mm</t>
  </si>
  <si>
    <t>Klíč očkoplochý leštěný 7 mm</t>
  </si>
  <si>
    <t>Klíč očkoplochý leštěný 8 mm</t>
  </si>
  <si>
    <t>Klíč očkoplochý leštěný 9 mm</t>
  </si>
  <si>
    <t>Klíč očkoplochý leštěný 10 mm</t>
  </si>
  <si>
    <t>Klíč očkoplochý leštěný 11 mm</t>
  </si>
  <si>
    <t>Klíč očkoplochý leštěný 12 mm</t>
  </si>
  <si>
    <t>Klíč očkoplochý leštěný 13 mm</t>
  </si>
  <si>
    <t>Klíč očkoplochý leštěný 14 mm</t>
  </si>
  <si>
    <t>Klíč očkoplochý leštěný 15 mm</t>
  </si>
  <si>
    <t>Klíč očkoplochý leštěný 16 mm</t>
  </si>
  <si>
    <t>Klíč očkoplochý leštěný 17 mm</t>
  </si>
  <si>
    <t>Klíč očkoplochý leštěný 18 mm</t>
  </si>
  <si>
    <t>Klíč očkoplochý leštěný 19 mm</t>
  </si>
  <si>
    <t>Klíč očkoplochý leštěný 20 mm</t>
  </si>
  <si>
    <t>Klíč očkoplochý leštěný 21 mm</t>
  </si>
  <si>
    <t>Klíč očkoplochý leštěný 22 mm</t>
  </si>
  <si>
    <t>Klíč očkoplochý leštěný 23 mm</t>
  </si>
  <si>
    <t>Klíč očkoplochý leštěný 24 mm</t>
  </si>
  <si>
    <t>Klíč očkoplochý leštěný 27 mm</t>
  </si>
  <si>
    <t>Klíč očkoplochý leštěný 30 mm</t>
  </si>
  <si>
    <t>Klíč očkoplochý leštěný 32 mm</t>
  </si>
  <si>
    <t>Klíč očkoplochý leštěný 33 mm</t>
  </si>
  <si>
    <t>Klíč očkoplochý leštěný 34 mm</t>
  </si>
  <si>
    <t>Klíč očkoplochý leštěný 35 mm</t>
  </si>
  <si>
    <t>Klíč očkoplochý leštěný 36 mm</t>
  </si>
  <si>
    <t xml:space="preserve">Klíč očkoplochý leštěný 38 mm </t>
  </si>
  <si>
    <t>Klíč očkoplochý leštěný 41 mm</t>
  </si>
  <si>
    <t>Klíč očkoplochý leštěný 46 mm</t>
  </si>
  <si>
    <t>Klíč očkoplochý leštěný 50 mm</t>
  </si>
  <si>
    <t>Klíč plochý oboustranný leštěný 10/11 mm</t>
  </si>
  <si>
    <t>Klíč plochý oboustranný leštěný 12/13 mm</t>
  </si>
  <si>
    <t>Klíč plochý oboustranný leštěný 14/15 mm</t>
  </si>
  <si>
    <t>Klíč plochý oboustranný leštěný 16/17 mm</t>
  </si>
  <si>
    <t>Klíč plochý oboustranný leštěný 18/19 mm</t>
  </si>
  <si>
    <t>Klíč plochý oboustranný leštěný 20/22 mm</t>
  </si>
  <si>
    <t>Klíč plochý oboustranný leštěný 21/23 mm</t>
  </si>
  <si>
    <t>Klíč plochý oboustranný leštěný 24/27 mm</t>
  </si>
  <si>
    <t>Klíč plochý oboustranný leštěný 30/32 mm</t>
  </si>
  <si>
    <t>Klíč plochý, leštěný</t>
  </si>
  <si>
    <t>Klíč plochý oboustranný, leštěný</t>
  </si>
  <si>
    <t>Klíč očkoplochý, leštěný</t>
  </si>
  <si>
    <t>Klíč očkový vyhnutý</t>
  </si>
  <si>
    <t>Klíč očkoplochý vyhnutý</t>
  </si>
  <si>
    <t>Klíč očkoplochý vyhnutý, leštěný</t>
  </si>
  <si>
    <t>Řezací kolečko na trubky</t>
  </si>
  <si>
    <t>Voskový stavební popisovač</t>
  </si>
  <si>
    <t>Srovnávací lať s libelami</t>
  </si>
  <si>
    <t>Srovnávací lať s úchytem a libelami</t>
  </si>
  <si>
    <t>Lať na podlahy 200  cm / 0°, 90°</t>
  </si>
  <si>
    <t>Lať na podlahy 250  cm / 0°, 90°</t>
  </si>
  <si>
    <t>Lať na podlahy 300  cm / 0°, 90°</t>
  </si>
  <si>
    <t>Lopata na písek kovová násada</t>
  </si>
  <si>
    <t>Adaptér 1/2" - 3/4"</t>
  </si>
  <si>
    <t>Adaptér 1/2" - 3/8"</t>
  </si>
  <si>
    <t>Adaptér 3/4" - 1/2"</t>
  </si>
  <si>
    <t>Adaptér 3/8" - 1/2"</t>
  </si>
  <si>
    <t xml:space="preserve">Adaptér </t>
  </si>
  <si>
    <t xml:space="preserve">Sada nástrčných klíčů 1/4" </t>
  </si>
  <si>
    <t>Sada nástrčných klíčů 3/8" ; 9 - 19 mm ; 10-dílná sada</t>
  </si>
  <si>
    <t>Sada nástrčných klíčů 1/2" ; 10 - 24 mm ; 10-dílná sada</t>
  </si>
  <si>
    <t>Sada nástrčných klíčů 1/2" ; 10 - 19 mm ; prodloužené ; 6-dílná sada</t>
  </si>
  <si>
    <t>Sada nástrčných klíčů 1/2" ; E10 - E24 ; TORX vnitřní. ; 9-dílná sada</t>
  </si>
  <si>
    <t>Sada nástrčných klíčů 3/8" ; E6 - E16 ; TORX vnitřní. ; 8-dílná sada</t>
  </si>
  <si>
    <t>Sada nástrčných klíčů 1/4" + 3/8" + 1/2" ; TORX vnitřní. ; 11-dílná sada</t>
  </si>
  <si>
    <t>Sada nástrčných klíčů 1/2" ; TORX vnější ; 9-dílná sada</t>
  </si>
  <si>
    <t>Sada nástrčných klíčů1/2" ; HEX vnější ; 10-dílná sada</t>
  </si>
  <si>
    <t>Sada nástrčných klíčů 1/2" + 1/4" + 3/8" ; TORX vnější ; 12-dílná sada</t>
  </si>
  <si>
    <t>Nástrčný klíč šestihranný</t>
  </si>
  <si>
    <t>Nástrčný klíč šestihranný, prodloužený</t>
  </si>
  <si>
    <t>Nástavec prodlužovací 1/2"; 75 mm</t>
  </si>
  <si>
    <t>Nástavec prodlužovací 1/2"; 125 mm</t>
  </si>
  <si>
    <t>Nástavec prodlužovací 1/2"; 200 mm</t>
  </si>
  <si>
    <t>Nástavec prodlužovací 1/2"; 250 mm</t>
  </si>
  <si>
    <t>Nástavec prodlužovací 1/4"; 75 mm</t>
  </si>
  <si>
    <t>Nástavec prodlužovací 1/4"; 150 mm</t>
  </si>
  <si>
    <t>Nástavec prodlužovací 3/4"; 200 mm</t>
  </si>
  <si>
    <t>Nástavec prodlužovací 3/4"; 400 mm</t>
  </si>
  <si>
    <t xml:space="preserve">Nástavec prodlužovací </t>
  </si>
  <si>
    <t>Nástavec prodlužovací ohebný 1/2"  200 mm</t>
  </si>
  <si>
    <t>Nástavec prodlužovací ohebný 1/4" 150 mm</t>
  </si>
  <si>
    <t>Kloub univerzální 1/2"</t>
  </si>
  <si>
    <t>Kloub univerzální 1/4"</t>
  </si>
  <si>
    <t>Kloub univerzální 3/4"</t>
  </si>
  <si>
    <t>Rukojeť posuvná - vratidlo 1/2" 250 mm</t>
  </si>
  <si>
    <t>Rukojeť posuvná - vratidlo 1/4" 115 mm</t>
  </si>
  <si>
    <t>Rukojeť posuvná - vratidlo 3/4" 460 mm</t>
  </si>
  <si>
    <t>Rukojeť posuvná - vratidlo 3/8" 165 mm</t>
  </si>
  <si>
    <t>Rukojeť zahnutá 1/2" 300 mm</t>
  </si>
  <si>
    <t>Rukojeť zahnutá 3/4" 450 mm</t>
  </si>
  <si>
    <t>Ráčna s ocelovou rukojetí 1/2" 250 mm</t>
  </si>
  <si>
    <t>Ráčna s ocelovou rukojetí 1/4" 145 mm</t>
  </si>
  <si>
    <t>Ráčna s ocelovou rukojetí 3/4" 500 mm</t>
  </si>
  <si>
    <t>Ráčna s ocelovou rukojetí 3/8" 200 mm</t>
  </si>
  <si>
    <t>Rukojeť posuvná</t>
  </si>
  <si>
    <t>Ráčna s plastovou rukojetí 1/2" 250 mm</t>
  </si>
  <si>
    <t>Ráčna s plastovou rukojetí 1/4" 145 mm</t>
  </si>
  <si>
    <t>Rukojeť sklopná kloubová 1/2" 375 mm</t>
  </si>
  <si>
    <t>Šroubovák na nástrčné klíče 1/4" 150 mm</t>
  </si>
  <si>
    <t>Šroubovák na nástrčné klíče</t>
  </si>
  <si>
    <t>Kladivo tesařské 600 g</t>
  </si>
  <si>
    <t>Palice dlaždičská / 4-dílná sada</t>
  </si>
  <si>
    <t>Kladivo stolařské 450 g</t>
  </si>
  <si>
    <t>Kladivo zednické berlínské 600 g</t>
  </si>
  <si>
    <t>Kladivo tesařské ANTI-SHOCK 600 g</t>
  </si>
  <si>
    <t>Kladivo zámečnické 100 g</t>
  </si>
  <si>
    <t>Kladivo zámečnické 200 g</t>
  </si>
  <si>
    <t>Kladivo zámečnické 300 g</t>
  </si>
  <si>
    <t>Kladivo zámečnické 500 g</t>
  </si>
  <si>
    <t>Kladivo zámečnické 800 g</t>
  </si>
  <si>
    <t>Kladivo zámečnické 1000 g</t>
  </si>
  <si>
    <t>Kladivo zámečnické 1500 g</t>
  </si>
  <si>
    <t>Kladivo zámečnické 2000 g</t>
  </si>
  <si>
    <t>Násada na dlaždičskou palici Ø30 / 250 mm</t>
  </si>
  <si>
    <t>Násada na dlaždičskou palici Ø50 / 300 mm</t>
  </si>
  <si>
    <t>Násada na dlaždičskou palici Ø60 / 250 mm</t>
  </si>
  <si>
    <t>Násada na dlaždičskou palici Ø60 / 340 mm</t>
  </si>
  <si>
    <t>Násada na dlaždičskou palici Ø60 / 900 mm</t>
  </si>
  <si>
    <t>Kleště nýtovací 270 mm</t>
  </si>
  <si>
    <t>Nůžky na kabely CrV ; 230 mm</t>
  </si>
  <si>
    <t>Nůžky na plech 265 mm ; levé</t>
  </si>
  <si>
    <t>Nůžky na plech 265 mm ; pravé</t>
  </si>
  <si>
    <t>Nůžky na plech 300 mm ; pravé</t>
  </si>
  <si>
    <t>Nůžky na plech převodové CrV; levé</t>
  </si>
  <si>
    <t>Nůžky na plech převodové CrV; pravé</t>
  </si>
  <si>
    <t>Nůžky na plech převodové CrV; rovné</t>
  </si>
  <si>
    <t>Nůžky na stříhání tyčoviny MINI</t>
  </si>
  <si>
    <t>Nůž s odlamovací čepelí 18 mm</t>
  </si>
  <si>
    <t>Nůž s odlamovací čepelí 9 mm</t>
  </si>
  <si>
    <t>Nůž s trapézovou čepelí 0,6 mm</t>
  </si>
  <si>
    <t>Nůž s trapézovou čepelí + pouzdro + čepele nůž + pouzdro + 50 ks čepelí</t>
  </si>
  <si>
    <t>Kleště štípací boční 160 mm</t>
  </si>
  <si>
    <t>Kleště štípací boční 180 mm</t>
  </si>
  <si>
    <t>Úderník na dlaždičskou palici Ø60 / malý / guma</t>
  </si>
  <si>
    <t>Úderník na dlaždičskou palici Ø60 / velký / guma</t>
  </si>
  <si>
    <t>Úderník na dlaždičskou palici Ø60 / malý / polyuretan</t>
  </si>
  <si>
    <t>Úderník na dlaždičskou palici Ø60 / velký / polyuretan</t>
  </si>
  <si>
    <t>Úderník na dlaždičskou palici Ø30 / 65sh / polyuretan / bílý</t>
  </si>
  <si>
    <t>Úderník na dlaždičskou palici Ø30 / 75sh / polyuretan / zelený</t>
  </si>
  <si>
    <t>Úderník na dlaždičskou palici Ø30 / 90sh / guma kaučuková / černý</t>
  </si>
  <si>
    <t>Úderník na dlaždičskou palici Ø50 / guma</t>
  </si>
  <si>
    <t>Úderník na dlaždičskou palici Ø50 / polyuretan</t>
  </si>
  <si>
    <t>Čepel odlamovací 18 mm ; 10 ks/bal.</t>
  </si>
  <si>
    <t>Čepel trapézová 0,6 x 62 mm ; 10 ks/bal.</t>
  </si>
  <si>
    <t>Čepel odlamovací Silver 18 mm ; 10 ks/bal.</t>
  </si>
  <si>
    <t>Čepel trapézová Silver 0,6 x 62 mm ; 10 ks/bal.</t>
  </si>
  <si>
    <t>Čepel háková Silver 0,6 mm; 10 ks/bal.</t>
  </si>
  <si>
    <t>Čepel odlamovací Gold 18 mm ; 10 ks/bal.</t>
  </si>
  <si>
    <t>Čepel trapézová Gold 0,6 x 62 mm ; 10 ks/bal.</t>
  </si>
  <si>
    <t>Čepel háková Gold 0,6 mm; 10 ks/bal.</t>
  </si>
  <si>
    <t>Pila ruční ocaka 400 mm ; 11 TPI</t>
  </si>
  <si>
    <t>Pila ruční ocaka 450 mm ; 11 TPI</t>
  </si>
  <si>
    <t>Pila ruční ocaka 500 mm ; 11 TPI</t>
  </si>
  <si>
    <t>Pila na kov 300 mm</t>
  </si>
  <si>
    <t>Vodováha hliníková 30 cm / 0°, 90°</t>
  </si>
  <si>
    <t>Vodováha hliníková 40 cm / 0°, 90°</t>
  </si>
  <si>
    <t>Vodováha hliníková 50 cm / 0°, 90°</t>
  </si>
  <si>
    <t>Vodováha hliníková 60 cm / 0°, 90°</t>
  </si>
  <si>
    <t>Vodováha hliníková 80 cm / 0°, 90°</t>
  </si>
  <si>
    <t xml:space="preserve">Vodováha hliníková 100 cm / 0°, 90° </t>
  </si>
  <si>
    <t xml:space="preserve">Pistole na pěnu </t>
  </si>
  <si>
    <t>Vodováha hliníková 120 cm / 0°, 90°</t>
  </si>
  <si>
    <t>Vodováha hliníková 150 cm / 0°, 90°</t>
  </si>
  <si>
    <t>Vodováha hliníková 60 cm / 0°, 45°, 90°</t>
  </si>
  <si>
    <t>Vodováha hliníková 80 cm / 0°, 45°, 90°</t>
  </si>
  <si>
    <t>Vodováha hliníková 100 cm / 0°, 45°, 90°</t>
  </si>
  <si>
    <t>Vodováha hliníková 120 cm / 0°, 45°, 90°</t>
  </si>
  <si>
    <t>Vodováha hliníková 150 cm / 0°, 45°, 90°</t>
  </si>
  <si>
    <t>Vodováha hliníková 200 cm / 0°, 90°</t>
  </si>
  <si>
    <t>Vodováha kapesní 19 cm / 0°, 90°; s magnetem</t>
  </si>
  <si>
    <t>Vodováha hliníková, anodovaná 40 cm / 0°, 90°</t>
  </si>
  <si>
    <t>Vodováha hliníková, anodovaná 60 cm / 0°, 90°</t>
  </si>
  <si>
    <t>Vodováha hliníková, anodovaná 80 cm / 0°, 90°</t>
  </si>
  <si>
    <t>Vodováha hliníková, anodovaná 100 cm / 0°, 90°</t>
  </si>
  <si>
    <t>Vodováha hliníková, anodovaná 120 cm / 0°, 90°</t>
  </si>
  <si>
    <t>Vodováha hliníková, anodovaná 150 cm / 0°, 90°</t>
  </si>
  <si>
    <t>Vodováha hliníková, anodovaná 200 cm / 0°, 90°</t>
  </si>
  <si>
    <t>Vodováha lichoběžníková úderová 60 cm ; 0°, 90°;  úderová ; vertikální ukazatel se zrcátkem</t>
  </si>
  <si>
    <t>Vodováha hliníková, anodovaná, s magnetem 40 cm / 0°, 90°</t>
  </si>
  <si>
    <t>Vodováha hliníková, anodovaná, s magnetem 60 cm / 0°, 90°</t>
  </si>
  <si>
    <t>Vodováha hliníková, anodovaná, s magnetem 80 cm / 0°, 90°</t>
  </si>
  <si>
    <t>Vodováha hliníková, anodovaná, s magnetem 100 cm / 0°, 90°</t>
  </si>
  <si>
    <t>Vodováha hliníková, anodovaná, s magnetem 120 cm / 0°, 90°</t>
  </si>
  <si>
    <t>Vodováha hliníková, anodovaná, s magnetem 150 cm / 0°, 90°</t>
  </si>
  <si>
    <t>Vodováha hliníková, anodovaná, s magnetem 200 cm / 0°, 90°</t>
  </si>
  <si>
    <t>Vodováha horizontální a vertikální s úhelníkem "L" 30 x 50 cm / 0°, 90°</t>
  </si>
  <si>
    <t>Vodováha horizontální a vertikální s úhelníkem "L" 40 x 60 cm / 0°, 90°</t>
  </si>
  <si>
    <t>Vodováha horizontální a vertikální s úhelníkem "L" 50 x 100 cm / 0°, 90°</t>
  </si>
  <si>
    <t>Vodováha horizontální a vertikální s úhelníkem "L" 60 x 120 cm / 0°, 90°</t>
  </si>
  <si>
    <t>Úhelník "L" 30 x 50 cm, bez ukazatelů</t>
  </si>
  <si>
    <t>Úhelník "L" 40 x 60 cm, bez ukazatelů</t>
  </si>
  <si>
    <t>Úhelník "L" 50 x 100 cm, bez ukazatelů</t>
  </si>
  <si>
    <t>Úhelník "L" 60 x 120 cm, bez ukazatelů</t>
  </si>
  <si>
    <t>Vodováha hliníková frézovaná 40 cm / 0°, 45°, 90°</t>
  </si>
  <si>
    <t>Vodováha hliníková frézovaná 60 cm / 0°, 45°, 90°</t>
  </si>
  <si>
    <t>Vodováha hliníková frézovaná 80 cm / 0°, 45°, 90°</t>
  </si>
  <si>
    <t>Vodováha hliníková frézovaná 100 cm / 0°, 45°, 90°</t>
  </si>
  <si>
    <t>Vodováha hliníková frézovaná 120 cm / 0°, 45°, 90°</t>
  </si>
  <si>
    <t>Vodováha hliníková frézovaná 150 cm / 0°, 45°, 90°</t>
  </si>
  <si>
    <t>Vodováha hliníková frézovaná 200 cm / 0°, 45°, 90°</t>
  </si>
  <si>
    <t>Vodováha hliníková s magnetem 60 cm / 0°, 45°, 90°</t>
  </si>
  <si>
    <t>Vodováha hliníková s magnetem 80 cm / 0°, 45°, 90°</t>
  </si>
  <si>
    <t>Vodováha hliníková s magnetem 100 cm / 0°, 45°, 90°</t>
  </si>
  <si>
    <t>Vodováha hliníková s magnetem 120 cm / 0°, 45°, 90°</t>
  </si>
  <si>
    <t>Sekáč špičatý 250 mm ; špičatý</t>
  </si>
  <si>
    <t>Sekáč plochý 25x300 mm ; plochý</t>
  </si>
  <si>
    <t>Sekáč široký 76x215 mm ; široký</t>
  </si>
  <si>
    <t>Sekera 600 g</t>
  </si>
  <si>
    <t>Sekera 800 g</t>
  </si>
  <si>
    <t>Sekera 1000 g</t>
  </si>
  <si>
    <t>Sekera 1250 g</t>
  </si>
  <si>
    <t>Sekera 1400 g</t>
  </si>
  <si>
    <t>Sekera multifunkční 400 mm ; 1150 g</t>
  </si>
  <si>
    <t>Sekera multifunkční 600 mm ; 1150 g</t>
  </si>
  <si>
    <t>Sekera s klínem 2000 g</t>
  </si>
  <si>
    <t xml:space="preserve">Sekera multifunkční </t>
  </si>
  <si>
    <t>Kleště kombinované 160 mm ; VDE 1000 V</t>
  </si>
  <si>
    <t>Kleště kombinované 180 mm ; VDE 1000 V</t>
  </si>
  <si>
    <t>Kleště kombinované 200 mm ; VDE 1000 V</t>
  </si>
  <si>
    <t>Kleště s prodlouženými čelistmi 160 mm ; VDE 1000 V</t>
  </si>
  <si>
    <t>Kleště s prodlouženými čelistmi 200 mm ; VDE 1000 V</t>
  </si>
  <si>
    <t>Kleště na izolaci 160 mm ; VDE 1000 V</t>
  </si>
  <si>
    <t>Kleště stavitelné SIKO 250 mm ; VDE 1000 V</t>
  </si>
  <si>
    <t>Kleště kombinované 160 mm</t>
  </si>
  <si>
    <t>Kleště kombinované 180 mm</t>
  </si>
  <si>
    <t>Kleště kombinované 200 mm</t>
  </si>
  <si>
    <t>Kleště s prodlouženými čelistmi 160 mm</t>
  </si>
  <si>
    <t>Kleště s prodlouženými čelistmi 200 mm</t>
  </si>
  <si>
    <t>Kleště s prodlouženými čelistmi 160 mm, zahnuté</t>
  </si>
  <si>
    <t>Kleště s prodlouženými čelistmi 200 mm,  zahnuté</t>
  </si>
  <si>
    <t>Kleště stavitelné SIKO 250 mm ; 0-47 mm</t>
  </si>
  <si>
    <t>Linkovačka a křída 30 m + křída 200 g modrá</t>
  </si>
  <si>
    <t>Rýč rovný kovová násada</t>
  </si>
  <si>
    <t>Rýč špičatý kovová násada</t>
  </si>
  <si>
    <t xml:space="preserve">Pásmo měřící 13 mm x 20 m </t>
  </si>
  <si>
    <t>Pásmo měřící 13 mm x 30 m</t>
  </si>
  <si>
    <t>Hadice zahradní-stavební 1/2" x 20 bm</t>
  </si>
  <si>
    <t>Hadice zahradní-stavební 1/2" x 30 bm</t>
  </si>
  <si>
    <t>Hadice zahradní-stavební 1/2" x 50 bm</t>
  </si>
  <si>
    <t xml:space="preserve">Pásmo měřící </t>
  </si>
  <si>
    <t>Hadice zahradní-stavební 3/4" x 25 bm</t>
  </si>
  <si>
    <t>Hadice zahradní-stavební 3/4" x 50 bm</t>
  </si>
  <si>
    <t>Hadice zahradní-stavební 1" x 25 bm</t>
  </si>
  <si>
    <t>Hadice technická 6 x 2,5 mm x 25 m / 21 barů</t>
  </si>
  <si>
    <t>Hadice technická 6 x 2,5 mm x 50 m / 21 barů</t>
  </si>
  <si>
    <t>Hadice technická 8 x 2,5 mm x 25 m / 19 barů</t>
  </si>
  <si>
    <t>Hadice technická 8 x 2,5 mm x 50 m / 19 barů</t>
  </si>
  <si>
    <t>Hadice technická 10 x 2,5 mm x 25 m / 17 barů</t>
  </si>
  <si>
    <t>Hadice technická 10 x 2,5 mm x 50 m / 17 barů</t>
  </si>
  <si>
    <t>Hadice technická 12,5 x 3,0 mm x 25 m / 20 barů</t>
  </si>
  <si>
    <t>Hadice technická 12,5 x 3,0 mm x 50 m / 20 barů</t>
  </si>
  <si>
    <t>Hadice technická 16 x 3,0 mm x 25 m / 12 barů</t>
  </si>
  <si>
    <t>Hadice technická 16 x 3,0 mm x 50 m / 12 barů</t>
  </si>
  <si>
    <t>Hadice technická 19 x 3,0 mm x 25 m / 13 barů</t>
  </si>
  <si>
    <t>Hadice technická 19 x 3,0 mm x 50 m / 13 barů</t>
  </si>
  <si>
    <t>Hadice technická 25 x 4,0 mm x 25 m / 6 barů</t>
  </si>
  <si>
    <t>Hadice technická 25 x 4,0 mm x 50 m / 6 barů</t>
  </si>
  <si>
    <t>Šroubovák Phillips Ph0 x 75 mm</t>
  </si>
  <si>
    <t>Šroubovák Phillips Ph1 x 100 mm</t>
  </si>
  <si>
    <t>Šroubovák Phillips Ph2 x 100 mm</t>
  </si>
  <si>
    <t>Šroubovák Phillips Ph2 x 150 mm</t>
  </si>
  <si>
    <t>Šroubovák Phillips Ph3 x 150 mm</t>
  </si>
  <si>
    <t>Šroubovák plochý 3 x 75 mm</t>
  </si>
  <si>
    <t>Šroubovák plochý 4 x 100 mm</t>
  </si>
  <si>
    <t>Šroubovák plochý 5 x 100 mm</t>
  </si>
  <si>
    <t>Šroubovák plochý 6 x 150 mm</t>
  </si>
  <si>
    <t>Šroubovák plochý 8 x 150 mm</t>
  </si>
  <si>
    <t>Sponkovačka na vodiče a kabely sponky U: 10 - 16 mm</t>
  </si>
  <si>
    <t>Sponkovačka čalounická sponky A: 6 - 14 mm ; T: 14 mm</t>
  </si>
  <si>
    <t>Sponkovačka čalounická sponky A: 6 - 10 mm</t>
  </si>
  <si>
    <t>Sponkovačka na vodiče a kabely sponky</t>
  </si>
  <si>
    <t>Sponkovačka hliníková sponky A: 6 - 10 mm ; T: 12 - 14 mm ; I:  14 mm</t>
  </si>
  <si>
    <t>Sponkovačka kladivová sponky: G : 6, 8, 10 mm</t>
  </si>
  <si>
    <t>Vodováha hliníková frézovaná 180 cm / 0°, 45°, 90°</t>
  </si>
  <si>
    <t>Vodováha hliníková frézovaná 250 cm / 0°, 45°, 90°</t>
  </si>
  <si>
    <t>Vodováha hliníková frézovaná 300 cm / 0°, 45°, 90°</t>
  </si>
  <si>
    <t>Nivelační souprava SYSTEM 1 1mm ; 100/100 ks</t>
  </si>
  <si>
    <t>Nivelační souprava SYSTEM 2 1,5mm ; 100/100 ks</t>
  </si>
  <si>
    <t>Nivelační souprava SYSTEM 3 2mm ; 100/100 ks</t>
  </si>
  <si>
    <t>Klipy 1 mm k SYSTEMU 1 1mm ; 250 ks</t>
  </si>
  <si>
    <t>Klipy 1,5 mm k SYSTEMU 2</t>
  </si>
  <si>
    <t>Klipy 2 mm k SYSTEMU 1</t>
  </si>
  <si>
    <t>Klipy 1,5 mm k SYSTEMU 1 1,5mm ; 250 ks</t>
  </si>
  <si>
    <t>Klíny k SYSTEMU 1 200 ks</t>
  </si>
  <si>
    <t>Nivelační souprava SYSTEM 2 1mm ; 150/150 ks</t>
  </si>
  <si>
    <t>Nivelační souprava SYSTEM 2 1,5mm ; 150/150 ks</t>
  </si>
  <si>
    <t>Nivelační souprava SYSTEM 2 2mm ; 150/150 ks</t>
  </si>
  <si>
    <t>Klíny k SYSTEMU 2 350 ks</t>
  </si>
  <si>
    <t>Nivelační souprava SYSTEM 3 1mm ; 50/50 ks</t>
  </si>
  <si>
    <t>Nivelační souprava SYSTEM 3 1,5mm ; 50/50 ks</t>
  </si>
  <si>
    <t>Klipy k SYSTEMU 2 1,5mm ; 250 ks</t>
  </si>
  <si>
    <t>Klipy k SYSTEMU 2 1mm ; 250 ks</t>
  </si>
  <si>
    <t>Klipy k SYSTEMU 2 2mm ; 250 ks</t>
  </si>
  <si>
    <t>Kleště Molly 4 - 6 mm</t>
  </si>
  <si>
    <t>Pilový list obloukové pily 530 mm / na mokré dřevo</t>
  </si>
  <si>
    <t>Pilový list obloukové pily 610 mm / na mokré dřevo</t>
  </si>
  <si>
    <t>Pilový list obloukové pily 760 mm / na mokré dřevo</t>
  </si>
  <si>
    <t>Pilový list obloukové pily 530 mm / na suché dřevo</t>
  </si>
  <si>
    <t>Pilový list obloukové pily 610 mm / na suché dřevo</t>
  </si>
  <si>
    <t>Pilový list obloukové pily 760 mm / na suché dřevo</t>
  </si>
  <si>
    <t>Pilový list 300 mm, kov - kov</t>
  </si>
  <si>
    <t>Pilový list 300 mm, kov - dřevo</t>
  </si>
  <si>
    <t>Pilový list bimetalový 24 TPI, 300 mm</t>
  </si>
  <si>
    <t>Dláta na dřevo 6 / 12 / 18 / 25 mm ; 4-dílná sada</t>
  </si>
  <si>
    <t>Dláto na dřevo 6 mm</t>
  </si>
  <si>
    <t>Dláto na dřevo 8 mm</t>
  </si>
  <si>
    <t>Dláto na dřevo 10 mm</t>
  </si>
  <si>
    <t xml:space="preserve">Dláto </t>
  </si>
  <si>
    <t>Dláto na dřevo 12 mm</t>
  </si>
  <si>
    <t>Dláto na dřevo 16 mm</t>
  </si>
  <si>
    <t>Dláto na dřevo 18 mm</t>
  </si>
  <si>
    <t>Dláto na dřevo 20 mm</t>
  </si>
  <si>
    <t>Dláto na dřevo 22 mm</t>
  </si>
  <si>
    <t>Dláto na dřevo 25 mm</t>
  </si>
  <si>
    <t>Dláto na dřevo 32 mm</t>
  </si>
  <si>
    <t>Dláto na dřevo 38 mm</t>
  </si>
  <si>
    <t>Schůdky pro domácnost 120 kg 3 stupně (s podestou) ; 2,80 kg</t>
  </si>
  <si>
    <t>Schůdky pro domácnost 120 kg 4 stupně (s podestou) ; 3,00 kg</t>
  </si>
  <si>
    <t>Schůdky pro domácnost 120 kg 5 stupňů (s podestou) ; 3,60 kg</t>
  </si>
  <si>
    <t>Schůdky pro domácnost 120 kg 6 stupňů (s podestou) ; 4,30 kg</t>
  </si>
  <si>
    <t>Schůdky pro domácnost 150 kg 3 stupně (s podestou) ; 2,2 kg</t>
  </si>
  <si>
    <t>Schůdky pro domácnost 150 kg 4 stupňů (s podestou) ; 3,7 kg</t>
  </si>
  <si>
    <t>Schůdky pro domácnost 150 kg 5 stupňů (s podestou) ; 4,3 kg</t>
  </si>
  <si>
    <t>Schůdky pro domácnost 150 kg 6 stupňů (s podestou) ; 4,6 kg</t>
  </si>
  <si>
    <t>Schůdky pro domácnost 150 kg 7 stupňů (s podestou) ; 5,6 kg</t>
  </si>
  <si>
    <t>Schůdky pro domácnost 150 kg 8 stupňů (s podestou) ; 6,7 kg</t>
  </si>
  <si>
    <t>Žebřík průmyslový 150 kg 3 ramena x 7 příček ; 9,5 kg</t>
  </si>
  <si>
    <t>Žebřík průmyslový 150 kg 3 ramena x 8 příček ; 12,5 kg</t>
  </si>
  <si>
    <t>Žebřík průmyslový 150 kg 3 ramena x 9 příček ; 14,0 kg</t>
  </si>
  <si>
    <t>Žebřík průmyslový 150 kg 3 ramena x 10 příček ; 18,4 kg</t>
  </si>
  <si>
    <t>Žebřík průmyslový 150 kg 3 ramena x 11 příček ; 22,1 kg</t>
  </si>
  <si>
    <t>Žebřík průmyslový 150 kg 3 ramena x 12 příček ; 26,0 kg</t>
  </si>
  <si>
    <t>Žebřík průmyslový 150 kg 3 ramena x 14 příček ; 34,0 kg</t>
  </si>
  <si>
    <t>Schůdky pro domácnost, dvoustranné 150 kg 2 x 2 stupně (s podestou) ; 1,20 kg</t>
  </si>
  <si>
    <t>Schůdky pro domácnost, dvoustranné 150 kg 2 x 3 stupně (s podestou) ; 2,20 kg</t>
  </si>
  <si>
    <t>Žebřík malířský dřevěný 2 x 4 příčky ; 6,0 kg</t>
  </si>
  <si>
    <t>Žebřík malířský dřevěný 2 x 5 příček ; 7,5 kg</t>
  </si>
  <si>
    <t>Žebřík malířský dřevěný 2 x 6 příček ; 9,0 kg</t>
  </si>
  <si>
    <t>Žebřík malířský dřevěný 2 x 7 příček ; 10,5 kg</t>
  </si>
  <si>
    <t>Žebřík malířský dřevěný 2 x 8 příček ; 12,0 kg</t>
  </si>
  <si>
    <t>Žebřík malířský dřevěný 2 x 9 příček ; 13,5 kg</t>
  </si>
  <si>
    <t>Žebřík malířský dřevěný 2 x 10 příček ; 15,0 kg</t>
  </si>
  <si>
    <t>Teleskopický žebřík 11 příček ; 9,0 kg</t>
  </si>
  <si>
    <t>Žebřík multifunkční 11,5 kg</t>
  </si>
  <si>
    <t>Fólie strečová 50 cm / 1,0 - 1,3 kg / transparentní</t>
  </si>
  <si>
    <t>Fólie strečová 50 cm / 2,3 - 2,5 kg / transparentní</t>
  </si>
  <si>
    <t>Fólie strečová 50 cm / 1,0 - 1,3 kg / černá</t>
  </si>
  <si>
    <t>Fólie strečová 50 cm / 2,3 - 2,5 kg / černá</t>
  </si>
  <si>
    <t>Fólie strečová 10 cm / 0,21-0,25 kg / s rukojetí / transparentní</t>
  </si>
  <si>
    <t>Fólie strečová 10 cm / 0,21-0,25 kg / na rukojeť MiniRap / transparentní</t>
  </si>
  <si>
    <t>Kolečko k řezání obkladů Ø22 x 5 x 6 mm</t>
  </si>
  <si>
    <t>Řezačky a lamačky obkladů 700 mm</t>
  </si>
  <si>
    <t>Řezačky a lamačky obkladů 1000 mm</t>
  </si>
  <si>
    <t>Řezačky a lamačky obkladů 600 mm</t>
  </si>
  <si>
    <t>Řezačky a lamačky obkladů 800 mm</t>
  </si>
  <si>
    <t>Závitníky a závitová očka M3, M4, M5, M6, M8, M10, M12</t>
  </si>
  <si>
    <t>Závitníky na trubky 9-dílná sada</t>
  </si>
  <si>
    <t>Startovací kabely 400 A / 2,5 m</t>
  </si>
  <si>
    <t>Úhloměr nastavitelný 350 mm</t>
  </si>
  <si>
    <t>Úhloměr nastavitelný 500 mm</t>
  </si>
  <si>
    <t>Úhloměr nastavitelný 750 mm</t>
  </si>
  <si>
    <t>Úhelník tesařský, ocelový 600  x  400 mm</t>
  </si>
  <si>
    <t>Úhelník ocelový 250 mm</t>
  </si>
  <si>
    <t>Úhelník ocelový 300 mm</t>
  </si>
  <si>
    <t>Úhelník ocelový 350 mm</t>
  </si>
  <si>
    <t>Úhelník ocelový 400 mm</t>
  </si>
  <si>
    <t>Úhelník hliníkový 250 mm</t>
  </si>
  <si>
    <t>Úhelník hliníkový 300 mm</t>
  </si>
  <si>
    <t>Úhelník hliníkový 350 mm</t>
  </si>
  <si>
    <t>Úhelník hliníkový 400 mm</t>
  </si>
  <si>
    <t>Úhelník stavební 350 mm</t>
  </si>
  <si>
    <t>Úhelník stavební 500 mm</t>
  </si>
  <si>
    <t>Úhelník stavební 750 mm</t>
  </si>
  <si>
    <t>Úhelník stavební 1000 mm</t>
  </si>
  <si>
    <t>Krumpáč 1,5 kg</t>
  </si>
  <si>
    <t>Krumpáč 2,5 kg</t>
  </si>
  <si>
    <t>Klínky do obkladů malé ; 100 ks/bal.</t>
  </si>
  <si>
    <t>Klínky do obkladů velké ; 30 ks/bal.</t>
  </si>
  <si>
    <t>Hasák na trubky 1"</t>
  </si>
  <si>
    <t>Hasák na trubky 1,5"</t>
  </si>
  <si>
    <t>Hasák na trubky 2"</t>
  </si>
  <si>
    <t>Hasák na trubky STILLSON 300 mm / kapacita čelistí 0-50 mm</t>
  </si>
  <si>
    <t>Hasák na trubky STILLSON 350 mm / kapacita čelistí 0-50 mm</t>
  </si>
  <si>
    <t>Hasák na trubky STILLSON 450 mm / kapacita čelistí 0-60 mm</t>
  </si>
  <si>
    <t>Hasák na trubky STILLSON 600 mm / kapacita čelistí 0-80 mm</t>
  </si>
  <si>
    <t>Hasák na trubky 90° 1"</t>
  </si>
  <si>
    <t>Hasák na trubky 90° 1,5"</t>
  </si>
  <si>
    <t>Hasák na trubky 90° 2"</t>
  </si>
  <si>
    <t>Hasák na trubky 45° 1"</t>
  </si>
  <si>
    <t>Hasák na trubky 45° 1,5"</t>
  </si>
  <si>
    <t>Hasák na trubky 45° 2"</t>
  </si>
  <si>
    <t>Klíč imbusový 1,5 mm</t>
  </si>
  <si>
    <t>Klíč imbusový 2,0 mm</t>
  </si>
  <si>
    <t>Klíč imbusový 2,5 mm</t>
  </si>
  <si>
    <t>Klíč imbusový 3,0 mm</t>
  </si>
  <si>
    <t>Klíč imbusový 4,0 mm</t>
  </si>
  <si>
    <t>Klíč imbusový 5,0 mm</t>
  </si>
  <si>
    <t>Klíč imbusový 6,0 mm</t>
  </si>
  <si>
    <t>Klíč imbusový 7,0 mm</t>
  </si>
  <si>
    <t>Klíč imbusový 8,0 mm</t>
  </si>
  <si>
    <t>Klíč imbusový 10,0 mm</t>
  </si>
  <si>
    <t>Klíč imbusový 12,0 mm</t>
  </si>
  <si>
    <t>Klíč imbusový 14,0 mm</t>
  </si>
  <si>
    <t>Klíč imbusový 17,0 mm</t>
  </si>
  <si>
    <t>Klíč imbusový 19,0 mm</t>
  </si>
  <si>
    <t>Klíč na automobilová kola, křížový 17, 19, 21, 23 mm</t>
  </si>
  <si>
    <t>Klíč na automobilová kola, výsuvný 17, 19 mm</t>
  </si>
  <si>
    <t>Visací zámek litinový 32 mm</t>
  </si>
  <si>
    <t>Kolečka do obkladačského kbelíku 4 ks/bal.</t>
  </si>
  <si>
    <t>Křída linkovací modrá barva, 120g</t>
  </si>
  <si>
    <t>Křída linkovací červená barva, 120g</t>
  </si>
  <si>
    <t>Křížky do obkladů 1,5 mm ; 150 ks/bal.</t>
  </si>
  <si>
    <t>Křížky do obkladů 2 mm ; 150 ks/bal.</t>
  </si>
  <si>
    <t>Křížky do obkladů 2,5 mm ; 150 ks/bal.</t>
  </si>
  <si>
    <t>Křížky do obkladů 3 mm ; 150 ks/bal.</t>
  </si>
  <si>
    <t>Křížky do obkladů 4 mm ; 100 ks/bal.</t>
  </si>
  <si>
    <t>Křížky do obkladů 5 mm ; 75 ks/bal.</t>
  </si>
  <si>
    <t>Křížky do obkladů 6 mm ; 50 ks/bal.</t>
  </si>
  <si>
    <t>Křížky do obkladů 8 mm ; 30 ks/bal.</t>
  </si>
  <si>
    <t>Křížky do obkladů 10 mm ; 30 ks/bal.</t>
  </si>
  <si>
    <t>Křížky do obkladů - typ T 6 mm ; 50 ks/bal.</t>
  </si>
  <si>
    <t>Křížky do obkladů - typ T 8 mm ; 30 ks/bal.</t>
  </si>
  <si>
    <t>Křížky do obkladů - typ T 10 mm ; 30 ks/bal.</t>
  </si>
  <si>
    <t xml:space="preserve">Lano elastické Ø10 mm x 80 cm </t>
  </si>
  <si>
    <t>Transformátorová páječka 100 W</t>
  </si>
  <si>
    <t>Páčidlo 300 mm, šířka 16mm</t>
  </si>
  <si>
    <t>Páčidlo 600 mm, šířka 16 mm</t>
  </si>
  <si>
    <t>Páčidlo 700 mm, šířka 18 mm</t>
  </si>
  <si>
    <t>Lopata na písek dřevěná násada</t>
  </si>
  <si>
    <t>Lopata na uhlí dřevěná násada</t>
  </si>
  <si>
    <t>Lopata plastová 400 mm / dřevěná násada</t>
  </si>
  <si>
    <t>Kladivo kovářské 3000 g</t>
  </si>
  <si>
    <t>Kladivo kovářské 5000 g</t>
  </si>
  <si>
    <t>Kladivo kovářské 6000 g</t>
  </si>
  <si>
    <t>Kladivo kovářské 8000 g</t>
  </si>
  <si>
    <t>Kladivo kamenické 1000 g</t>
  </si>
  <si>
    <t>Kladivo kamenické 1500 g</t>
  </si>
  <si>
    <t>Kladivo kamenické 1500 g;  s gumovým chráničem</t>
  </si>
  <si>
    <t>Palička stolařská 450 g</t>
  </si>
  <si>
    <t>Nůžky na plech červené - levé</t>
  </si>
  <si>
    <t>Nůžky na plech žluté - rovné</t>
  </si>
  <si>
    <t>Nůžky na plech zelené - pravé</t>
  </si>
  <si>
    <t>Nůž s odlamovací čepelí 18 mm / stavěcí šroub</t>
  </si>
  <si>
    <t>Nůž s odlamovací čepelí 18 mm / automatická aretace</t>
  </si>
  <si>
    <t>Nůž s vysunovací lichoběžníkovou čepelí 155 mm</t>
  </si>
  <si>
    <t>Nůž montérský 180 mm</t>
  </si>
  <si>
    <t>Nůž multifunkční 180 mm</t>
  </si>
  <si>
    <t>Nůž k řezání obkladů 280 mm</t>
  </si>
  <si>
    <t xml:space="preserve">Nůž k řezání obkladů 340 mm </t>
  </si>
  <si>
    <t>Odřezávač měděných trubek 3 - 28 mm</t>
  </si>
  <si>
    <t>Nůžky na trubky z PVC 0 - 42 mm</t>
  </si>
  <si>
    <t>Brousek na kosu 230 mm</t>
  </si>
  <si>
    <t>Čepel odlamovací 9 mm (1 bal. - 10 ks)</t>
  </si>
  <si>
    <t>Čepel odlamovací 18 mm (1 bal. - 10 ks)</t>
  </si>
  <si>
    <t>Čepel háková 0,6 mm (1 bal. - 10 ks)</t>
  </si>
  <si>
    <t>Čepel čtyřúhelníková 0,6  x  60 mm (1 bal. - 10 ks)</t>
  </si>
  <si>
    <t>Hladítko spárovací 95 x 255 mm</t>
  </si>
  <si>
    <t>Pilník na kov 200 mm ; plochý</t>
  </si>
  <si>
    <t>Pilník na kov 200 mm ; kulatý</t>
  </si>
  <si>
    <t>Pilník na kov 200 mm ; půlkulatý</t>
  </si>
  <si>
    <t>Pilník na kov 200 mm ; trojúhelníkový</t>
  </si>
  <si>
    <t>Rašple na dřevo 200 mm ; plochá</t>
  </si>
  <si>
    <t>Rašple na dřevo 200 mm ; kulatá</t>
  </si>
  <si>
    <t>Rašple na dřevo 200 mm ; půlkulatá</t>
  </si>
  <si>
    <t>Pilníky na kov 200 mm ; 3-dílná sada</t>
  </si>
  <si>
    <t>Rašple na dřevo 200 mm ; 3-dílná sada</t>
  </si>
  <si>
    <t>Pilníky a rašple 200 mm ; 5-dílná sada</t>
  </si>
  <si>
    <t>Pila ruční ocaska 400 mm</t>
  </si>
  <si>
    <t>Pila ruční ocaska 450 mm</t>
  </si>
  <si>
    <t>Pila ruční ocaska 500 mm</t>
  </si>
  <si>
    <t>Pila na sádrokartonové desky 150 mm</t>
  </si>
  <si>
    <t>Pila na pórobeton 700 mm</t>
  </si>
  <si>
    <t xml:space="preserve">Pila na mokré dřevo 240 mm </t>
  </si>
  <si>
    <t xml:space="preserve">Pila na mokré dřevo  150 mm </t>
  </si>
  <si>
    <t>Pila děrovka 250 mm</t>
  </si>
  <si>
    <t>Pila čepovka 350 mm</t>
  </si>
  <si>
    <t>Pistole k tlakovému mytí dolní nádržka</t>
  </si>
  <si>
    <t>Pistole k huštění kol 0 - 12 barů</t>
  </si>
  <si>
    <t>Sada lakýrnických potřeb 5-dílná sada</t>
  </si>
  <si>
    <t>Vodováha hliníková 40 cm</t>
  </si>
  <si>
    <t>Vodováha hliníková 60 cm</t>
  </si>
  <si>
    <t>Vodováha hliníková 80 cm</t>
  </si>
  <si>
    <t>Vodováha hliníková 100 cm</t>
  </si>
  <si>
    <t>Vodováha hliníková 120 cm</t>
  </si>
  <si>
    <t>Vodováha hliníková 150 cm</t>
  </si>
  <si>
    <t>Vodováha hliníková 200 cm</t>
  </si>
  <si>
    <t>Vodováha na sloupky  90°,105°,120°,135°,150°,165°,180</t>
  </si>
  <si>
    <t>Vodováha TORPEDO 225 mm</t>
  </si>
  <si>
    <t>Šňůrová vodováha MINI 75 mm</t>
  </si>
  <si>
    <t>Vodováha hliníková, multifunkční 80 cm</t>
  </si>
  <si>
    <t>Vodováha hliníková, frézovaná 60 cm</t>
  </si>
  <si>
    <t>Vodováha hliníková, frézovaná 80 cm</t>
  </si>
  <si>
    <t>Vodováha hliníková, frézovaná 100 cm</t>
  </si>
  <si>
    <t>Vodováha hliníková, frézovaná 120 cm</t>
  </si>
  <si>
    <t>Vodováha hliníková, frézovaná 150 cm</t>
  </si>
  <si>
    <t>Vodováha hliníková, frézovaná 200 cm</t>
  </si>
  <si>
    <t>Vodováha hadicová 15 m</t>
  </si>
  <si>
    <t>Vodováha hadicová 20 m</t>
  </si>
  <si>
    <t>Vodováha hadicová 25 m</t>
  </si>
  <si>
    <t>Zkoušečka napětí (125-250V) 140 mm</t>
  </si>
  <si>
    <t>Zkoušečka napětí (125-250V) 190 mm</t>
  </si>
  <si>
    <t>Hadice pneumatické 10 m</t>
  </si>
  <si>
    <t>Hadice pneumatické 15 m</t>
  </si>
  <si>
    <t>Hadice pneumatické 20 m</t>
  </si>
  <si>
    <t>Příložník stavební 750 mm</t>
  </si>
  <si>
    <t>Pokosnice 300 mm</t>
  </si>
  <si>
    <t>Pokosnice s pilou 300 mm</t>
  </si>
  <si>
    <t>Pokosnice 300 x 140 x 78 mm</t>
  </si>
  <si>
    <t>Násada 23 x 1400 mm ; dřevěná ; bez závitu</t>
  </si>
  <si>
    <t>Násada 22 x 1200 mm ; dřevěná ; se závitem</t>
  </si>
  <si>
    <t>Násada 22 x 1200 mm ; kovová ; se závitem</t>
  </si>
  <si>
    <t>Násada 28 x 1400 mm ; dřevěná ; bez závitu</t>
  </si>
  <si>
    <t>Kartáč drátěný 250 mm</t>
  </si>
  <si>
    <t>Kartáč drátěný 3-řadový</t>
  </si>
  <si>
    <t>Kartáč drátěný 4-řadový</t>
  </si>
  <si>
    <t>Kartáč drátěný 5-řadový</t>
  </si>
  <si>
    <t>Kartáč drátěný 6-řadový</t>
  </si>
  <si>
    <t>Kartáč k ručnímu drhnutí 215 mm ; PET 25mm</t>
  </si>
  <si>
    <t>Kartáč k ručnímu drhnutí 215 mm ; přírodní hnědý vlas BASINA 25mm</t>
  </si>
  <si>
    <t>Natírací kartáč na pryskyřici 199 mm ; 55mm ; 18 mm</t>
  </si>
  <si>
    <t>Kartáč k čištění sekačky 315 mm ; PET 30 mm, škrabka PVC</t>
  </si>
  <si>
    <t>Kleště s prodlouženými čelistmi, rovné 160 mm</t>
  </si>
  <si>
    <t>Kleště s prodlouženými čelistmi, rovné 200 mm</t>
  </si>
  <si>
    <t>Kleště s prodlouženými čelistmi, zahnuté 160 mm</t>
  </si>
  <si>
    <t>Kleště s prodlouženými čelistmi, zahnuté 200 mm</t>
  </si>
  <si>
    <t>Kleště kombinované 115 mm</t>
  </si>
  <si>
    <t>Štípačky boční 115 mm</t>
  </si>
  <si>
    <t>Štípačky čelní 115 mm</t>
  </si>
  <si>
    <t>Kleště s prodlouženými čelistmi, rovné 115 mm</t>
  </si>
  <si>
    <t>Kleště samosvorné 225 mm</t>
  </si>
  <si>
    <t>Kleště armovací 250 mm</t>
  </si>
  <si>
    <t>Kleště segrovky vnitřní zahnuté 180 mm</t>
  </si>
  <si>
    <t>Kleště segrovky vnější zahnuté 180 mm</t>
  </si>
  <si>
    <t>Kleště segrovky vnější rovné 180 mm</t>
  </si>
  <si>
    <t>Kleště segrovky vnitřní rovné 180 mm</t>
  </si>
  <si>
    <t>Kleště ke stahování izolace 0,2 - 6 mm2</t>
  </si>
  <si>
    <t>Kleště stavitelné SIKO 250 mm / kapacita čelistí 0-33 mm</t>
  </si>
  <si>
    <t>Kleště stavitelné SIKO 300 mm / kapacita čelistí 0-44 mm</t>
  </si>
  <si>
    <t>Kleště stavitelné SIKO 250 mm / kapacita čelistí 0-35 mm</t>
  </si>
  <si>
    <t>Linkovačka 30 m</t>
  </si>
  <si>
    <t>Linkovačka + křída 30m + křída 120g červená nebo modrá</t>
  </si>
  <si>
    <t>Provázek technický 50 m</t>
  </si>
  <si>
    <t>Lopatka kovová s násadou 520 x 225 mm</t>
  </si>
  <si>
    <t>Stahovák ložisek 4"</t>
  </si>
  <si>
    <t>Stahovák ložisek 6"</t>
  </si>
  <si>
    <t>Stahovák ložisek 8"</t>
  </si>
  <si>
    <t>Šroubovák elektrotechnický Phillips 0 x 60 mm</t>
  </si>
  <si>
    <t>Šroubovák elektrotechnický Phillips 1 x 80 mm</t>
  </si>
  <si>
    <t>Šroubovák elektrotechnický Phillips 2 x 100 mm</t>
  </si>
  <si>
    <t>Šroubovák elektrotechnický plochý 3 x 75 mm</t>
  </si>
  <si>
    <t>Šroubovák elektrotechnický plochý 4 x 100 mm</t>
  </si>
  <si>
    <t>Šroubovák elektrotechnický plochý 6,5 x 150 mm</t>
  </si>
  <si>
    <t>Šroubovák Phillips 0 x 75 mm</t>
  </si>
  <si>
    <t>Šroubovák Phillips 1 x 100 mm</t>
  </si>
  <si>
    <t>Šroubovák Phillips 2 x 38 mm</t>
  </si>
  <si>
    <t>Šroubovák Phillips 2 x 100 mm</t>
  </si>
  <si>
    <t>Šroubovák Phillips 2 x 150 mm</t>
  </si>
  <si>
    <t>Šroubovák Phillips 3 x 150 mm</t>
  </si>
  <si>
    <t>Šroubovák Pozidriv 0 x 75 mm</t>
  </si>
  <si>
    <t>Šroubovák Pozidriv 1 x 100 mm</t>
  </si>
  <si>
    <t>Šroubovák Pozidriv 2 x 100 mm</t>
  </si>
  <si>
    <t>Šroubovák Pozidriv 3 x 150 mm</t>
  </si>
  <si>
    <t>Šroubovák TORX T6 x 60 mm</t>
  </si>
  <si>
    <t>Šroubovák TORX T8 x 60 mm</t>
  </si>
  <si>
    <t>Šroubovák TORX T10 x 80 mm</t>
  </si>
  <si>
    <t>Šroubovák TORX T15 x 100 mm</t>
  </si>
  <si>
    <t>Šroubovák TORX T20 x 100 mm</t>
  </si>
  <si>
    <t>Šroubovák TORX T25 x 100 mm</t>
  </si>
  <si>
    <t>Šroubovák TORX T27 x 100 mm</t>
  </si>
  <si>
    <t>Šroubovák TORX T30 x 100 mm</t>
  </si>
  <si>
    <t>Šroubovák TORX T40 x 125 mm</t>
  </si>
  <si>
    <t>Vytahovače šroubů 5-dílná sada</t>
  </si>
  <si>
    <t>Vytahovače šroubů 8-dílná sada</t>
  </si>
  <si>
    <t>Škrabák 145 x 40 mm</t>
  </si>
  <si>
    <t>Škrabák 250 x 40 mm</t>
  </si>
  <si>
    <t>Smetáček 280 mm ; PET Ø0,25 mm x 55 mm</t>
  </si>
  <si>
    <t>Sponkovačka čalounická pro sponky: A: 4-8 mm</t>
  </si>
  <si>
    <t>Sponkovačka čalounická pro sponky: A: 4-14 mm</t>
  </si>
  <si>
    <t>Multifunkční sponkovačka pro sponky: A: 6-14 mm; I; U; T</t>
  </si>
  <si>
    <t>Sponky do sponkovačky 6 mm, balení 1000 ks</t>
  </si>
  <si>
    <t>Sponky do sponkovačky 8 mm, balení 1000 ks</t>
  </si>
  <si>
    <t>Sponky do sponkovačky 10 mm, balení 1000 ks</t>
  </si>
  <si>
    <t>Sponky do sponkovačky 12 mm, balení 1000 ks</t>
  </si>
  <si>
    <t>Sponky do sponkovačky 14 mm, balení 1000 ks</t>
  </si>
  <si>
    <t>Rýč rovný  dřevěná násada</t>
  </si>
  <si>
    <t>Rýč rovný  kovová násada</t>
  </si>
  <si>
    <t>Vidle na seno dřevěná násada</t>
  </si>
  <si>
    <t>Vidle 3-zubé dřevěná násada</t>
  </si>
  <si>
    <t>Vidle 4-zubé dřevěná násada</t>
  </si>
  <si>
    <t>Křížky do obkladů 1 mm ; 150 ks/bal.</t>
  </si>
  <si>
    <t>Rýč špičatý dřevěná násada</t>
  </si>
  <si>
    <t>Kufr na nářadí 14" (360 x 195 x 183 mm)</t>
  </si>
  <si>
    <t>Kufr na nářadí 19" (470 x 256 x 238 mm)</t>
  </si>
  <si>
    <t>Ráčna vyhnutá 1/4" 72 zubů, 255 mm</t>
  </si>
  <si>
    <t>Nástavec prodlužovací sada 3 ks 1/2" 50 mm ; 125 mm ; 250 mm</t>
  </si>
  <si>
    <t>Nástavec prodlužovací sada 3 ks 1/4" 50 mm ; 125 mm ; 250 mm</t>
  </si>
  <si>
    <t>materiál: tkanina nerezová V2A potažená plastem ABS
snadná instalace bez nutnosti použití nářadí
zajišťuje maximální možnou  ltrační plochu pro mosazné hadicové spojky GEKA</t>
  </si>
  <si>
    <t>materiál: mosaz
inteligentní tvarované těsnění</t>
  </si>
  <si>
    <t>materiál: NBR (Perbunan)
pracovní teplota: od -10 °C do +90 °C odolná proti působení olejů a organických rozpouštědel
nepoužívat s oxidačními médii</t>
  </si>
  <si>
    <t>materiál: mosaz
pracovní tlak: max. 10 bar
rozsah provozních teplot: od -10 °C do +90 °C
vzdálenost zubů: 40 mm
těsnění: standardní GEKA 200 NBR
ploché těsnění NBR na straně závitu</t>
  </si>
  <si>
    <t>materiál: mosaz
pracovní tlak: max. 10 bar
rozsah provozních teplot: od -10 °C do +90 °C
vzdálenost zubů: 40 mm
těsnění: standardní GEKA 200 NBR</t>
  </si>
  <si>
    <t>materiál: mosaz
pracovní tlak: max. 10 bar
rozsah provozních teplot: od -10 °C do +90 °C
vzdálenost zubů: 40 mm
těsnění: standardní GEKA 200 NBR
ploché těsnění NBR na straně závitu
neotáčí se během provozu (pod tlakem)</t>
  </si>
  <si>
    <t>materiál: mosaz
pracovní tlak: max. 10 bar
rozsah provozních teplot: od -10 °C do +90 °C
vzdálenost zubů: 40 mm
těsnění: standard GEKA 200 NBR
otvor k připevnění řetízku</t>
  </si>
  <si>
    <t>kalené
16 zubů
kovová násada
pogumované držadlo</t>
  </si>
  <si>
    <t>18 zubů/1 palec (TPI)
v provedení z oceli s přídavkem kobaltu
pro pily: S-18532, S-18534, S-18536, S-68301, S-68304, S-68307, S-68310</t>
  </si>
  <si>
    <t>profesionální tavná lepidlová náplň přizpůsobená pro pistole pracující při
nízkých a vysokých teplotách</t>
  </si>
  <si>
    <t>z chrom-vanadiové oceli
s antikorozním povlakem
leštěný</t>
  </si>
  <si>
    <t>z chrom-vanadiové oceli
s antikorozním povlakem
leštěný
rozměr mm: 6,7,8,9,10,11,12,13,14,15,16,17</t>
  </si>
  <si>
    <t>z chrom-vanadiové oceli
s antikorozním povlakem
leštěný
rozměr mm: 6,8,10,13,15,17</t>
  </si>
  <si>
    <t>z chrom-vanadiové oceli
s antikorozním povlakem
leštěný
rozměr mm: 6,7,8,9,10,11,12,13,15,17,19,22</t>
  </si>
  <si>
    <t>z chrom-vanadiové oceli
leštěné
s antikorozním povlakem
klíče jsou v plastovém organizéru
rozměr mm: 6,8,10,13,15,17,19,22,24,27,30,32</t>
  </si>
  <si>
    <t>z vysoce kvalitní oceli
Ø 18 mm
k řezání trubek Al/Cu/PVC
pro odřezávače S-67822, S-67825</t>
  </si>
  <si>
    <t>voděodolný
12 x 120 mm
balení po 12 ks
k popisování a označování suchých i mokrých povrchů - cihla, beton, kámen, dlažební kostky, mokré dřevo atd</t>
  </si>
  <si>
    <t>zpevněný profil ze slitiny hliníku se zvýšenou odolností
přesnost měření 0,0285° = 0,5 mm/m
ukazatele odolné proti nárazům a UV záření</t>
  </si>
  <si>
    <t>profil z hliníku o šířce 9 cm</t>
  </si>
  <si>
    <t>profil z hliníku</t>
  </si>
  <si>
    <t>vyrobeno z vysoce kvalitní švédské bórové oceli SSAB
profilovaná pracovní deska
kovová násada s protiskluzovým gumovým povlakem
držadlo PVC</t>
  </si>
  <si>
    <t>tloušťka čáry: 1,5 mm - 3,0 mm
voděodolný, rychleschnoucí
zcela bez zápachu - inkoust bez obsahu toluenu / xylenu
balení po 10 ks
k popisování a označování všech materiálů - plastů, skla, kovu, gumy, dřevo apod.</t>
  </si>
  <si>
    <t>tloušťka čáry: 4 mm
voděodolný, rychleschnoucí
dokonale krycí inkoust
balení po 10 ks
k popisování a označování všech materiálů - plastů, skla, kovu, gumy, dřeva, kartonu atd.</t>
  </si>
  <si>
    <t>z chrom-vanadiové oceli</t>
  </si>
  <si>
    <t>nástrčné klíče Torx vnitřní
z chrom-vanadiové oceli
nástrčné klíče 1/2": E14; E18; E20
nástrčné klíče 1/4": E4; E5; E6
nástrčné klíče 3/8": E7; E8; E10; E11; E12</t>
  </si>
  <si>
    <t>z chrom-vanadiové oceli
nástrčné klíče 1/2": T20; T25; T27; T30; T40; T45; T50; T55; T60</t>
  </si>
  <si>
    <t>z chrom-vanadiové oceli
nástrčné klíče 1/2": 3, 4, 5, 6, 7, 8, 10, 12, 14, 17 mm</t>
  </si>
  <si>
    <t>z chrom-vanadiové oceli
nástrčné klíče 1/2": T40; T45; T50, T55, T60
nástrčné klíče 1/4": T8; T10; T15
nástrčné klíče 3/8": T20; T25; T27; T30</t>
  </si>
  <si>
    <t>z chrom-vanadiové oceli
převodovka 43-T</t>
  </si>
  <si>
    <t>z chrom-vanadiové oceli
dvoukomponentní úchyt
převodovka 45-T</t>
  </si>
  <si>
    <t>z chrom-vanadiové oceli
ráčna 1/2”
nástavec 1/2” 125 mm
nástrčné klíče  1/2": 8; 9; 10; 11; 12; 13; 14; 15; 17; 19; 22 mm</t>
  </si>
  <si>
    <t>z chrom-vanadiové oceli
ráčna 1/2”
nástavec 1/2” 75 mm
nástavec 1/2” 125 mm
otočná rukojeť 1/2” 125 mm
kloubová hlavice univerzální 1/2”
nástrčné klíče 1/2": 10; 11; 12; 13; 14; 15; 16; 17; 18; 19; 21; 22; 24; 27; 30; 32 mm</t>
  </si>
  <si>
    <t>z chrom-vanadiové oceli
ráčna 1/2”
nástrčné klíče 1/2": 8; 9; 10; 11; 12; 13; 14; 15; 16; 17; 19; 21; 22; 23; 24; 27; 30; 32 mm</t>
  </si>
  <si>
    <t>z chrom-vanadiové oceli
ráčna 1/2”
nástavec 1/2” 125 mm
nástavec 1/2” 250 mm
otočná rukojeť 1/2” 250 mm
kloubová hlavice univerzální 1/2”
nástrčný klíč na zapalovací svíčky 1/2” 21 mm
nástrčné klíče 1/2": 10; 11; 12; 13; 14; 15; 16; 17; 18; 19; 20; 21; 22; 23; 24; 27; 30; 32 mm</t>
  </si>
  <si>
    <t>z chrom-vanadiové oceli
ráčna 1/2”
nástavec 1/2” 125 mm
nástavec 1/2” 250 mm
otočná rukojeť 1/2” 250 mm
kloubová hlavice univerzální 1/2”
nástrčný klíč na zapalovací svíčky 1/2” 21 mm
ráčna 1/4”
nástavec 1/4” 75 mm
kloubová hlavice univerzální 1/4”
šroubovák na nástrčné klíče 1/4”
nástrčné klíče Torx 1/4": T10; T15; T20; T25; T27; T30; T40
nástrčné klíče ploché 1/4": 4; 5,5; 7 mm
nástrčné klíče Philips 1/4": Ph0; Ph1; Ph2; Ph3
nástrčné klíče Hex 1/4": 3; 4; 5; 6 mm
nástrčné klíče 1/4": 4; 4,5; 5; 5,5; 6; 7; 8; 9; 10; 11; 13 mm
nástrčné klíče 1/2": 10; 11; 12; 13; 14; 15; 17; 19; 22; 24; 27; 30; 32 mm
klíče Hex: 1,5; 2; 2,5 mm</t>
  </si>
  <si>
    <t>z chrom-vanadiové oceli
nástrčné klíče 1/2”: 13-19; 22; 24; 27; 30; 32 mm
ráčna 1/2”
kloubová hlavice univerzální 1/2”
nástrčné klíče na zapalovací svíčky 1/2”: 16; 21 mm
nástavec 1/2” 250 mm
nástavec 1/2” 125 mm
• otočná rukojeť 1/2”
adapter 1/2” / bit x 8 mm
nástrčné klíče 1/4”: 4; 4,5; 5; 5,5; 6-14 mm
ráčna 1/4”
kloubová hlavice univerzální 1/4”
nástavec 1/4” 50 mm
nástavec 1/4” 100 mm
nástavec pružný 1/4” 150 mm
otočná rukojeť 1/4”
šroubovák na nástrčné klíče 1/4” 150 mm
adaptér 1/4” / bit x 30 mm
ploché očkové klíče: 8; 10-14; 17; 19; 22 mm
nástrčný klíč bitový: Ph1; Ph2; Pz1; Pz2; pl. 4; 5,5; 7 mm
imbus: 3-6 mm
Torx: T8; T10; T15; T20; T25; T30
bit 8x30 mm (5/16“): Ph3; Ph4; Pz3; Pz4
ploch.: 8; 10; 12; Torx T40; T45; T5; T55
šestihranné 8; 10; 12; 14 mm
pevné pouzdro
hliníkové uzávěry</t>
  </si>
  <si>
    <t>z chrom-vanadiové oceli
nástrčné klíče 1/2”: 10; 24; 27; 30; 32 mm
nástrčné klíče dlouhé 1/2”: 14; 15; 17; 19 mm
nástrčné klíče na svíčky 1/2”: 16; 21mm
nástavec 1/2” 125 mm
nástavec 1/2” 250 mm + posuvný čtyřhran
ráčna 1/2”
univerzální kloubová hlavice 1/2”
adaptér 1/2”
nástrčné klíče 1/4”: 4; 4,5; 5; 5,5; 6-14 mm
nástrčné klíče dlouhé 1/4”: 6-13 mm
nástavec 1/4” 50; 150 mm
nástavec pružný 1/4” 150 mm
páka se čtyřhranem 1/4”
ráčna 1/4”
univerzální kloubová hlavice 1/4”
šroubovák na nástrčné klíče 1/4” 150 mm
adaptér 1/4”
klíče HEX 1,5; 2; 2,5 mm
Nástrčný klíč bitový: Ph1; Ph2; Pz1; Pz2, pl. 4; 5,5; 7 mm
Torx T8; T10; T15; T20; T25; T30
šestihranné 3; 4; 5; 6 mm
bit 8x30 mm (5/16”) Ph3; Ph4; Pz3; Pz4, pl. 8; 10; 12 mm
Torx T40; T45; T50; T55
šestihranné 8; 10; 12; 14 mm
pevné pouzdro
hliníkové uzávěry</t>
  </si>
  <si>
    <t>z chrom-vanadiové oceli
nástrčné klíče 1/4” 4; 4,5; 5; 5,5; 6-13 mm
ráčna 1/4”
univerzální kloubová hlavice 1/4”
nástavec 1/4” 50 mm
nástavec 1/4” 100 mm
otočná rukojeť 1/4”
šroubovák na nástrčné klíče 1/4” 150 mm
ploché bity: 4; 5,5; 7 mm
bity Phillips Ph1; Ph2; Ph3
bity šestihranné 3; 4; 5; 6; 8 mm</t>
  </si>
  <si>
    <t>z chrom-vanadiové oceli
nástrčné klíče 1/4” 4; 4,5; 5; 5,5; 6-13 mm
ráčna 1/4”
ploché bity: 4; 5; 7 mm
bity Phillips Ph1; Ph2
bity Hex 3; 4; 5; 6 mm
bity Torx T10; T15; T20; T25; T30</t>
  </si>
  <si>
    <t>z chrom-vanadiové oceli
ráčna 3/8”
nástavec 3/8” 75 mm
nástavec 3/8” 150 mm
otočná rukojeť 3/8” 165 mm
kloubová hlavice univerzální 3/8”
nástrčné klíče na svíčky 3/8”: 16; 21 mm
nástrčné klíče 3/8”: 6; 7; 8; 9; 10; 11; 12; 13; 14; 15; 16; 17; 18; 27; 19; 22 mm</t>
  </si>
  <si>
    <t>gumový protiskluzový plášť tlumící nárazy při pádu
nylonový povlak pásky
mechanický zámek navíjení
stupnice na obou stranách pásky</t>
  </si>
  <si>
    <t>nylonový povlak pásky
stupnice na obou stranách pásky
protiskluzové pouzdro
automatická blokace navíjení</t>
  </si>
  <si>
    <t>z vysoce kvalitního bukového dřeva
zvýšená odolnost proti otěru díky použití dvojité vrstvy laku
III. třída přesnosti</t>
  </si>
  <si>
    <t>vyměnitelné úderové hlavy z vysoce kvalitní pryže nebo žlutého polyuretanu
vyměnitelná násada z bukového dřeva
svírací části s práškovým nátěrem</t>
  </si>
  <si>
    <t>vyměnitelné úderové hlavy z vysoce kvalitní pryže
vyměnitelná násada z bukového dřeva
svírací části s práškovým nátěrem</t>
  </si>
  <si>
    <t>vyměnitelné úderové hlavy z vysoce kvalitní pryže nebo polyuretanu
vyměnitelná násada z bukového dřeva
svírací části s práškovým nátěrem</t>
  </si>
  <si>
    <t>vyměnitelné úderové hlavy z vysoce kvalitní pryže se stupněm tvrdosti 90sh nebo z polyuretanu se stupněm tvrdosti 65sh a 75sh
vyměnitelná násada z bukového dřeva
svírací části s práškovým nátěrem</t>
  </si>
  <si>
    <t>násada z ocelové trubky
dvoukomponentní rukojeť
zesílené spojení hlavy s násadou s přídavným zajištěním
úderová plocha kladiva s hlubokými drážkami
pevná špice k páčení
výřez s magnetem
štěrbina k vytahování hřebíků</t>
  </si>
  <si>
    <t>násada ze skelného vlákna
dvoukomponentní rukojeť
úderová plocha kladiva s hlubokými drážkami
pevná špice k páčení
výřez s magnetem
štěrbina k vytahování hřebíků</t>
  </si>
  <si>
    <t>hlava a násada z jednoho kusu oceli
dvoukomponentní rukojeť
úderová plocha kladiva s hlubokými drážkami
pevná špice k páčení
výřez s magnetem
štěrbina k vytahování hřebíků</t>
  </si>
  <si>
    <t>násada ze skelného vlákna
dvoukomponentní rukojeť
vytahovák hřebíků</t>
  </si>
  <si>
    <t>násada z ocelové trubky
dvoukomponentní rukojeť
zesílené spojení hlavy s násadou s přídavným zajištěním
štěrbina k vytahování hřebíků</t>
  </si>
  <si>
    <t>hlava a násada z jednoho kusu oceli
antishock - patentovaný systém snižující vibrace
dvoukomponentní rukojeť
výřez s magnetem
vytahovák hřebíků</t>
  </si>
  <si>
    <t>kovaná hlava kalená v souladu s normou DIN
gumový límec k podepření násady
násada z jasanového dřeva
kovový klín zajišťující trvale odolné spojení hlavy s násadou</t>
  </si>
  <si>
    <t>dvoukomponentní rukojeť
násada ze skelného vlákna
robustní hlava</t>
  </si>
  <si>
    <t>bukové dřevo
protiskluzový úchyt</t>
  </si>
  <si>
    <t>profesionální pokrývačské nůžky z kované vysokouhlíkové oceli
indukčně kalené čelisti
ke stříhání ocelových plechů o tloušťce do 0,87 mm
ke stříhání plechů z nerezové oceli o tloušťce do 0,45 mm
ke stříhání měděných plechů o tloušťce 0,94 mm</t>
  </si>
  <si>
    <t>z chrom-molybdenové oceli
speciálně ozubená čepel zamezuje vysmeknutí řezaného materiálu
pohodlné ergonomické držadlo</t>
  </si>
  <si>
    <t>z chrom-molybdenové oceli
speciálně ozubená čepel zamezuje vysmeknutí řezaného materiálu
k řezání uhlíkové oceli o tloušťce do 1,2 mm
k řezání nerezové oceli o tloušťce do 0,7 mm
ergonomická rukojeť</t>
  </si>
  <si>
    <t>čelisti z chrom-molybdenové oceli
protiskluzová rukojeť
zajišťovací spona</t>
  </si>
  <si>
    <t>hlava z chrom-molybdenové oceli
ergonomický tvar rukojetí
dodatečně kalené čepele</t>
  </si>
  <si>
    <t>kovové tělo s dvousložkovou střenkou
kovové vedení nože
o 50 % ostřejší díky břitu broušeného ve třech úhlech
5 náhradních čepelí v zásobníku</t>
  </si>
  <si>
    <t>ergonomické tělo
automatická blokace čepele ve zvolené poloze
kovové vedení nože
o 50 % ostřejší díky 3rovinné řezné hraně</t>
  </si>
  <si>
    <t>ergonomické tělo
automatická blokace čepele ve zvolené poloze
kovové vedení nože
o 50 % ostřejší díky břitu broušeného ve třech úhlech</t>
  </si>
  <si>
    <t>ergonomické tělo
s dvousložkovou střenkou
automatická blokace čepele ve zvolené poloze
kovové vedení nože
o 50 % ostřejší díky břitu broušeného ve třech úhlech
5 náhradních čepelí v zásobníku</t>
  </si>
  <si>
    <t>hliníkové tělo s protiskluzovým povlakem
výměna čepele bez použití nářadí
tloušťka čepele 0,6 mm</t>
  </si>
  <si>
    <t>tvarované hliníkové tělo s protiskluzovým povlakem
plastové pouzdro k připevnění na opasek
50 ks lichoběžníkových čepelí v ergonomickém zásobníku
přihrádka na použité nože ve spodní části zásobníku</t>
  </si>
  <si>
    <t>tělo z oceli Cr-V 56HRC
dvoukomponentní rukojeť
antikorozní povlak</t>
  </si>
  <si>
    <t>tělo z oceli CR-V
elektricky izolované rukojeti - VDE 1000V</t>
  </si>
  <si>
    <t>hliníkové tělo
ergonomická rukojeť potažená plastem
blokace zamezující náhodnému otevření nářadí
trvalý a přesný převod síly
ostří z vysoce kvalitní oceli</t>
  </si>
  <si>
    <t>hliníkové tělo
2 ocelové válečky
plynulé nastavení průměru řezu
kapesní velikost
k řezání trubek Al/Cu/PVC</t>
  </si>
  <si>
    <t>hliníkové tělo
4 ocelové válečky
plynulé nastavení průměru řezu
integrovaný odhrotovač k odstraňování otřepů
k řezání trubek Al/Cu/PVC</t>
  </si>
  <si>
    <t>vyměnitelné úderové hlavy z vysoce kvalitní pryže nebo žlutého polyuretanu</t>
  </si>
  <si>
    <t>vyměnitelné úderové hlavy na dlaždičské palice</t>
  </si>
  <si>
    <t>odlamovací čepele 18 mm - 7 segmentů
tloušťka čepele - 0,5 mm
10 čepelí v sadě
o 50 % ostřejší díky břitu broušeného ve třech úhlech</t>
  </si>
  <si>
    <t>tloušťka čepele - 0,6 mm
10 čepelí v sadě</t>
  </si>
  <si>
    <t>v provedení z vysoce kvalitní oceli se zvýšeným obsahem uhlíku - 1,25 %
leštěný povrch zvyšuje odolnost proti korozi</t>
  </si>
  <si>
    <t>řezná hrana s povlakem z nitridu titanu (TiN) zvyšuje odolnost čepele až osminásobně
z vysoce kvalitní oceli se zvýšeným obsahem uhlíku - 1,25 %
leštěný povrch zvyšuje odolnost proti korozi</t>
  </si>
  <si>
    <t>11 zubů / 1 palec (TPI)
dvoumateriálová rukojeť
3 řezné roviny na každém zubu
kalené zuby umožňují rychlejší řezání a delší životnost
úhel 45° a 90° v rukojeti</t>
  </si>
  <si>
    <t>12 zubů / 1 palec (TPI)
dvoumateriálová rukojeť
3 řezné roviny na každém zubu
kalené zuby umožňují rychlejší řezání a delší životnost
úhel 45° a 90° v rukojeti</t>
  </si>
  <si>
    <t>13 zubů / 1 palec (TPI)
dvoumateriálová rukojeť
3 řezné roviny na každém zubu
kalené zuby umožňují rychlejší řezání a delší životnost
úhel 45° a 90° v rukojeti</t>
  </si>
  <si>
    <t>ergonomická rukojeť potažená měkkým plastem
průchozí rukojeť umožňující používání pilových listů o různé délce a nastavení jejich vysouvání v širokém rozsahu
pilový list na kovy z vysokouhlíkové oceli
díky nevelké rukojeti a způsobu připevnění pilového listu je možné pilový list zahnout, což umožňuje řezání ve stísněných prostorách a na obtížně dostupných místech</t>
  </si>
  <si>
    <t>ergonomické rukojeti potažené měkkým plastem
přesné nastavení síly napínání pilového listu
možnost montáže pilového listu pod úhlem 90° nebo 45°
výměna a nastavení síly napínání pilového listu bez použití nářadí</t>
  </si>
  <si>
    <t>ergonomické rukojeti potažené měkkým plastem
přesné nastavení síly napínání pilového listu
možnost montáže pilového listu pod úhlem 90° nebo 45°
výměna a nastavení síly napínání pilového listu bez použití nářadí
zacvakávací přezka umožňující okamžitou výměnu pilového listu</t>
  </si>
  <si>
    <t>mosazný regulátor proudu pěny
držadlo a tělo ze slitiny hliníku
zajišťující nízkou hmotnost a odolnost
tryska z nerezové oceli zajišťující dokonalou pevnost</t>
  </si>
  <si>
    <t>přesnost měření 0,0285° = 0,5 mm/m
práškový nátěr
30 let záruky na libelu
ukazatele odolné proti nárazům a UV záření
zvětšovací zorníky usnadňující odečítání údajů
dvoukomponentní ochranná zakončení
elektronicky testovaná</t>
  </si>
  <si>
    <t>přesnost měření 0,0285° = 0,5 mm/m
měření pod úhlem 45°
práškový nátěr
30 let záruky na libelu
ukazatele odolné proti nárazům a UV záření
zvětšovací zorníky usnadňující odečítání údajů
dvoukomponentní ochranná zakončení
elektronicky testovaná</t>
  </si>
  <si>
    <t>přesnost měření 0,0285° = 0,5 mm/m
anodovaná
30 let záruky na libelu
ukazatele odolné proti nárazům a UV záření
zvětšovací zorníky usnadňující odečítání údajů
dvoukomponentní ochranná zakončení
elektronicky testovaná</t>
  </si>
  <si>
    <t>přesnost měření 0,0285° = 0,5 mm/m
anodovaná
30 let záruky na libelu
ukazatele odolné proti nárazům a UV záření
zvětšovací zorníky usnadňující odečítání údajů
dvoukomponentní ochranná zakončení
silný magnet
elektronicky testovaná</t>
  </si>
  <si>
    <t>pevné hliníkové tělo
2 libely - 0°, 90°
ukazatel se zrcátkem
gumový zatloukací prvek
frézované plochy</t>
  </si>
  <si>
    <t>přesnost měření 0,0285° = 0,5 mm/m
anodovaná
30 let záruky na libelu
ukazatele odolné proti nárazům a UV záření
zvětšovací zorníky usnadňující odečítání údajů
dvoukomponentní ochranná zakončení
silné magnety
elektronicky testovaná</t>
  </si>
  <si>
    <t>• hliníkový anodovaný profil
• přesnost měření 0,0285° = 0,5 mm/m
• 30 let záruky na libelu
• ukazatele odolné proti nárazům a UV záření
• zvětšovací zorníky usnadňující odečítání údajů
• dvoukomponentní ochranná zakončení
• elektronicky testovaná</t>
  </si>
  <si>
    <t>• hliníkový anodovaný profil
• dvoukomponentní ochranná zakončení</t>
  </si>
  <si>
    <t>• koncová pracovní část z vysoce kvalitní chrom-vanadiové oceli
• ergonomická dvoukomponentní rukojeť chránící dlaň</t>
  </si>
  <si>
    <t>• materiál: hliník,plast
•ke snadné montáži střešních latí</t>
  </si>
  <si>
    <t xml:space="preserve">• násada z bílého ořechu (hickory)
• protiskluzový povlak násady
• kalená hlava vykovaná z uhlíkové oceli
• kovové klíny spojující hlavu s násadou </t>
  </si>
  <si>
    <t>• násada ze skelného vlákna
• dvoukomponentní rukojeť
• kalená hlava vykovaná z uhlíkové oceli</t>
  </si>
  <si>
    <t>• tělo z oceli CR-V
• elektricky izolované rukojeti - VDE 1000V</t>
  </si>
  <si>
    <t>• tělo z oceli CR-V
• elektricky izolované rukojeti - VDE 1000V
• 7stupňový nastavitelný mechanizmus</t>
  </si>
  <si>
    <t>• tělo z oceli Cr-V 56HRC
• dvoukomponentní rukojeť
• zoubkovaný pracovní povrch
• ostří ke stříhání kabelů</t>
  </si>
  <si>
    <t>• tělo z oceli Cr-V 56HRC
• dvoukomponentní rukojeť
• zoubkovaný pracovní povrch
• ostří ke stříhání kabelů
• antikorozní povlak</t>
  </si>
  <si>
    <t>• tělo z oceli Cr-V 56HRC
• dvoukomponentní rukojeť
• • zoubkované pracovní plochy zahnuté pod úhlem 45°
• ostří ke stříhání kabelů
• antikorozní povlak</t>
  </si>
  <si>
    <t>• univerzální čelisti
• přesná nastavovací lišta - 17 poloh nastavení
• blokace
• protiskluzový úchyt zabezpečený proti zaseknutí</t>
  </si>
  <si>
    <t>• nárazuvzdorné pouzdro
• háček z nerezové oceli
• rychlé doplnění křídy
• rychlý navíjecí mechanizmus - převodový poměr 3:1</t>
  </si>
  <si>
    <t>• vyrobeno z vysoce kvalitní švédské bórové oceli SSAB
• reliéfní pracovní deska
• kovová násada s protiskluzovým gumovým povlakem
• držadlo PVC</t>
  </si>
  <si>
    <t>• pevné vodítko ztužidla je vyrobeno z jednoho kusu oceli
• uvolňovací západka rychle a snadno rozevírá páku
• páka velmi rychle vyvíjí přítlačnou sílu stejně jako u šroubových ztužidel</t>
  </si>
  <si>
    <t>• nylonový povlak pásky
• oboustranná páska usnadňuje čtení hodnot ze stupnice
• nárazuvzdorné pouzdro
• zesílený háček
• rychlý navíjecí mechanizmus - převodový poměr 3:1</t>
  </si>
  <si>
    <t>• nylonový povlak pásky
• oboustranná páska usnadňuje čtení hodnot ze stupnice
• nárazuvzdorné pouzdro
• zesílený háček
• rychlý navíjecí mechanizmus - převodový poměr 3:2</t>
  </si>
  <si>
    <t>• odolná proti UV záření
• odolná proti povětrnostním vlivům
• rozsah provozních teplot: od -10 °C do +45 °C
• maximální průtokový tlak: 30 bar
• černá duše - zamezuje růstu řas
• 5vrstvá
• No Twist System - systém zabezpečující hadici proti překroucení
• neobsahuje kadmium, baryum a olovo</t>
  </si>
  <si>
    <t>• rozsah provozních teplot: od -10 °C do +45 °C
• bezbarvá duše
• 3vrstvá
• odolná proti mechanickým poškozením
• nepropouští kapaliny a plyny
• odolná vůči UV záření
• odolná vůči zásadám i kyselinám
• neobsahuje kadmium, baryum a olovo</t>
  </si>
  <si>
    <t>• dřík z vysoce kvalitní oceli S2
• silně magnetický hrot
• rukojeť potažená elastickým materiálem zajišťující pohodlí při práci</t>
  </si>
  <si>
    <t>• konstrukce z plechu o tloušťce 2mm
• tuhý šestihranný píst vytlačující hmotu
• pevná páka připevněná ocelovým nýtem</t>
  </si>
  <si>
    <t>• tuhý ocelový píst vytlačující hmotu
• široký pevný uzávěr tlačící tyčinku
• dvojitá aretace uzávěru
• silná ocelová matice spojující rám s tělem
• široký a tlustý plech zajišťující pevnost výtlačné pistole</t>
  </si>
  <si>
    <t>• pevné lehké tělo ze slitiny hliníku
• široký pevný uzávěr tlačící tyčinku
• podložka z PVC přesně přizpůsobená tubě výtlačné pistole
• pevný robustní dávkovač z PVC</t>
  </si>
  <si>
    <t>• 3 pevné ocelové písty k vytlačování hmoty
• široký pevný uzávěr
• široký a tlustý plech zajišťující pevnost výtlačné pistole
• pevný tlustý kroužek z PVC přesně přizpůsobený kartuši kotvy</t>
  </si>
  <si>
    <t>• nerezová kyselinovzdorná ocel
• ke klempířsko-pokrývačským pracím</t>
  </si>
  <si>
    <t>• profesionální sponkovačka ke spojování vodičů a kabelů se širokým rozsahem použitím
• pevné kovové tělo zajišťuje značnou odolnost nářadí
• nastavení síly zarážení spon
• sklapovací rukojeť umožňuje snadné uložení</t>
  </si>
  <si>
    <t>• profesionální sponkovačka se širokým rozsahem použitím
• pevné kovové tělo
• nastavení síly zarážení spon
• sklapovací ručka</t>
  </si>
  <si>
    <t>• plastové pouzdro
• velmi nízká hmotnost
• k lehkým čalounickým pracím</t>
  </si>
  <si>
    <t>• lehké ocelové tělo
• k lehkým čalounickým pracím</t>
  </si>
  <si>
    <t>• profesionální hliníková sponkovačka se širokým rozsahem použitím
• hliníkové tělo zajišťuje nízkou hmotnost a dlouhou životnost nářadí
• rukojeť potažená elastickým materiálem zvyšujícím pohodlí při práci
• nastavení síly zarážení spon</t>
  </si>
  <si>
    <t>• pevné ocelové tělo
• rukojeť potažená elastickým materiálem
• k připevňování materiálů jako jsou hrubá fólie a střešní lepenka</t>
  </si>
  <si>
    <t>• ocelové sešívací sponky, kalené, galvanizované</t>
  </si>
  <si>
    <t>• ocelové sešívací sponky, kalené, galvanizované
• k připevňování tlustých materiálů, jako jsou hrubá fólie a střešní lepenka</t>
  </si>
  <si>
    <t>• tělo z odolného plastu
• zavírací provedení
• automatická blokace čepele
• rychlá věměna čepele
• otvor v rukojeti pro zavěšení
• kompatibilní pro čepele trapézové a hákové Silver a Gold</t>
  </si>
  <si>
    <t>• příčkou vyztužené hliníkové tělo zvětšující pevnost
• potažené práškovým nátěrem odolným proti otěru
• 3 libely
• zvětšená libela k měření horizontální roviny usnadňující odečítání údajů z každé strany
• přesnost měření 0,5 mm/1 m
• oboustranně frézovaný profl
• ergonomické rukojeti
• plastové krytky tlumící údery s jednostrannými čepy stabilizujícími vodováhu na plochém povrchu</t>
  </si>
  <si>
    <t>• vyrovnávání dlaždic metodou klip/klín o tloušťce dlaždice 6 až 14 mm
• pro obkladačské práce
• kompatibilní s ostatními prvky SYSTEMU 1</t>
  </si>
  <si>
    <t>• vyrovnávání dlaždic metodou klip/klín o tloušťce dlaždice 4 až 12 mm
• pro obkladačské práce
• kompatibilní s ostatními prvky SYSTEMU 2</t>
  </si>
  <si>
    <t>• vyrovnávání dlaždic metodou klip/klín o tloušťce dlaždice 6 až 18 mm
• pro obkladačské práce
• kompatibilní s ostatními prvky SYSTEMU 3</t>
  </si>
  <si>
    <t>• vyrovnávání dlaždic metodou klip/klín o tloušťce dlaždice 3 až 16 mm
• pro obkladačské práce
• kompatibilní s ostatními prvky SYSTEMU 4</t>
  </si>
  <si>
    <t>• pro obkladačské práce
• k vyrovnání dlaždic
• po zaschnutí lepidla odlomte klipy
• kompatibilní se SYSTEMY 1, 2 a 3</t>
  </si>
  <si>
    <t>• k vyhlazování silikonové hmoty během obkladačských prací</t>
  </si>
  <si>
    <t>• pro obkladačské práce
• k vyrovnání dlaždic
• po zaschnutí lepidla odlomte klipy</t>
  </si>
  <si>
    <t>• určený pro stavebnictví a průmysl
• 30m, IP-44 4x2p+Z, 16A, 3680W, 3x2,5mm H05RR-F-CZARNY</t>
  </si>
  <si>
    <t>• určený pro stavebnictví a průmysl
•40m, IP-44 4x2p+Z, 16A, 3680W, 3x2,5mm H05RR-F-CZARNY</t>
  </si>
  <si>
    <t>• určený pro stavebnictví a průmysl
•50m, IP-44 4x2p+Z, 16A, 3680W, 3x2,5mm H05RR-F-CZARNY</t>
  </si>
  <si>
    <t>• určený pro stavebnictví a průmysl
•30m, IP-44 4x2p+Z, 16A, 3680W, 3x2,5mm H05RR-F-CZARNY</t>
  </si>
  <si>
    <t>• kleště na ocelové hmoždinky typu „Molly“ 4 - 6 mm</t>
  </si>
  <si>
    <t>• k řezání mokrého/suchého dřeva
• 2 řezné břity na každém zubu</t>
  </si>
  <si>
    <t>• oboustranné ostří, širší pilový list
• přesnost provedení zamezuje vybočení pilového listu z linie řezu při správném napnutí</t>
  </si>
  <si>
    <t>• univerzální využití
• prodloužená životnost
• určený do následujících pil: S-18532, S-18534, S-18536, S-68301, S-8304, S-68307, S-68310</t>
  </si>
  <si>
    <t>• z chrom-vanadiové oceli
• ergonomická rukojeť odolná na nárazy
• kovová podpěra na konci rukojeti k zatloukání
• z vysoce kvalitní oceli
• dvoukomponentní rukojeť
• baleno v blistru</t>
  </si>
  <si>
    <t>• maximální zatížení: 120 kg
• podélné díly v horní části žebříku vytvářejí ergonomické zábradlí
• stabilní plošina 25 cm x 25 cm
• protiskluzové protlačované profly na podestě
• patky z plastu
• široké příčky</t>
  </si>
  <si>
    <t>• vyrobený v souladu s normou EN 131
• maximální zatížení: 150 kg
• podélné díly v horní části žebříku vytvářejí ergonomické zábradlí
• stabilní plošina 25 cm x 25 cm
• protiskluzové protlačované profly na podestě
• patky z plastu
• široké příčky</t>
  </si>
  <si>
    <t>• vyrobený v souladu s normou EN 131
• maximální zatížení: 150 kg
• omezovač vysouvání
• patky z plastu</t>
  </si>
  <si>
    <t>• maximální zatížení: 150 kg
• široké protiskluzové příčky
• boční krytky z plastu</t>
  </si>
  <si>
    <t>• z bezsukového borového dřeva
• profesionální zavěšení s háčkem k zavěšování kbelíků
• výztuhy z ocelových tyčí
• 3 příčky z tvrdého bukového dřeva</t>
  </si>
  <si>
    <t>• vyrobený v souladu s normou EN 131
• maximální zatížení: 150 kg
• gumové protiskluzové patky
• páska zajišťující žebřík proti rozložení
• kompaktní velikost</t>
  </si>
  <si>
    <t>• vyrobený v souladu s normou EN 131
• maximální zatížení: 150 kg
• stabilní plošina z protiskluzového protlačovaného proflu
• protiskluzové patky z plastu</t>
  </si>
  <si>
    <t>• povlak z oxidu titanu
• Ø2,5 x 350 mm</t>
  </si>
  <si>
    <t>• povlak z oxidu titanu
•  Ø3,2 x 350 mm</t>
  </si>
  <si>
    <t>• povlak z oxidu titanu
• Ø4,0 x 400 mm</t>
  </si>
  <si>
    <t>• 23 mikronů
• 50 cm / 1,0 - 1,3 kg / transparent</t>
  </si>
  <si>
    <t>• 23 mikronů
• 50 cm / 2,2 - 2,5 kg / transparent</t>
  </si>
  <si>
    <t>• 23 mikronů
• 50 cm / 1,0 - 1,3 kg / czarna</t>
  </si>
  <si>
    <t>• 23 mikronů
• 50 cm / 2,2 - 2,5 kg / czarna</t>
  </si>
  <si>
    <t>• 23 mikronů
• 10 cm / 0,21-0,25 kg / z rączką / transparent</t>
  </si>
  <si>
    <t>• 23 mikronů
• 10 cm / 0,21-0,25 kg / do rączki MiniRap / transparent</t>
  </si>
  <si>
    <t>• dřevěné držadlo</t>
  </si>
  <si>
    <t>• povlak Ti
• k řezání keramických kachliček, porcelánu, kameniny
• pro řezačky: S-38159, S-38161</t>
  </si>
  <si>
    <t>• maximální tloušťka řezu: 12 mm
• úhel řezu: 90°
• posuv čepele s ložiskem
• pevná vodítka
• pevná základna
• protiskluzové obložení</t>
  </si>
  <si>
    <t>• maximální tloušťka řezu: 16 mm
• úhel řezu: od 0° do 60°
• posuv čepele s ložiskem
• kalené ocelové vedení
• pevný hliníkový plát
• nastavovací ocelový úhelník</t>
  </si>
  <si>
    <t>• z vysoce kvalitní oceli S2
• kovová kazeta: M3, M4, M5, M6, M8, M10, M12</t>
  </si>
  <si>
    <t>• geometrie nože zajišťující snadnější zahájení řezání závitu
• nový profl nožů zajišťující maximální kvalitu závitu
• větší počet a větší rozměr štěrbin pro proudění chladiva za účelem lepšího mazání nožů
• 1/4”, 1/2”, 3/8”, 3/4”, 1”, 1 1/4”</t>
  </si>
  <si>
    <t>• silné pružinové spony
• 400A / 2,5 m</t>
  </si>
  <si>
    <t>• zřetelně viditelná stupnice</t>
  </si>
  <si>
    <t>• povrch úhelníku je leštěný a lakovaný</t>
  </si>
  <si>
    <t>• úhelník stolařský
• zřetelně viditelná stupnice
• možnost nastavení pod úhlem 45° a 90°</t>
  </si>
  <si>
    <t>• zřetelně viditelná stupnice
• vysouvací podpěra sloužící k opření úhelníku o hrany</t>
  </si>
  <si>
    <t>• hlava z uhlíkové oceli
• násada z bukového dřeva</t>
  </si>
  <si>
    <t>• v provedení z plastu
• balené v sáčcích s blistrem (100 ks/bal.)</t>
  </si>
  <si>
    <t>• v provedení z plastu
• balené v sáčcích s blistrem (30 ks/bal.)</t>
  </si>
  <si>
    <t>• z chrom-vanadiové oceli
• broušené a leštěné čelisti</t>
  </si>
  <si>
    <t>• z chrom-vanadiové oceli
• dvoukomponentní rukojeť
• 0 - 20 mm ; 150 mm</t>
  </si>
  <si>
    <t>• z chrom-vanadiové oceli
• dvoukomponentní rukojeť
• 0 - 29 mm ; 250 mm</t>
  </si>
  <si>
    <t>• z chrom-vanadiové oceli
• dvoukomponentní rukojeť
• 0 - 24 mm ; 200 mm</t>
  </si>
  <si>
    <t>• z chrom-vanadiové oceli
• dvoukomponentní rukojeť
• 0 - 35 mm ; 300 mm</t>
  </si>
  <si>
    <t xml:space="preserve">• z chrom-vanadiové oceli
• velikost klíče 1,5; 2; 2,5; 3; 4; 5; 6; 8; 10 mm
</t>
  </si>
  <si>
    <t>• z uhlíkové oceli
• velikost klíče 1,5; 2; 2,5; 3; 4; 5; 5,5; 6; 8; 10 mm</t>
  </si>
  <si>
    <t>• z chrom-vanadiové oceli
• velikost klíče 1,5; 2; 2,5; 3; 4; 5; 6; 8; 10 mm
• 1,5 - 10 mm ; krátké ; 9 ks</t>
  </si>
  <si>
    <t>• z chrom-vanadiové oceli
• velikost klíče 1,5; 2; 2,5; 3; 4; 5; 6; 8; 10 mm
• 1,5 - 10 mm ; dlopuhé ; 9 ks</t>
  </si>
  <si>
    <t>• z chrom-vanadiové oceli
• velikost klíče T10; T15; T20; T25; T27; T30; T40; T45; T50
• T10 - T50 ; krátké ; 9 ks</t>
  </si>
  <si>
    <t>• z chrom-vanadiové oceli
• velikost klíče T10; T15; T20; T25; T27; T30; T40; T45; T50
• T10 - T50 ; dlouhé ; 9 ks</t>
  </si>
  <si>
    <t>• z chrom-vanadiové oceli
• velikost klíče Torx: T9; T10; T15; T20; T25; T27; T30; T40
• velikost imbusového klíče: 2; 2,5; 3; 4; 5; 6; 8; 10 mm
• Torx: T9 - T40 ; Hex: 2-8 mm ; 8 x 8 ks</t>
  </si>
  <si>
    <t>• z uhlíkové oceli</t>
  </si>
  <si>
    <t>• z vysoce kvalitní oceli
• 17, 19, 21, 23 mm</t>
  </si>
  <si>
    <t>• z vysoce kvalitní oceli
• gumová rukojeť
• 17, 19 mm</t>
  </si>
  <si>
    <t>• z chrom-vanadiové oceli
• očkový ráčnový klíč
• leštěný
• s antikorozním povlakem</t>
  </si>
  <si>
    <t>• z chrom-vanadiové oceli
• kloubová hlavice
• očkový ráčnový klíč
• leštěný
• s antikorozním povlakem</t>
  </si>
  <si>
    <t>• z chrom-vanadiové oceli
• očkový ráčnový klíč
• leštěné
• s antikorozním povlakem
• rozměr mm: 8, 10, 13, 15, 17, 19 mm
8 - 13
• 6 ks</t>
  </si>
  <si>
    <t>• z chrom-vanadiové oceli
• očkový ráčnový klíč
• leštěné
• s antikorozním povlakem
• rozměr mm: 8, 10, 13, 15, 17, 19 mm
• 12 ks</t>
  </si>
  <si>
    <t>• z chrom-vanadiové oceli
• očkový ráčnový klíč
• kloubová hlavice
• leštěné
• s antikorozním povlakem
• rozměr mm: 8, 10, 13, 15, 17, 19
• 6 ks</t>
  </si>
  <si>
    <t>• kalený oblouk</t>
  </si>
  <si>
    <t>• vyrobeno z plastu
• do obkladačského kbelíku S-39769
• 4 ks</t>
  </si>
  <si>
    <t>• voděodolná
• s dobrou přilnavostí a viditelností</t>
  </si>
  <si>
    <t>• v provedení z plastu
• balené v sáčcích s blistrem
• 1,5 mm; 150 ks/bal.</t>
  </si>
  <si>
    <t>• v provedení z plastu
• balené v sáčcích s blistrem
• 2 mm; 150 ks/bal.</t>
  </si>
  <si>
    <t>• v provedení z plastu
• balené v sáčcích s blistrem
• 2,5 mm; 150 ks/bal.</t>
  </si>
  <si>
    <t>• v provedení z plastu
• balené v sáčcích s blistrem
•3 mm; 150 ks/bal.</t>
  </si>
  <si>
    <t>• v provedení z plastu
• balené v sáčcích s blistrem
•4 mm; 100 ks/bal.</t>
  </si>
  <si>
    <t>• v provedení z plastu
• balené v sáčcích s blistrem
•5 mm; 75 ks/bal.</t>
  </si>
  <si>
    <t>• v provedení z plastu
• balené v sáčcích s blistrem
•6 mm; 50 ks/bal.</t>
  </si>
  <si>
    <t>• v provedení z plastu
• balené v sáčcích s blistrem
•8 mm; 30 ks/bal.</t>
  </si>
  <si>
    <t>• v provedení z plastu
• balené v sáčcích s blistrem
•10 mm; 30 ks/bal.</t>
  </si>
  <si>
    <t>• jádro lana z propletených jednotlivých latexových gum
• kovové háčky z ocelového drátu</t>
  </si>
  <si>
    <t>• jádro lana z propletených jednotlivých latexových gum
• plastové háčky</t>
  </si>
  <si>
    <t>• ruční transformátorová páječka
• zabudovaná lampička osvětlující místo provádění práce
• plastové pouzdro k uložení i přepravě</t>
  </si>
  <si>
    <t>• z vysoce kvalitní uhlíkové oceli
• šestihranný zesílený průřez ramene
• odpovídající úhel mezi ramenem a vytahovací částí
• usnadňující práci při velkých zatíženích</t>
  </si>
  <si>
    <t>• z kalené oceli
• násada z topolového dřeva</t>
  </si>
  <si>
    <t>• z kalené oceli
• protlačovaná
• nýtovaná
• násada z bukového dřeva zakončená dvousložkovým držadlem</t>
  </si>
  <si>
    <t>• určená k úklidovým pracím
• odolná proti vysokým teplotám
• hluboká, vhodná k nabírání sypkých materiálů</t>
  </si>
  <si>
    <t>• pryžové protiskluzové pouzdro
• magnetické zakončení usnadňující měření
• páska s nylonovým povlakem s vyšší otěruvzdorností
• automatická aretace pásky</t>
  </si>
  <si>
    <t>• pryžové protiskluzové pouzdro
• tři aretace navíjení metru</t>
  </si>
  <si>
    <t>• tvrdý a pružný spoj
• aretace v poloze 180°
• stupnice vysoce odolná proti otěru
• tloušťka článku 3,2 mm
• skryté klouby</t>
  </si>
  <si>
    <t>• rukojeť v provedení z pružného materiálu
• násada: skelné vlákno</t>
  </si>
  <si>
    <t>• hlava kladiva s magnetem
• násada: ocelová trubka</t>
  </si>
  <si>
    <t>• hlava kovaná a kalená v souladu s normou DIN
• násada z bukového dřeva
• kovový klín zajišťující trvale odolné spojení hlavy s násadou</t>
  </si>
  <si>
    <t>• rukojeť v provedení z pružného materiálu
• násada: ocelová trubka</t>
  </si>
  <si>
    <t>• násada ze skelného vlákna
• protiskluzová dvoukomponentní rukojeť</t>
  </si>
  <si>
    <t>• hlava kladiva s magnetem
• násada: skelné vlákno
• protiskluzová dvoukomponentní rukojeť</t>
  </si>
  <si>
    <t>• hlava kladiva s magnetem
• hlava a násada z jednoho kusu kovu
• protiskluzová dvoukomponentní rukojeť</t>
  </si>
  <si>
    <t>• protiskluzová dvoukomponentní rukojeť
• násada: skelné vlákno</t>
  </si>
  <si>
    <t>• hlava a násada z jednoho kusu kovu
• protiskluzová dvoukomponentní rukojeť</t>
  </si>
  <si>
    <t>• hlava: uhlíková ocel, kovaná
• dřevěná rukojeť</t>
  </si>
  <si>
    <t>• hlava z chrom-vanadiové oceli
• ergonomický tvar rukojetí
• ostří z kalené oceli</t>
  </si>
  <si>
    <t>• tělo z odolného plastu
• vícepolohový posuvník</t>
  </si>
  <si>
    <t>• robustní hliníkové tělo
• odolná čepel s bezpečnou blokací</t>
  </si>
  <si>
    <t>• s dřevěným držadlem
• výřezy k lámání skla na hlavici</t>
  </si>
  <si>
    <t>• přenosné pouzdro na opasek
• kapesní velikost
• v provedení z nerezové oceli</t>
  </si>
  <si>
    <t>• z vysoce kvalitní uhlíkové oceli
• ergonomická protiskluzová rukojeť</t>
  </si>
  <si>
    <t>• rukojeť potažená PVC
• kalené čelist</t>
  </si>
  <si>
    <t>• 17,5 cm</t>
  </si>
  <si>
    <t>• jemně zrnitý</t>
  </si>
  <si>
    <t>• čepel S-17667 do škrabky S-37184</t>
  </si>
  <si>
    <t>• elastická guma velmi odolná proti otěru
• hrany zkosené pod různými úhly
• ergonomické plastové držadlo</t>
  </si>
  <si>
    <t>• dvoudílný, v provedení z polyesterových vláken
• odolný proti oděru, UV záření a vlhkosti
• pevný lakovaný dvojitý hák z uhlíkové oceli
• masivní přezka se západkovým mechanismem z galvanicky pozinkované uhlíkové oceli
• rukojeť potažená plastem</t>
  </si>
  <si>
    <t>• dvoudílné, v provedení z polyesterových vláken
• odolné proti oděru, UV záření a vlhkosti
• pevný lakovaný hák z uhlíkové oceli
• masivní přezka se západkovým mechanismem z galvanicky pozinkované uhlíkové oceli
• rukojeť potažená plastem
• sada 4 ks</t>
  </si>
  <si>
    <t>• páska z polypropylenu
• hliníkové spony
• sada 2 ks</t>
  </si>
  <si>
    <t>• páska z polypropylenu
• západková spona z galvanicky pozinkované uhlíkové oceli</t>
  </si>
  <si>
    <t>• z vysoce kvalitní oceli
• dvoukomponentní rukojeť
• baleno v blistrech</t>
  </si>
  <si>
    <t>• pilový list na sádrokartonové desky
• 2 řezné břity na každém zubu</t>
  </si>
  <si>
    <t>• zuby ze slinutých karbidů
• k řezání pórobetonových tvárnic</t>
  </si>
  <si>
    <t>• pilový list k řezání mokrého dřeva
• dvoukomponentní ergonomická rukojeť
• pouzdro k připevnění na opasek
• 3 řezné břity na každém zubu</t>
  </si>
  <si>
    <t>• pilový list k řezání mokrého dřeva
• dvoukomponentní ergonomická rukojeť
• 3 řezné břity na každém zubu</t>
  </si>
  <si>
    <t>• k vyřezávání otvorů a kontur
• 2 řezné břity na každém zubu</t>
  </si>
  <si>
    <t>• k přesnému řezání
• 2 řezné břity na každém zubu</t>
  </si>
  <si>
    <t>• ocelový rám
• dřevěná rukojeť</t>
  </si>
  <si>
    <t>• ocelový rám
• ergonomická plastová rukojeť</t>
  </si>
  <si>
    <t>• ocelový rám
• přesný mechanizmus k napínání
pilového listu</t>
  </si>
  <si>
    <t>• přesný mosazný regulátor vypouštění
• velmi úzké tělo
• přesná mosazná tryska</t>
  </si>
  <si>
    <t>• rozsah tlaku: 0-12 bar
• hadice o délce 400 mm
• rychlospojka 1/4"</t>
  </si>
  <si>
    <t>• hadicová rychlospojka 1/4"</t>
  </si>
  <si>
    <t>• pneumatická hadice 5m
• hadicová rychlospojka 1/4"
• pistole lakovací
• pistole k tlakovému mytí
• pistole k huštění kol
• profukovací pistole</t>
  </si>
  <si>
    <t>• 2 libely:
• přesnost: 1 mm/1 m
• hliníkové tělo</t>
  </si>
  <si>
    <t>• vysoce kvalitní provedení
• rukojeť se štítem chránícím dlaň</t>
  </si>
  <si>
    <t>• vysoce kvalitní provedení
• rukojeť se štítem chránícím dlaň
• zvýšená trvanlivost sekací hrany</t>
  </si>
  <si>
    <t>• max. pracovní tlak: 8 bar
• hadicová rychlospojka 1/4"</t>
  </si>
  <si>
    <t>• hlava: kovaná uhlíková ocel
• násada: skelné vlákno</t>
  </si>
  <si>
    <t>• hlava kovaná, kalená v souladu s
normou DIN
• násada z bukového dřeva</t>
  </si>
  <si>
    <t>• pokosnice ze dřeva
• řezání pod úhlem 45° a 90°</t>
  </si>
  <si>
    <t>• pokosnice z plastu
• řezání pod úhlem 45° a 90°
• v sadě pila s vyztuženým hřbetem</t>
  </si>
  <si>
    <t>• provedení z plastu
• zřetelné stupnice k měření v cm i palcích
• řezání pod úhlem 45° a 90°</t>
  </si>
  <si>
    <t>• tvarovaná plastová rukojeť
• pomosazený drát</t>
  </si>
  <si>
    <t>• dřevěná rukojeť z masivu, tvarovaná
• otvor k zavěšení</t>
  </si>
  <si>
    <t>• profilované tělo z bukového dřeva
• vlas přírodní BASYNA 25 mm</t>
  </si>
  <si>
    <t>• tělo z bukového dřeva
• rukojeť s otvorem k zavěšení
• vsazená plastová škrabka
• délka vlasu PET 30 mm</t>
  </si>
  <si>
    <t>• ergonomický tvar
• pevný ocelový háček
• délka provázku 30 m</t>
  </si>
  <si>
    <t>• různé barvy
• pletený
• vysoká odolnost proti třepení</t>
  </si>
  <si>
    <t>• práškově lakovaná
• násada z bukového dřeva</t>
  </si>
  <si>
    <t>• dvoukomponentní rukojeť
• pevná konstrukce</t>
  </si>
  <si>
    <t>• silné lité tělo
• oboustranný</t>
  </si>
  <si>
    <t>• nárazuvzdorné tělo
• z pevného skelného vlákna
• odolné proti otěru
• pogumované pouzdro
• rozdělení stupnice po 2 mm</t>
  </si>
  <si>
    <t>• nárazuvzdorné protiskluzové pouzdro
• rychlé a snadné navíjení díky
mechanickému převodu 3:1
• koncový háček s přídavným háčkem
• šířka pásky 12,5 mm</t>
  </si>
  <si>
    <t>• nárazuvzdorné plastové pouzdro
• skládací tělo
• páska je ukončena kovovým háčkem</t>
  </si>
  <si>
    <t>• z vysoce kvalitního materiálu
• odolný proti oděru, UV záření a vlhkosti
• pevné kovové háky s blokací proti vysmeknutí
• pouzdro ke skladování a přepravě</t>
  </si>
  <si>
    <t>• rukojeť na imbusový klíč
• dřík v celé délce rukojeti (zatloukací)
• silně magnetický hrot
• plochý hrot 6,0 x 100 mm, 8,0 x 150 mm
• hrot PH2 x 100 mm, PH3 x 150 mm</t>
  </si>
  <si>
    <t>• odolné ocelové tělo
• pevná šestihranná tyč
• ochrana proti odkapávání silikonu</t>
  </si>
  <si>
    <t>• odolné ocelové tělo
• ochrana proti odkapávání silikonu</t>
  </si>
  <si>
    <t>• z oceli a hliníku
• ochrana proti odkapávání silikonu</t>
  </si>
  <si>
    <t>• Ø4” - Ø24”</t>
  </si>
  <si>
    <t>• ocelové tělo
• typ sponek: 53/530/A</t>
  </si>
  <si>
    <t>• ocelové tělo
• nastavení síly zarážení
• typ sponek: 53/530/A</t>
  </si>
  <si>
    <t>• ocelové tělo
• rukojeť potažená elastickým materiálem
• typ sponek: 53/530/A/I/U/T</t>
  </si>
  <si>
    <t>• sponka ocelová, galvanizovaná
• typ 53/530/A</t>
  </si>
  <si>
    <t>• pro lehké zahradnické práce</t>
  </si>
  <si>
    <t>• pro sázení, pro stavební práce</t>
  </si>
  <si>
    <t>Nářadí pro kopání a práci se sypkými materiály, při stavebních pracích, na zahradě a úklidu kolem domu
• pracovní část z kvalitní oceli pokrytá práškovou barvou
• kovová náasada potažena plastem
• ergonomická plastová rukojeť</t>
  </si>
  <si>
    <t>• k rytí hlíny</t>
  </si>
  <si>
    <t>• pro zemědělské a zahradnické práce</t>
  </si>
  <si>
    <t>• v provedení z plastu
• balené v sáčcích s blistrem</t>
  </si>
  <si>
    <t>•  k uložení a transportu nářadí, přístrojů aj.
•  plastová ergonomická rukojeť
•  2 transparentní organizéry ve víku
•  plastová spona
•  vyjímatelná polička/přihrádku
•  nosnost 9 kg</t>
  </si>
  <si>
    <t>•  k uložení a transportu nářadí, přístrojů aj.
•  plastová ergonomická rukojeť
•  2 transparentní organizéry ve víku
•  2 plastové dvoukomponentní spony z ABS plastu
•  vyjímatelná polička/přihrádku
•  nosnost 13 kg</t>
  </si>
  <si>
    <t>• prodlužovací kabel s jednou zásuvkou pro použití na stavbách a průmyslových provozech
• 3X1,5mm; IP44; 16A; 3680 W; H05RR-F; černý</t>
  </si>
  <si>
    <t>• multifunkční kufr na nářadí
• tělo vyrobené ze směsi vysoce pevných polymerů
• velký organizér s přihrádkami s odolným polykarbonovým víkem
• pevná, ergonomická hliníková rukojeť
• vnitřní funkční nosič
• odolné spojovací prvky z pozinkované oceli
• nosnost 20 kg
•  rozměr 548x274x286 mm</t>
  </si>
  <si>
    <t>• multifunkční kufr na nářadí
• tělo vyrobené ze směsi vysoce pevných polymerů
• velký organizér s přihrádkami s odolným polykarbonovým víkem
• pevná, ergonomická hliníková rukojeť
• vnitřní funkční nosič
• odolné spojovací prvky z pozinkované oceli
• nosnost 25 kg
•  rozměr 594x288x308 mm</t>
  </si>
  <si>
    <t>ks</t>
  </si>
  <si>
    <t>bal.</t>
  </si>
  <si>
    <t>kg</t>
  </si>
  <si>
    <t>Hodnota bez rabatu</t>
  </si>
  <si>
    <t>Hodnota s rabatem</t>
  </si>
  <si>
    <t>Skupina</t>
  </si>
  <si>
    <t>SPOJKY GEKA</t>
  </si>
  <si>
    <t>RÝČE, LOPATY</t>
  </si>
  <si>
    <t>LEPIDLOVÉ PISTOLE</t>
  </si>
  <si>
    <t>KLÍČE PLOCHÉ</t>
  </si>
  <si>
    <t>POPISOVAČE</t>
  </si>
  <si>
    <t xml:space="preserve">ODŘEZÁVAČ TRUBEK </t>
  </si>
  <si>
    <t>LATĚ</t>
  </si>
  <si>
    <t>KLÍČE NÁSTRČNÉ</t>
  </si>
  <si>
    <t>KLÍČE NÁSTRČNÉ SADY</t>
  </si>
  <si>
    <t>METRY SVINOVACÍ</t>
  </si>
  <si>
    <t>METRY SKLÁDACÍ</t>
  </si>
  <si>
    <t>KLADIVA</t>
  </si>
  <si>
    <t>KLEŠTĚ NÝTOVACÍ</t>
  </si>
  <si>
    <t>NŮŽKY</t>
  </si>
  <si>
    <t>NOŽE, ČEPELE</t>
  </si>
  <si>
    <t>KLEŠTĚ</t>
  </si>
  <si>
    <t>KLEŠTĚ ELEKTRIKÁŘSKÉ</t>
  </si>
  <si>
    <t>Kleště štípací boční 160 mm; VDE 1000 V</t>
  </si>
  <si>
    <t>KLEŠTĚNŮŽKY NA TRUBKY</t>
  </si>
  <si>
    <t>ČEPELE POWERMAX</t>
  </si>
  <si>
    <t>PILY</t>
  </si>
  <si>
    <t>PILY NA KOV</t>
  </si>
  <si>
    <t>PISTOLE VYTALČOVACÍ</t>
  </si>
  <si>
    <t>VODOVÁHY</t>
  </si>
  <si>
    <t>VODOVÁHY POWERMAX</t>
  </si>
  <si>
    <t>VODOVÁHY ANODOVANÉ</t>
  </si>
  <si>
    <t>SEKÁČE</t>
  </si>
  <si>
    <t>PROVÍTKO TESAŘSKÉ</t>
  </si>
  <si>
    <t>SEKERY</t>
  </si>
  <si>
    <t>LINKOVAČKY</t>
  </si>
  <si>
    <t>ZTUŽIDLA</t>
  </si>
  <si>
    <t>PÁSMA MĚŘÍCÍ</t>
  </si>
  <si>
    <t>HADICE</t>
  </si>
  <si>
    <t>ŠROUBOVÁKY</t>
  </si>
  <si>
    <t>PISTOLE VYTLAČOVACÍ</t>
  </si>
  <si>
    <t>ŠABLONA KLEMPÍŘSKÁ</t>
  </si>
  <si>
    <t>SPONKOVAČKY, SPONY</t>
  </si>
  <si>
    <t>NIVELAČNÍ SYSTÉMY</t>
  </si>
  <si>
    <t>PRODLUŽOVACÍ KABELY</t>
  </si>
  <si>
    <t>PILY OBLOUKOVÉ</t>
  </si>
  <si>
    <t>LETOVÁNÍ</t>
  </si>
  <si>
    <t>DLÁTA</t>
  </si>
  <si>
    <t>ŽEBŘÍKY A SCHŮDKY</t>
  </si>
  <si>
    <t>FOLIE STRETCH</t>
  </si>
  <si>
    <t>ŠPACHTLE</t>
  </si>
  <si>
    <t>ŘEZAČKY OBKLADU</t>
  </si>
  <si>
    <t>ZÁVITNÍKY</t>
  </si>
  <si>
    <t>STARTOVACÍ KABELY</t>
  </si>
  <si>
    <t>ÚHLOMĚRY</t>
  </si>
  <si>
    <t>KRUMPÁČE</t>
  </si>
  <si>
    <t>KLÍNKY A KŘÍŽKY</t>
  </si>
  <si>
    <t>HASÁKY</t>
  </si>
  <si>
    <t>KLÍČE STAVITELNÉ</t>
  </si>
  <si>
    <t>KLÍČE IMBUSOVÉ</t>
  </si>
  <si>
    <t>KLÍČE NA KOLA</t>
  </si>
  <si>
    <t>ZÁMKY</t>
  </si>
  <si>
    <t>KBELÍKY A VANIČKY</t>
  </si>
  <si>
    <t>LANA ELASTICKÁ</t>
  </si>
  <si>
    <t>PÁČIDLA</t>
  </si>
  <si>
    <t>NÝTOVACÍ KLEŠTĚ</t>
  </si>
  <si>
    <t>ŘEZÁKY TRUBEK</t>
  </si>
  <si>
    <t>BROUSEK</t>
  </si>
  <si>
    <t>ŠKRABÁKY</t>
  </si>
  <si>
    <t>POPRUHY STAHOVACÍ</t>
  </si>
  <si>
    <t>PILNÍKY A RAŠPLE</t>
  </si>
  <si>
    <t>LEPÍCÍ PISTOLE</t>
  </si>
  <si>
    <t>PISTOLE NA PĚNU</t>
  </si>
  <si>
    <t>PISTOLE STŘÍKACÍ</t>
  </si>
  <si>
    <t>PLACHYT</t>
  </si>
  <si>
    <t>HADICE PNEUMATICKÉ</t>
  </si>
  <si>
    <t>ÚHELNÍKY</t>
  </si>
  <si>
    <t>POKOSNICE</t>
  </si>
  <si>
    <t>SMETÁKY, KARTÁČE</t>
  </si>
  <si>
    <t>posuvná měřítka</t>
  </si>
  <si>
    <t>STAHOVÁK LOŽISEK</t>
  </si>
  <si>
    <t>PÁSKY IZOLAČNÍ</t>
  </si>
  <si>
    <t>TAŽNÁ LANA</t>
  </si>
  <si>
    <t>VYTAHOVAČE ŠROUBŮ</t>
  </si>
  <si>
    <t>VIDLE</t>
  </si>
  <si>
    <t>KUFR NA NNÁŘADÍ</t>
  </si>
  <si>
    <t>RÁČNY</t>
  </si>
  <si>
    <t>RUČNÍ NÁŘADÍ 2023</t>
  </si>
  <si>
    <t>Váš nákup Kč/Jdn. bez DPH</t>
  </si>
  <si>
    <t>Katalogová cena 2023 Kč/Jdn. bez DPH</t>
  </si>
  <si>
    <t>Váš rabat</t>
  </si>
  <si>
    <t>Celkem</t>
  </si>
  <si>
    <t>Ráčna teleskopická 3/8"</t>
  </si>
  <si>
    <t xml:space="preserve">Ráčna teleskopická 1/2" </t>
  </si>
  <si>
    <t>S-54092</t>
  </si>
  <si>
    <t>S-54090</t>
  </si>
  <si>
    <t>S-54094</t>
  </si>
  <si>
    <t>S-54096</t>
  </si>
  <si>
    <t>S-54098</t>
  </si>
  <si>
    <t>S-54100</t>
  </si>
  <si>
    <t>S-54102</t>
  </si>
  <si>
    <t>S-54104</t>
  </si>
  <si>
    <t>S-54108</t>
  </si>
  <si>
    <t>S-54110</t>
  </si>
  <si>
    <t>S-54112</t>
  </si>
  <si>
    <t>S-54114</t>
  </si>
  <si>
    <t>S-54116</t>
  </si>
  <si>
    <t>S-54118</t>
  </si>
  <si>
    <t>S-12332</t>
  </si>
  <si>
    <t>S-12330</t>
  </si>
  <si>
    <t>S-12334</t>
  </si>
  <si>
    <t>S-12336</t>
  </si>
  <si>
    <t>S-12338</t>
  </si>
  <si>
    <t>S-12340</t>
  </si>
  <si>
    <t>S-12345</t>
  </si>
  <si>
    <t>S-12347</t>
  </si>
  <si>
    <t>S-12349</t>
  </si>
  <si>
    <t>S-12351</t>
  </si>
  <si>
    <t>S-12354</t>
  </si>
  <si>
    <t>S-12356</t>
  </si>
  <si>
    <t>S-12358</t>
  </si>
  <si>
    <t>S-12360</t>
  </si>
  <si>
    <t>S-12362</t>
  </si>
  <si>
    <t>S-12370</t>
  </si>
  <si>
    <t>S-12372</t>
  </si>
  <si>
    <t>S-12374</t>
  </si>
  <si>
    <t>S-12376</t>
  </si>
  <si>
    <t>S-12378</t>
  </si>
  <si>
    <t>S-12380</t>
  </si>
  <si>
    <t>S-12382</t>
  </si>
  <si>
    <t>S-12384</t>
  </si>
  <si>
    <t>S-12386</t>
  </si>
  <si>
    <t>s-12401</t>
  </si>
  <si>
    <t>S-12403</t>
  </si>
  <si>
    <t>S-12395</t>
  </si>
  <si>
    <t>S-12391</t>
  </si>
  <si>
    <t>S-12389</t>
  </si>
  <si>
    <t>S-12393</t>
  </si>
  <si>
    <t>S-12397</t>
  </si>
  <si>
    <t>S-12399</t>
  </si>
  <si>
    <t>S-46370</t>
  </si>
  <si>
    <t>S-46372</t>
  </si>
  <si>
    <t>S-46376</t>
  </si>
  <si>
    <t>S-46374</t>
  </si>
  <si>
    <t>S-48368</t>
  </si>
  <si>
    <t>S-48366</t>
  </si>
  <si>
    <t>S-46378</t>
  </si>
  <si>
    <t>S-76854</t>
  </si>
  <si>
    <t>SL5; SL6; SL7; PH1; PH2; PH3; T10; T15; T20; T30</t>
  </si>
  <si>
    <t>SL5; SL6; SL7; PH1; PH2; PH3; T10; T15; T20; H4; H5; H6</t>
  </si>
  <si>
    <t>SL6x100; SL8x150; PH2x100; PH3x150</t>
  </si>
  <si>
    <t>SL4x80; SL5,5x125; SL6,5x150; PH0x75; PH1x80; PH2x100</t>
  </si>
  <si>
    <t>SL3x75; SL5x100; SL5x150; SL6x100; PH0x75; PH1x75; PH2x150</t>
  </si>
  <si>
    <t>SL3x75; SL4x75; SL5,5x125; SL6,5x150; PH0x75; PH1x75; PH2x100</t>
  </si>
  <si>
    <t>SL1,5x50; SL2x50; SL2,5x50; SL3x50; PH0x75; PH1x80; PH2x100</t>
  </si>
  <si>
    <t>HEX - 1,5 - 2 - 2,5 - 3 - 4 - 5 - 6 - 8 - 10</t>
  </si>
  <si>
    <t>HEX - 1,5 - 2 - 2,5 - 3 - 4 - 5 - 5,5 - 6 - 8 - 10</t>
  </si>
  <si>
    <t>TORX - 10 - 15 - 20 - 25 - 27 - 30 - 40 - 45 - 50</t>
  </si>
  <si>
    <t>TORX - 9 - 10 - 15 - 20 - 25 - 27 - 30 - 40; HEX - 1,5 - 2 - 2,5 - 3 - 4 - 5 - 6 - 8</t>
  </si>
  <si>
    <t>STALCO PERFECT</t>
  </si>
  <si>
    <t>S-76840</t>
  </si>
  <si>
    <t>Klíč stavitelný 150 mm</t>
  </si>
  <si>
    <t>Rozsah 0-34 mm</t>
  </si>
  <si>
    <t>S-76842</t>
  </si>
  <si>
    <t>Klíč stavitelný 200 mm</t>
  </si>
  <si>
    <t>Rozsah 0-38 mm</t>
  </si>
  <si>
    <t>S-76844</t>
  </si>
  <si>
    <t>Klíč stavitelný 250 mm</t>
  </si>
  <si>
    <t>Rozsah 0-50 mm</t>
  </si>
  <si>
    <t>S-76846</t>
  </si>
  <si>
    <t>Rozsah 0-28 mm</t>
  </si>
  <si>
    <t>S-76848</t>
  </si>
  <si>
    <t>Rozsah 0-32 mm</t>
  </si>
  <si>
    <t>S-76850</t>
  </si>
  <si>
    <t>Rozsah 0-43 mm</t>
  </si>
  <si>
    <t>Rozsah 0-23 mm</t>
  </si>
  <si>
    <t>Klíč stavitelný 250mm</t>
  </si>
  <si>
    <t>Klíč stavitelný 200mm</t>
  </si>
  <si>
    <t>Klíč stavitelný 150mm</t>
  </si>
  <si>
    <t>S-76852</t>
  </si>
  <si>
    <t>S-76856</t>
  </si>
  <si>
    <t>Ráčna vyhnutá 1/4"</t>
  </si>
  <si>
    <t>Ráčna vyhnutá 3/8"</t>
  </si>
  <si>
    <t>kompozitní povlak</t>
  </si>
  <si>
    <t>Ráčna vyhnutá 1/2"</t>
  </si>
  <si>
    <t xml:space="preserve">  45 zubů 150mm</t>
  </si>
  <si>
    <t>Ráčna rovná 1/4"</t>
  </si>
  <si>
    <t xml:space="preserve"> 45 zubů 210mm </t>
  </si>
  <si>
    <t xml:space="preserve">Ráčna rovná 3/8" </t>
  </si>
  <si>
    <t>Ráčna rovná 1/2"</t>
  </si>
  <si>
    <t xml:space="preserve"> 45 zubů 265mm</t>
  </si>
  <si>
    <t>Ráčna 360°  1/4"</t>
  </si>
  <si>
    <t xml:space="preserve"> 72 zubů 155mm </t>
  </si>
  <si>
    <t>Ráčna 360°  3/8"</t>
  </si>
  <si>
    <t xml:space="preserve"> 72 zubů 200mm </t>
  </si>
  <si>
    <t>Ráčna 360°  1/2"</t>
  </si>
  <si>
    <t xml:space="preserve"> 72 zubů 250mm</t>
  </si>
  <si>
    <t>72 zubů 285mm</t>
  </si>
  <si>
    <t xml:space="preserve">Ráčna s kloubem 1/2" </t>
  </si>
  <si>
    <t>72 zubů  105 mm</t>
  </si>
  <si>
    <t>Ráčna na bity a nástrčné klíče 1/4"</t>
  </si>
  <si>
    <t>72 zubů</t>
  </si>
  <si>
    <t>Sada na opravu ráčny 3/8"</t>
  </si>
  <si>
    <t>Sada na opravu ráčny 1/4"</t>
  </si>
  <si>
    <t>45 zubů</t>
  </si>
  <si>
    <t>Sada na opravu ráčny 1/2"</t>
  </si>
  <si>
    <t xml:space="preserve">Sada na opravu ráčny 3/8'' </t>
  </si>
  <si>
    <t xml:space="preserve">Sada na opravu ráčny 1/2" </t>
  </si>
  <si>
    <t>PH0 x 75 mm; CrV</t>
  </si>
  <si>
    <t>PH3 x 150 mm; CrV</t>
  </si>
  <si>
    <t>Šroubovák PHILLIPS 0 X 75 mm</t>
  </si>
  <si>
    <t>Šroubovák PHILLIPS 1 X 100 mm</t>
  </si>
  <si>
    <t>Šroubovák PHILLIPS 2 X 38 mm</t>
  </si>
  <si>
    <t xml:space="preserve">PH1 x 100 mm; CrV  </t>
  </si>
  <si>
    <t xml:space="preserve">PH2 x 38 mm; CrV   </t>
  </si>
  <si>
    <t>Šroubovák PHILLIPS 2 X 100 mm</t>
  </si>
  <si>
    <t xml:space="preserve">PH2 x 100 mm; CrV   </t>
  </si>
  <si>
    <t>Šroubovák PHILLIPS 3 X 150 mm</t>
  </si>
  <si>
    <t xml:space="preserve">PH2 x 150 mm; CrV   </t>
  </si>
  <si>
    <t>PZ0 x 75 mm; CrV</t>
  </si>
  <si>
    <t>Šroubovák PHILLIPS 2 X 150 mm</t>
  </si>
  <si>
    <t>Šroubovák POZIDRIV 0 X 75 mm</t>
  </si>
  <si>
    <t>Šroubovák POZIDRIV 1 X 100 mm</t>
  </si>
  <si>
    <t>PZ1 X 100 mm; CrV</t>
  </si>
  <si>
    <t>PZ2 X 100 mm; CrV</t>
  </si>
  <si>
    <t>PZ3 X 150 mm; CrV</t>
  </si>
  <si>
    <t>Šroubovák POZIDRIV 2 X 100 mm</t>
  </si>
  <si>
    <t>Šroubovák POZIDRIV 3 X 150 mm</t>
  </si>
  <si>
    <t xml:space="preserve">3 X 75 mm CrV   </t>
  </si>
  <si>
    <t xml:space="preserve">4 X 100 mm CrV  </t>
  </si>
  <si>
    <t xml:space="preserve">5 X 100 mm CrV </t>
  </si>
  <si>
    <t xml:space="preserve">6 X 150 mm CrV  </t>
  </si>
  <si>
    <t xml:space="preserve">Šroubovák plochý 3 X 75 mm   </t>
  </si>
  <si>
    <t xml:space="preserve">Šroubovák plochý 4 X 100 mm  </t>
  </si>
  <si>
    <t xml:space="preserve">Šroubovák plochý 5 X 100 mm </t>
  </si>
  <si>
    <t xml:space="preserve">Šroubovák plochý 6 X 150 mm </t>
  </si>
  <si>
    <t xml:space="preserve">Šroubovák plochý 8 X 150 mm  </t>
  </si>
  <si>
    <t xml:space="preserve"> 8 X 150 mm CrV</t>
  </si>
  <si>
    <t>Šroubovák TORX T6 X 75 mm</t>
  </si>
  <si>
    <t xml:space="preserve">T6 X 75 mm CrV   </t>
  </si>
  <si>
    <t xml:space="preserve">T8 X 75 mm CrV  </t>
  </si>
  <si>
    <t xml:space="preserve">Šroubovák TORX T8 X 75 mm  </t>
  </si>
  <si>
    <t xml:space="preserve">T15 X 100 mm CrV  </t>
  </si>
  <si>
    <t>T10 X 100 mm CrV</t>
  </si>
  <si>
    <t>Šroubovák TORX T10 X 100 mm</t>
  </si>
  <si>
    <t>Šroubovák TORX T15 X 100 mm</t>
  </si>
  <si>
    <t>Šroubovák TORX T20 X 100 mm</t>
  </si>
  <si>
    <t>T20 x 100 mm CrV</t>
  </si>
  <si>
    <t>T25 x 100 mm CrV</t>
  </si>
  <si>
    <t>T27 x 100 mm CrV</t>
  </si>
  <si>
    <t>Šroubovák TORX T25 X 100 mm</t>
  </si>
  <si>
    <t>Šroubovák TORX T27 X 100 mm</t>
  </si>
  <si>
    <t xml:space="preserve">T30 X 100 mm CrV  </t>
  </si>
  <si>
    <t>Šroubovák TORX T30 X 100 mm</t>
  </si>
  <si>
    <t xml:space="preserve">T40 X 125 mm CrV  </t>
  </si>
  <si>
    <t>Šroubovák TORX T40 X 125 mm</t>
  </si>
  <si>
    <t>Kloub univerzální sada 3 ks</t>
  </si>
  <si>
    <t>3 ks; 1/4"+3/8"+1/2"</t>
  </si>
  <si>
    <t>380 mm</t>
  </si>
  <si>
    <t>Rukojeť sklopná s kloubem 1/2"</t>
  </si>
  <si>
    <t>305 - 445 mm</t>
  </si>
  <si>
    <t>215 - 315 mm</t>
  </si>
  <si>
    <t>150 - 200 mm</t>
  </si>
  <si>
    <t>Kufr na nářadí 25"</t>
  </si>
  <si>
    <t>Kufr na nářadí 22"</t>
  </si>
  <si>
    <t>NÁSTRČNÉ KLÍČE</t>
  </si>
  <si>
    <t>S-85001</t>
  </si>
  <si>
    <t>10 mm CrMo</t>
  </si>
  <si>
    <t>S-85003</t>
  </si>
  <si>
    <t>11 mm CrMo</t>
  </si>
  <si>
    <t>S-85005</t>
  </si>
  <si>
    <t>12 mm CrMo</t>
  </si>
  <si>
    <t>S-85007</t>
  </si>
  <si>
    <t>13 mm CrMo</t>
  </si>
  <si>
    <t>S-85009</t>
  </si>
  <si>
    <t>14 mm CrMo</t>
  </si>
  <si>
    <t>S-85011</t>
  </si>
  <si>
    <t>15 mm CrMo</t>
  </si>
  <si>
    <t>S-85013</t>
  </si>
  <si>
    <t>16 mm CrMo</t>
  </si>
  <si>
    <t>S-85015</t>
  </si>
  <si>
    <t>17 mm CrMo</t>
  </si>
  <si>
    <t>S-85017</t>
  </si>
  <si>
    <t>18 mm CrMo</t>
  </si>
  <si>
    <t>S-85019</t>
  </si>
  <si>
    <t>19 mm CrMo</t>
  </si>
  <si>
    <t>S-85021</t>
  </si>
  <si>
    <t>20 mm CrMo</t>
  </si>
  <si>
    <t>S-85023</t>
  </si>
  <si>
    <t>21 mm CrMo</t>
  </si>
  <si>
    <t>S-85025</t>
  </si>
  <si>
    <t>22 mm CrMo</t>
  </si>
  <si>
    <t>S-85027</t>
  </si>
  <si>
    <t>23 mm CrMo</t>
  </si>
  <si>
    <t>S-85029</t>
  </si>
  <si>
    <t>24 mm CrMo</t>
  </si>
  <si>
    <t>S-85031</t>
  </si>
  <si>
    <t>25 mm CrMo</t>
  </si>
  <si>
    <t>S-85033</t>
  </si>
  <si>
    <t>26 mm CrMo</t>
  </si>
  <si>
    <t>S-85035</t>
  </si>
  <si>
    <t>27 mm CrMo</t>
  </si>
  <si>
    <t>S-85037</t>
  </si>
  <si>
    <t>30 mm CrMo</t>
  </si>
  <si>
    <t>S-85039</t>
  </si>
  <si>
    <t>32 mm CrMo</t>
  </si>
  <si>
    <t>S-85041</t>
  </si>
  <si>
    <t>S-85043</t>
  </si>
  <si>
    <t>S-85045</t>
  </si>
  <si>
    <t>S-85047</t>
  </si>
  <si>
    <t>S-85049</t>
  </si>
  <si>
    <t>S-85051</t>
  </si>
  <si>
    <t>S-85053</t>
  </si>
  <si>
    <t>S-85055</t>
  </si>
  <si>
    <t>S-85057</t>
  </si>
  <si>
    <t>S-85059</t>
  </si>
  <si>
    <t>S-85061</t>
  </si>
  <si>
    <t>S-85063</t>
  </si>
  <si>
    <t>S-85065</t>
  </si>
  <si>
    <t>S-85067</t>
  </si>
  <si>
    <t>S-85069</t>
  </si>
  <si>
    <t>S-85071</t>
  </si>
  <si>
    <t>S-85073</t>
  </si>
  <si>
    <t>S-85075</t>
  </si>
  <si>
    <t>S-85077</t>
  </si>
  <si>
    <t>S-85079</t>
  </si>
  <si>
    <t>S-85081</t>
  </si>
  <si>
    <t>S-85083</t>
  </si>
  <si>
    <t>S-85085</t>
  </si>
  <si>
    <t>S-85087</t>
  </si>
  <si>
    <t>S-85089</t>
  </si>
  <si>
    <t>S-85091</t>
  </si>
  <si>
    <t>S-85093</t>
  </si>
  <si>
    <t>S-85095</t>
  </si>
  <si>
    <t>S-85097</t>
  </si>
  <si>
    <t>28 mm CrMo</t>
  </si>
  <si>
    <t>S-85099</t>
  </si>
  <si>
    <t>29 mm CrMo</t>
  </si>
  <si>
    <t>S-85101</t>
  </si>
  <si>
    <t>S-85103</t>
  </si>
  <si>
    <t>S-85105</t>
  </si>
  <si>
    <t>33 mm CrMo</t>
  </si>
  <si>
    <t>S-85107</t>
  </si>
  <si>
    <t>34 mm CrMo</t>
  </si>
  <si>
    <t>S-85109</t>
  </si>
  <si>
    <t>35 mm CrMo</t>
  </si>
  <si>
    <t>S-85111</t>
  </si>
  <si>
    <t>36 mm CrMo</t>
  </si>
  <si>
    <t>S-85113</t>
  </si>
  <si>
    <t>38 mm CrMo</t>
  </si>
  <si>
    <t>S-85115</t>
  </si>
  <si>
    <t>41 mm CrMo</t>
  </si>
  <si>
    <t>S-85117</t>
  </si>
  <si>
    <t>42 mm CrMo</t>
  </si>
  <si>
    <t>S-85119</t>
  </si>
  <si>
    <t>43 mm CrMo</t>
  </si>
  <si>
    <t>S-85121</t>
  </si>
  <si>
    <t>46 mm CrMo</t>
  </si>
  <si>
    <t>S-85123</t>
  </si>
  <si>
    <t>50 mm CrMo</t>
  </si>
  <si>
    <t>S-85125</t>
  </si>
  <si>
    <t>52 mm CrMo</t>
  </si>
  <si>
    <t>S-85127</t>
  </si>
  <si>
    <t>55 mm CrMo</t>
  </si>
  <si>
    <t>S-85129</t>
  </si>
  <si>
    <t>60 mm CrMo</t>
  </si>
  <si>
    <t>S-85131</t>
  </si>
  <si>
    <t>S-85133</t>
  </si>
  <si>
    <t>S-85135</t>
  </si>
  <si>
    <t>S-85137</t>
  </si>
  <si>
    <t>S-85139</t>
  </si>
  <si>
    <t>S-85141</t>
  </si>
  <si>
    <t>S-85143</t>
  </si>
  <si>
    <t>S-85145</t>
  </si>
  <si>
    <t>S-85147</t>
  </si>
  <si>
    <t>S-85149</t>
  </si>
  <si>
    <t>S-85151</t>
  </si>
  <si>
    <t>S-85153</t>
  </si>
  <si>
    <t>S-85155</t>
  </si>
  <si>
    <t>48 mm CrMo</t>
  </si>
  <si>
    <t>S-85157</t>
  </si>
  <si>
    <t>REDUKCE</t>
  </si>
  <si>
    <t>S-85159</t>
  </si>
  <si>
    <t>Redukce úderová</t>
  </si>
  <si>
    <t>Z 1/4" na 3/8" CrMo</t>
  </si>
  <si>
    <t>S-85161</t>
  </si>
  <si>
    <t>Z 3/8" na 1/4" CrMo</t>
  </si>
  <si>
    <t>S-85163</t>
  </si>
  <si>
    <t>Z 1/2" na 3/8" CrMo</t>
  </si>
  <si>
    <t>S-85165</t>
  </si>
  <si>
    <t>Z 3/8" na 1/2" CrMo</t>
  </si>
  <si>
    <t>S-85167</t>
  </si>
  <si>
    <t>Z 1/2" na 3/4" CrMo</t>
  </si>
  <si>
    <t>S-85169</t>
  </si>
  <si>
    <t>Z 3/4" na 1/2" CrMo</t>
  </si>
  <si>
    <t>S-85171</t>
  </si>
  <si>
    <t>Z 3/4" na 1" CrMo</t>
  </si>
  <si>
    <t>S-85173</t>
  </si>
  <si>
    <t xml:space="preserve">Z 1" na 3/4" CrMo </t>
  </si>
  <si>
    <t>NÁSTAVCE</t>
  </si>
  <si>
    <t>S-85175</t>
  </si>
  <si>
    <t>Nástavec prodlužovací úderový  1/2"</t>
  </si>
  <si>
    <t>75 mm CrMo</t>
  </si>
  <si>
    <t>S-85177</t>
  </si>
  <si>
    <t>125 mm CrMo</t>
  </si>
  <si>
    <t>S-85179</t>
  </si>
  <si>
    <t>250 mm CrMo</t>
  </si>
  <si>
    <t>S-85181</t>
  </si>
  <si>
    <t>Nástavec prodlužovací úderový  3/4"</t>
  </si>
  <si>
    <t>100 mm CrMo</t>
  </si>
  <si>
    <t>S-85183</t>
  </si>
  <si>
    <t>175 mm CrMo</t>
  </si>
  <si>
    <t>S-85185</t>
  </si>
  <si>
    <t>S-85187</t>
  </si>
  <si>
    <t>330 mm CrMo</t>
  </si>
  <si>
    <t>S-85189</t>
  </si>
  <si>
    <t>Nástavec prodlužovací úderový  1"</t>
  </si>
  <si>
    <t xml:space="preserve">KLOUBY </t>
  </si>
  <si>
    <t>S-85191</t>
  </si>
  <si>
    <t>Kloub kulový úderový</t>
  </si>
  <si>
    <t>CrMo 1/4"</t>
  </si>
  <si>
    <t>S-85193</t>
  </si>
  <si>
    <t>CrMo 3/8"</t>
  </si>
  <si>
    <t>S-85195</t>
  </si>
  <si>
    <t>CrMo 1/2"</t>
  </si>
  <si>
    <t>S-85197</t>
  </si>
  <si>
    <t>CrMo 3/4"</t>
  </si>
  <si>
    <t>S-85199</t>
  </si>
  <si>
    <t>Kloub kulový úderový sada</t>
  </si>
  <si>
    <t xml:space="preserve">3ks; CrMo 1/4" 3/8" 1/2" </t>
  </si>
  <si>
    <t>sada</t>
  </si>
  <si>
    <t>S-85201</t>
  </si>
  <si>
    <t>CrMo 17 mm</t>
  </si>
  <si>
    <t>S-85203</t>
  </si>
  <si>
    <t xml:space="preserve">CrMo 19 mm </t>
  </si>
  <si>
    <t>S-85205</t>
  </si>
  <si>
    <t>CrMo 21 mm</t>
  </si>
  <si>
    <t>S-85207</t>
  </si>
  <si>
    <t>CrMo 22 mm</t>
  </si>
  <si>
    <t>S-85217</t>
  </si>
  <si>
    <t>4 mm CrV</t>
  </si>
  <si>
    <t>S-85219</t>
  </si>
  <si>
    <t>4,5 mm CrV</t>
  </si>
  <si>
    <t>S-85221</t>
  </si>
  <si>
    <t>5 mm CrV</t>
  </si>
  <si>
    <t>S-85223</t>
  </si>
  <si>
    <t>5,5 mm CrV</t>
  </si>
  <si>
    <t>S-85225</t>
  </si>
  <si>
    <t>6 mm CrV</t>
  </si>
  <si>
    <t>S-85227</t>
  </si>
  <si>
    <t>7 mm CrV</t>
  </si>
  <si>
    <t>S-85229</t>
  </si>
  <si>
    <t>8 mm CrV</t>
  </si>
  <si>
    <t>S-85231</t>
  </si>
  <si>
    <t>9 mm CrV</t>
  </si>
  <si>
    <t>S-85233</t>
  </si>
  <si>
    <t>10 mm CrV</t>
  </si>
  <si>
    <t>S-85235</t>
  </si>
  <si>
    <t>11 mm CrV</t>
  </si>
  <si>
    <t>S-85237</t>
  </si>
  <si>
    <t>12 mm CrV</t>
  </si>
  <si>
    <t>S-85239</t>
  </si>
  <si>
    <t>13 mm CrV</t>
  </si>
  <si>
    <t>S-85241</t>
  </si>
  <si>
    <t>14 mm CrV</t>
  </si>
  <si>
    <t>S-85243</t>
  </si>
  <si>
    <t>S-85245</t>
  </si>
  <si>
    <t>S-85247</t>
  </si>
  <si>
    <t>S-85249</t>
  </si>
  <si>
    <t>S-85251</t>
  </si>
  <si>
    <t>S-85253</t>
  </si>
  <si>
    <t>S-85255</t>
  </si>
  <si>
    <t>S-85257</t>
  </si>
  <si>
    <t>S-85259</t>
  </si>
  <si>
    <t>S-85261</t>
  </si>
  <si>
    <t>S-85263</t>
  </si>
  <si>
    <t>S-85265</t>
  </si>
  <si>
    <t>S-85267</t>
  </si>
  <si>
    <t>S-85269</t>
  </si>
  <si>
    <t>T4 CrV</t>
  </si>
  <si>
    <t>S-85271</t>
  </si>
  <si>
    <t>T5 CrV</t>
  </si>
  <si>
    <t>S-85273</t>
  </si>
  <si>
    <t>T6 CrV</t>
  </si>
  <si>
    <t>S-85275</t>
  </si>
  <si>
    <t>T7 CrV</t>
  </si>
  <si>
    <t>S-85277</t>
  </si>
  <si>
    <t>T8 CrV</t>
  </si>
  <si>
    <t>S-85279</t>
  </si>
  <si>
    <t>S-85281</t>
  </si>
  <si>
    <t>S-85283</t>
  </si>
  <si>
    <t>S-85285</t>
  </si>
  <si>
    <t>S-85287</t>
  </si>
  <si>
    <t>S-85289</t>
  </si>
  <si>
    <t>S-85291</t>
  </si>
  <si>
    <t>15 mm CrV</t>
  </si>
  <si>
    <t>S-85293</t>
  </si>
  <si>
    <t>16 mm CrV</t>
  </si>
  <si>
    <t>S-85295</t>
  </si>
  <si>
    <t>17 mm CrV</t>
  </si>
  <si>
    <t>S-85297</t>
  </si>
  <si>
    <t>18 mm CrV</t>
  </si>
  <si>
    <t>S-85299</t>
  </si>
  <si>
    <t>19 mm CrV</t>
  </si>
  <si>
    <t>S-85301</t>
  </si>
  <si>
    <t>20 mm CrV</t>
  </si>
  <si>
    <t>S-85303</t>
  </si>
  <si>
    <t>21 mm CrV</t>
  </si>
  <si>
    <t>S-85305</t>
  </si>
  <si>
    <t>22 mm CrV</t>
  </si>
  <si>
    <t>S-85307</t>
  </si>
  <si>
    <t>S-85309</t>
  </si>
  <si>
    <t>S-85311</t>
  </si>
  <si>
    <t>S-85313</t>
  </si>
  <si>
    <t>S-85315</t>
  </si>
  <si>
    <t>S-85317</t>
  </si>
  <si>
    <t>S-85319</t>
  </si>
  <si>
    <t>S-85321</t>
  </si>
  <si>
    <t>S-85323</t>
  </si>
  <si>
    <t>S-85325</t>
  </si>
  <si>
    <t>S-85327</t>
  </si>
  <si>
    <t>S-85329</t>
  </si>
  <si>
    <t>S-85331</t>
  </si>
  <si>
    <t>S-85333</t>
  </si>
  <si>
    <t>S-85335</t>
  </si>
  <si>
    <t>S-85337</t>
  </si>
  <si>
    <t>S-85339</t>
  </si>
  <si>
    <t>S-85341</t>
  </si>
  <si>
    <t>S-85343</t>
  </si>
  <si>
    <t>S-85345</t>
  </si>
  <si>
    <t>S-85347</t>
  </si>
  <si>
    <t>S-85349</t>
  </si>
  <si>
    <t>S-85351</t>
  </si>
  <si>
    <t>S-85353</t>
  </si>
  <si>
    <t>S-85355</t>
  </si>
  <si>
    <t>S-85357</t>
  </si>
  <si>
    <t>S-85359</t>
  </si>
  <si>
    <t>S-85361</t>
  </si>
  <si>
    <t>S-85363</t>
  </si>
  <si>
    <t>S-85365</t>
  </si>
  <si>
    <t>23 mm CrV</t>
  </si>
  <si>
    <t>S-85367</t>
  </si>
  <si>
    <t>24 mm CrV</t>
  </si>
  <si>
    <t>S-85369</t>
  </si>
  <si>
    <t>25 mm CrV</t>
  </si>
  <si>
    <t>S-85371</t>
  </si>
  <si>
    <t>26 mm CrV</t>
  </si>
  <si>
    <t>S-85373</t>
  </si>
  <si>
    <t>27 mm CrV</t>
  </si>
  <si>
    <t>S-85375</t>
  </si>
  <si>
    <t>28 mm CrV</t>
  </si>
  <si>
    <t>S-85377</t>
  </si>
  <si>
    <t>29 mm CrV</t>
  </si>
  <si>
    <t>S-85379</t>
  </si>
  <si>
    <t>30 mm CrV</t>
  </si>
  <si>
    <t>S-85381</t>
  </si>
  <si>
    <t>31 mm CrV</t>
  </si>
  <si>
    <t>S-85383</t>
  </si>
  <si>
    <t>32 mm CrV</t>
  </si>
  <si>
    <t>S-85385</t>
  </si>
  <si>
    <t>36 mm CrV</t>
  </si>
  <si>
    <t>S-85387</t>
  </si>
  <si>
    <t>S-85389</t>
  </si>
  <si>
    <t>S-85391</t>
  </si>
  <si>
    <t>S-85393</t>
  </si>
  <si>
    <t>S-85395</t>
  </si>
  <si>
    <t>S-85397</t>
  </si>
  <si>
    <t>S-85399</t>
  </si>
  <si>
    <t>S-85401</t>
  </si>
  <si>
    <t>S-85403</t>
  </si>
  <si>
    <t>S-85405</t>
  </si>
  <si>
    <t>S-85407</t>
  </si>
  <si>
    <t>S-85409</t>
  </si>
  <si>
    <t>S-85411</t>
  </si>
  <si>
    <t>S-85413</t>
  </si>
  <si>
    <t>S-85415</t>
  </si>
  <si>
    <t>S-85417</t>
  </si>
  <si>
    <t>S-85419</t>
  </si>
  <si>
    <t>S-85421</t>
  </si>
  <si>
    <t>S-85423</t>
  </si>
  <si>
    <t>S-85425</t>
  </si>
  <si>
    <t>S-85427</t>
  </si>
  <si>
    <t>S-85429</t>
  </si>
  <si>
    <t>S-85431</t>
  </si>
  <si>
    <t>S-85433</t>
  </si>
  <si>
    <t>S-85435</t>
  </si>
  <si>
    <t>S-85437</t>
  </si>
  <si>
    <t>S-85439</t>
  </si>
  <si>
    <t>S-85441</t>
  </si>
  <si>
    <t>S-85443</t>
  </si>
  <si>
    <t>S-85445</t>
  </si>
  <si>
    <t>S-85447</t>
  </si>
  <si>
    <t>S-85449</t>
  </si>
  <si>
    <t>S-85451</t>
  </si>
  <si>
    <t>S-85453</t>
  </si>
  <si>
    <t>S-85455</t>
  </si>
  <si>
    <t>S-85457</t>
  </si>
  <si>
    <t>S-85459</t>
  </si>
  <si>
    <t>S-85461</t>
  </si>
  <si>
    <t>S-85463</t>
  </si>
  <si>
    <t>S-85465</t>
  </si>
  <si>
    <t>S-85467</t>
  </si>
  <si>
    <t>S-85469</t>
  </si>
  <si>
    <t>S-85471</t>
  </si>
  <si>
    <t>S-85473</t>
  </si>
  <si>
    <t>S-85475</t>
  </si>
  <si>
    <t>S-85477</t>
  </si>
  <si>
    <t>S-85479</t>
  </si>
  <si>
    <t>S-85481</t>
  </si>
  <si>
    <t>S-85483</t>
  </si>
  <si>
    <t>S-85485</t>
  </si>
  <si>
    <t>S-85487</t>
  </si>
  <si>
    <t>S-85489</t>
  </si>
  <si>
    <t>S-85491</t>
  </si>
  <si>
    <t>S-85493</t>
  </si>
  <si>
    <t>S-85495</t>
  </si>
  <si>
    <t>S-85497</t>
  </si>
  <si>
    <t>S-85499</t>
  </si>
  <si>
    <t>S-85501</t>
  </si>
  <si>
    <t>S-85503</t>
  </si>
  <si>
    <t>S-85505</t>
  </si>
  <si>
    <t>S-85507</t>
  </si>
  <si>
    <t>S-85509</t>
  </si>
  <si>
    <t>S-85511</t>
  </si>
  <si>
    <t>S-85513</t>
  </si>
  <si>
    <t>S-85515</t>
  </si>
  <si>
    <t>S-85517</t>
  </si>
  <si>
    <t>S-85519</t>
  </si>
  <si>
    <t>S-85521</t>
  </si>
  <si>
    <t>S-85523</t>
  </si>
  <si>
    <t>S-85525</t>
  </si>
  <si>
    <t>S-85527</t>
  </si>
  <si>
    <t>S-85529</t>
  </si>
  <si>
    <t>S-85531</t>
  </si>
  <si>
    <t>S-85533</t>
  </si>
  <si>
    <t>S-85535</t>
  </si>
  <si>
    <t>S-85537</t>
  </si>
  <si>
    <t>33 mm CrV</t>
  </si>
  <si>
    <t>S-85539</t>
  </si>
  <si>
    <t>34 mm CrV</t>
  </si>
  <si>
    <t>S-85541</t>
  </si>
  <si>
    <t>35 mm CrV</t>
  </si>
  <si>
    <t>S-85543</t>
  </si>
  <si>
    <t>S-85545</t>
  </si>
  <si>
    <t>38 mm CrV</t>
  </si>
  <si>
    <t>S-85547</t>
  </si>
  <si>
    <t>41 mm CrV</t>
  </si>
  <si>
    <t>S-85549</t>
  </si>
  <si>
    <t>42 mm CrV</t>
  </si>
  <si>
    <t>S-85551</t>
  </si>
  <si>
    <t>43 mm CrV</t>
  </si>
  <si>
    <t>S-85553</t>
  </si>
  <si>
    <t>46 mm CrV</t>
  </si>
  <si>
    <t>S-85555</t>
  </si>
  <si>
    <t>48 mm CrV</t>
  </si>
  <si>
    <t>S-85557</t>
  </si>
  <si>
    <t>50 mm CrV</t>
  </si>
  <si>
    <t>S-85559</t>
  </si>
  <si>
    <t>52 mm CrV</t>
  </si>
  <si>
    <t>S-85561</t>
  </si>
  <si>
    <t>55 mm CrV</t>
  </si>
  <si>
    <t>S-85563</t>
  </si>
  <si>
    <t>60 mm CrV</t>
  </si>
  <si>
    <t>S-85565</t>
  </si>
  <si>
    <t>S-85567</t>
  </si>
  <si>
    <t>S-85569</t>
  </si>
  <si>
    <t>S-85571</t>
  </si>
  <si>
    <t>S-85573</t>
  </si>
  <si>
    <t>S-85575</t>
  </si>
  <si>
    <t>ADAPTÉRY</t>
  </si>
  <si>
    <t>S-85577</t>
  </si>
  <si>
    <t xml:space="preserve">Adaptér 1/4'' </t>
  </si>
  <si>
    <t>bit: 6,35 mm</t>
  </si>
  <si>
    <t>S-85579</t>
  </si>
  <si>
    <t>Adaptér 3/8''</t>
  </si>
  <si>
    <t>bit: 8 mm</t>
  </si>
  <si>
    <t>S-85581</t>
  </si>
  <si>
    <t>Adaptér 1/2"</t>
  </si>
  <si>
    <t>S-85583</t>
  </si>
  <si>
    <t>Redukce</t>
  </si>
  <si>
    <t>1/4''F - 3/8''M</t>
  </si>
  <si>
    <t>S-85585</t>
  </si>
  <si>
    <t>3/8''F - 1/4''M</t>
  </si>
  <si>
    <t>S-85587</t>
  </si>
  <si>
    <t>3/8''F - 1/2''M</t>
  </si>
  <si>
    <t>S-85589</t>
  </si>
  <si>
    <t>1/2''F - 3/8''M</t>
  </si>
  <si>
    <t>S-85591</t>
  </si>
  <si>
    <t>1/2''F - 3/4''M</t>
  </si>
  <si>
    <t>S-85593</t>
  </si>
  <si>
    <t>3/4''F - 1/2''M</t>
  </si>
  <si>
    <t>S-85595</t>
  </si>
  <si>
    <t>Nástavec prodlužovací 1/4"</t>
  </si>
  <si>
    <t>S-85597</t>
  </si>
  <si>
    <t>S-85599</t>
  </si>
  <si>
    <t>100 mm</t>
  </si>
  <si>
    <t>S-85601</t>
  </si>
  <si>
    <t>S-85603</t>
  </si>
  <si>
    <t>Nástavec prodlužovací s kloubem 1/4"</t>
  </si>
  <si>
    <t>S-85605</t>
  </si>
  <si>
    <t>S-85607</t>
  </si>
  <si>
    <t>S-85609</t>
  </si>
  <si>
    <t>S-85611</t>
  </si>
  <si>
    <t>Nástavec prodlužovací 3/8"</t>
  </si>
  <si>
    <t>S-85613</t>
  </si>
  <si>
    <t>S-85615</t>
  </si>
  <si>
    <t>Nástavec prodlužovací s kloubem 3/8"</t>
  </si>
  <si>
    <t>S-85617</t>
  </si>
  <si>
    <t>S-85619</t>
  </si>
  <si>
    <t>S-85621</t>
  </si>
  <si>
    <t>Nástavec prodlužovací 1/2"</t>
  </si>
  <si>
    <t>S-85623</t>
  </si>
  <si>
    <t>125 mm</t>
  </si>
  <si>
    <t>S-85625</t>
  </si>
  <si>
    <t>S-85627</t>
  </si>
  <si>
    <t>Nástavec prodlužovací s kloubem 1/2"</t>
  </si>
  <si>
    <t>S-85629</t>
  </si>
  <si>
    <t>S-85631</t>
  </si>
  <si>
    <t>S-85633</t>
  </si>
  <si>
    <t>Nástavec prodlužovací 3/4"</t>
  </si>
  <si>
    <t>S-85635</t>
  </si>
  <si>
    <t>S-85637</t>
  </si>
  <si>
    <t>S-85639</t>
  </si>
  <si>
    <t>Nástavec prodlužovací ohebný 1/4"</t>
  </si>
  <si>
    <t>140 mm</t>
  </si>
  <si>
    <t>S-85641</t>
  </si>
  <si>
    <t>Nástavec prodlužovací ohebný 1/2"</t>
  </si>
  <si>
    <t>KLOUBY</t>
  </si>
  <si>
    <t>S-85643</t>
  </si>
  <si>
    <t>CrV</t>
  </si>
  <si>
    <t>S-85645</t>
  </si>
  <si>
    <t>Kloub univerzální 3/8"</t>
  </si>
  <si>
    <t>S-85647</t>
  </si>
  <si>
    <t>S-85649</t>
  </si>
  <si>
    <t>RUKOJEŤ</t>
  </si>
  <si>
    <t>S-85651</t>
  </si>
  <si>
    <t>Rukojeť posuvná 1/4"</t>
  </si>
  <si>
    <t>110 mm</t>
  </si>
  <si>
    <t>S-85653</t>
  </si>
  <si>
    <t>Rukojeť posuvná 3/8"</t>
  </si>
  <si>
    <t>S-85655</t>
  </si>
  <si>
    <t>Rukojeť posuvná 1/2"</t>
  </si>
  <si>
    <t>S-85657</t>
  </si>
  <si>
    <t>Rukojeť posuvná 3/4"</t>
  </si>
  <si>
    <t>S-85659</t>
  </si>
  <si>
    <t>Rukojeť zahnutá 1/2"</t>
  </si>
  <si>
    <t>CrV; 300 mm</t>
  </si>
  <si>
    <t>S-85661</t>
  </si>
  <si>
    <t>Rukojeť zahnutá 3/4"</t>
  </si>
  <si>
    <t>CrV; 450 mm</t>
  </si>
  <si>
    <t>S-85663</t>
  </si>
  <si>
    <t>Rukojeť s kloubem 1/4"</t>
  </si>
  <si>
    <t>CrV; 140 mm</t>
  </si>
  <si>
    <t>S-85665</t>
  </si>
  <si>
    <t>Rukojeť s kloubem 1/2"</t>
  </si>
  <si>
    <t>CrV; 375 mm</t>
  </si>
  <si>
    <t>S-85667</t>
  </si>
  <si>
    <t>S-85669</t>
  </si>
  <si>
    <t>Rukojeť s kloubem 3/4"</t>
  </si>
  <si>
    <t>CrV; 510 mm</t>
  </si>
  <si>
    <t>S-85671</t>
  </si>
  <si>
    <t>T8</t>
  </si>
  <si>
    <t>S-85673</t>
  </si>
  <si>
    <t>T10</t>
  </si>
  <si>
    <t>S-85675</t>
  </si>
  <si>
    <t>T15</t>
  </si>
  <si>
    <t>S-85677</t>
  </si>
  <si>
    <t>T20</t>
  </si>
  <si>
    <t>S-85679</t>
  </si>
  <si>
    <t>T25</t>
  </si>
  <si>
    <t>S-85681</t>
  </si>
  <si>
    <t>T27</t>
  </si>
  <si>
    <t>S-85683</t>
  </si>
  <si>
    <t>T30</t>
  </si>
  <si>
    <t>S-85685</t>
  </si>
  <si>
    <t>T40</t>
  </si>
  <si>
    <t>S-85687</t>
  </si>
  <si>
    <t>T45</t>
  </si>
  <si>
    <t>S-85689</t>
  </si>
  <si>
    <t>3 mm</t>
  </si>
  <si>
    <t>S-85691</t>
  </si>
  <si>
    <t>4 mm</t>
  </si>
  <si>
    <t>S-85693</t>
  </si>
  <si>
    <t>5 mm</t>
  </si>
  <si>
    <t>S-85695</t>
  </si>
  <si>
    <t>6 mm</t>
  </si>
  <si>
    <t>S-85697</t>
  </si>
  <si>
    <t>7 mm</t>
  </si>
  <si>
    <t>S-85699</t>
  </si>
  <si>
    <t>S-85701</t>
  </si>
  <si>
    <t>PH1</t>
  </si>
  <si>
    <t>S-85703</t>
  </si>
  <si>
    <t>PH2</t>
  </si>
  <si>
    <t>S-85705</t>
  </si>
  <si>
    <t>PH3</t>
  </si>
  <si>
    <t>S-85707</t>
  </si>
  <si>
    <t>PZ1</t>
  </si>
  <si>
    <t>S-85709</t>
  </si>
  <si>
    <t>PZ2</t>
  </si>
  <si>
    <t>S-85711</t>
  </si>
  <si>
    <t>PZ3</t>
  </si>
  <si>
    <t>S-85713</t>
  </si>
  <si>
    <t>S-85715</t>
  </si>
  <si>
    <t>5,5 mm</t>
  </si>
  <si>
    <t>S-85717</t>
  </si>
  <si>
    <t>6,5 mm</t>
  </si>
  <si>
    <t>S-85719</t>
  </si>
  <si>
    <t>S-85721</t>
  </si>
  <si>
    <t>H4; 55 mm</t>
  </si>
  <si>
    <t>S-85723</t>
  </si>
  <si>
    <t>H5; 55 mm</t>
  </si>
  <si>
    <t>S-85725</t>
  </si>
  <si>
    <t>H6; 55 mm</t>
  </si>
  <si>
    <t>S-85727</t>
  </si>
  <si>
    <t>H7; 55 mm</t>
  </si>
  <si>
    <t>S-85729</t>
  </si>
  <si>
    <t>H8; 55 mm</t>
  </si>
  <si>
    <t>S-85731</t>
  </si>
  <si>
    <t>H10; 55 mm</t>
  </si>
  <si>
    <t>S-85733</t>
  </si>
  <si>
    <t>H12; 55 mm</t>
  </si>
  <si>
    <t>S-85735</t>
  </si>
  <si>
    <t>H14; 55 mm</t>
  </si>
  <si>
    <t>S-85737</t>
  </si>
  <si>
    <t>H17; 55 mm</t>
  </si>
  <si>
    <t>S-85739</t>
  </si>
  <si>
    <t>H19; 55 mm</t>
  </si>
  <si>
    <t>S-85741</t>
  </si>
  <si>
    <t>H4; 100 mm</t>
  </si>
  <si>
    <t>S-85743</t>
  </si>
  <si>
    <t>H5; 100 mm</t>
  </si>
  <si>
    <t>S-85745</t>
  </si>
  <si>
    <t>H6; 100 mm</t>
  </si>
  <si>
    <t>S-85747</t>
  </si>
  <si>
    <t>H7; 100 mm</t>
  </si>
  <si>
    <t>S-85749</t>
  </si>
  <si>
    <t>H8; 100 mm</t>
  </si>
  <si>
    <t>S-85751</t>
  </si>
  <si>
    <t>H10; 100 mm</t>
  </si>
  <si>
    <t>S-85753</t>
  </si>
  <si>
    <t>H12; 100 mm</t>
  </si>
  <si>
    <t>S-85755</t>
  </si>
  <si>
    <t>H14; 100 mm</t>
  </si>
  <si>
    <t>S-85757</t>
  </si>
  <si>
    <t>H17; 100 mm</t>
  </si>
  <si>
    <t>S-85759</t>
  </si>
  <si>
    <t>H19; 100 mm</t>
  </si>
  <si>
    <t>S-85761</t>
  </si>
  <si>
    <t>M5; 55 mm</t>
  </si>
  <si>
    <t>S-85763</t>
  </si>
  <si>
    <t>M6; 55 mm</t>
  </si>
  <si>
    <t>S-85765</t>
  </si>
  <si>
    <t>M8; 55 mm</t>
  </si>
  <si>
    <t>S-85767</t>
  </si>
  <si>
    <t>M10; 55 mm</t>
  </si>
  <si>
    <t>S-85769</t>
  </si>
  <si>
    <t>M12; 55 mm</t>
  </si>
  <si>
    <t>S-85771</t>
  </si>
  <si>
    <t>M14; 55 mm</t>
  </si>
  <si>
    <t>S-85773</t>
  </si>
  <si>
    <t>M16; 55 mm</t>
  </si>
  <si>
    <t>S-85775</t>
  </si>
  <si>
    <t>M17; 55 mm</t>
  </si>
  <si>
    <t>S-85777</t>
  </si>
  <si>
    <t>M5; 100 mm</t>
  </si>
  <si>
    <t>S-85779</t>
  </si>
  <si>
    <t>M6; 100 mm</t>
  </si>
  <si>
    <t>S-85781</t>
  </si>
  <si>
    <t>M8; 100 mm</t>
  </si>
  <si>
    <t>S-85783</t>
  </si>
  <si>
    <t>M10; 100 mm</t>
  </si>
  <si>
    <t>S-85785</t>
  </si>
  <si>
    <t>M12; 100 mm</t>
  </si>
  <si>
    <t>S-85787</t>
  </si>
  <si>
    <t>M14; 100 mm</t>
  </si>
  <si>
    <t>S-85789</t>
  </si>
  <si>
    <t>M16; 100 mm</t>
  </si>
  <si>
    <t>S-85791</t>
  </si>
  <si>
    <t>M17; 100 mm</t>
  </si>
  <si>
    <t>S-85793</t>
  </si>
  <si>
    <t>T20; 55 mm</t>
  </si>
  <si>
    <t>S-85795</t>
  </si>
  <si>
    <t>T25; 55 mm</t>
  </si>
  <si>
    <t>S-85797</t>
  </si>
  <si>
    <t>T27; 55 mm</t>
  </si>
  <si>
    <t>S-85799</t>
  </si>
  <si>
    <t>T30; 55 mm</t>
  </si>
  <si>
    <t>S-85801</t>
  </si>
  <si>
    <t>T40; 55 mm</t>
  </si>
  <si>
    <t>S-85803</t>
  </si>
  <si>
    <t>T45; 55 mm</t>
  </si>
  <si>
    <t>S-85805</t>
  </si>
  <si>
    <t>T50; 55 mm</t>
  </si>
  <si>
    <t>S-85807</t>
  </si>
  <si>
    <t>T55; 55 mm</t>
  </si>
  <si>
    <t>S-85809</t>
  </si>
  <si>
    <t>T60; 55 mm</t>
  </si>
  <si>
    <t>S-85811</t>
  </si>
  <si>
    <t>T70; 55 mm</t>
  </si>
  <si>
    <t>S-85813</t>
  </si>
  <si>
    <t>T20; 100 mm</t>
  </si>
  <si>
    <t>S-85815</t>
  </si>
  <si>
    <t>T25; 100 mm</t>
  </si>
  <si>
    <t>S-85817</t>
  </si>
  <si>
    <t>T27; 100 mm</t>
  </si>
  <si>
    <t>S-85819</t>
  </si>
  <si>
    <t>T30; 100 mm</t>
  </si>
  <si>
    <t>S-85821</t>
  </si>
  <si>
    <t>T40; 100 mm</t>
  </si>
  <si>
    <t>S-85823</t>
  </si>
  <si>
    <t>T45; 100 mm</t>
  </si>
  <si>
    <t>S-85825</t>
  </si>
  <si>
    <t>T50; 100 mm</t>
  </si>
  <si>
    <t>S-85827</t>
  </si>
  <si>
    <t>T55; 100 mm</t>
  </si>
  <si>
    <t>S-85829</t>
  </si>
  <si>
    <t>T60; 100 mm</t>
  </si>
  <si>
    <t>S-85831</t>
  </si>
  <si>
    <t>T70; 100 mm</t>
  </si>
  <si>
    <t>z chrom-vanadiové oceli
s antikorozním povlakem
leštěný
rozměr mm: 6/7,8/9,10/11,12/13,14/15,16/17,18/19,20/22</t>
  </si>
  <si>
    <t>z chrom-vanadiové oceli
s antikorozním povlakem
leštěný
rozměr mm: 6, 8, 10, 13, 15, 17, 19, 22</t>
  </si>
  <si>
    <t>z chrom-vanadiové oceli
s antikorozním povlakem
leštěný
rozměr mm: 6, 8, 10, 13, 15, 17, 19, 22, 24, 27, 30, 32</t>
  </si>
  <si>
    <t>z chrom-vanadiové oceli
s antikorozním povlakem
leštěný
rozměr mm: 6, 7, 8, 9, 10, 11, 12, 13, 15, 17, 19, 22</t>
  </si>
  <si>
    <t>z chrom-vanadiové oceli
s antikorozním povlakem
leštěný
rozměr mm: 6, 7, 8, 9, 10, 11, 12, 13, 14, 15, 16, 17, 18, 19, 20, 21, 22, 23, 24, 25, 26, 27, 28, 30, 32</t>
  </si>
  <si>
    <t>z chrom-vanadiové oceli
s antikorozním povlakem
leštěný
rozměr mm: 6/7,8/9,10/11,12/13,14/15, 16/17,18/19,20/22</t>
  </si>
  <si>
    <t>z chrom-vanadiové oceli
s antikorozním povlakem
leštěný
rozměr mm: 6/7,8/9,10/11,12/13,14/15, 16/17,18/19,20/21,22/23/24/25,27/28,30/32</t>
  </si>
  <si>
    <t>z chrom-vanadiové oceli
leštěné
s antikorozním povlakem
klíče jsou v plastovém organizéru
rozměr mm: 6,7,8,9,10,11,12,13,15,17,19,22</t>
  </si>
  <si>
    <t>Klíč plochý leštěný, sada 6 ks:  6 - 17 mm</t>
  </si>
  <si>
    <t>Klíč plochý leštěný, sada 8 ks:  6 - 22 mm</t>
  </si>
  <si>
    <t>Klíč plochý leštěný, sada ks:  6 - 32 mm</t>
  </si>
  <si>
    <t>Klíč očkoplochý leštěný, sada 6 ks:  6 - 17 mm</t>
  </si>
  <si>
    <t>Klíč očkoplochý leštěný, sada 8 ks:  6 - 22 mm</t>
  </si>
  <si>
    <t>Klíč očkoplochý leštěný, sada 12 ks:  6 - 32 mm</t>
  </si>
  <si>
    <t>Klíč očkoplochý leštěný, sada 12 ks:  6 - 22 mm</t>
  </si>
  <si>
    <t>Klíč očkoplochý leštěný, sada 25 ks:  6 - 32 mm</t>
  </si>
  <si>
    <t>Klíč očkoplochý vyhnutý, sada 6 ks:  6 - 17 mm</t>
  </si>
  <si>
    <t>Klíč očkoplochý vyhnutý, sada 8 ks:  6 - 22 mm</t>
  </si>
  <si>
    <t>Klíč očkoplochý vyhnutý, sada 12 ks:  6 - 32 mm</t>
  </si>
  <si>
    <t>Klíč očkoplochý vyhnutý, sada 12 ks:  6 - 22 mm</t>
  </si>
  <si>
    <t>Klíč očkoplochý leštěný, sada 12 ks:  6 - 22 mm;</t>
  </si>
  <si>
    <t>Popisovač voskový 12 x 120 mm ; modrá 12 ks/bal.</t>
  </si>
  <si>
    <t>Lať srovnávací lichoběžníková 120 cm</t>
  </si>
  <si>
    <t>Lať srovnávací lichoběžníková 150 cm</t>
  </si>
  <si>
    <t>Lať srovnávací lichoběžníková 180 cm</t>
  </si>
  <si>
    <t>Lať srovnávací lichoběžníková 200 cm</t>
  </si>
  <si>
    <t>Lať srovnávací lichoběžníková 250 cm</t>
  </si>
  <si>
    <t>Lať srovnávací lichoběžníková 300 cm</t>
  </si>
  <si>
    <t>Lať srovnávací lichoběžníková 400 cm</t>
  </si>
  <si>
    <t>Lať zednická s libelami 150  cm / 0°, 90°</t>
  </si>
  <si>
    <t xml:space="preserve">Lať zednická s libelami 200  cm / 0°, 90° </t>
  </si>
  <si>
    <t>Lať zednická s libelami 250  cm / 0°, 90°</t>
  </si>
  <si>
    <t>Lať zednická s libelami 300  cm / 0°, 90°</t>
  </si>
  <si>
    <t>Lať zednická s libelami 400  cm / 0°, 90°</t>
  </si>
  <si>
    <t>Lať zednická s úchyty a libelami 150  cm / 0°, 90°</t>
  </si>
  <si>
    <t>Lať zednická s úchyty a libelami 200  cm / 0°, 90°</t>
  </si>
  <si>
    <t>Lať zednická s úchyty a libelami 250  cm / 0°, 90°</t>
  </si>
  <si>
    <t>Lať zednická s úchyty a libelami 300  cm / 0°, 90°</t>
  </si>
  <si>
    <t>Lať zednická s úchyty a libelami 400  cm / 0°, 90°</t>
  </si>
  <si>
    <t>Lať srovnávací bez ukazatelů 150 cm</t>
  </si>
  <si>
    <t>Lať srovnávací bez ukazatelů 200 cm</t>
  </si>
  <si>
    <t>Lať srovnávací bez ukazatelů 250 cm</t>
  </si>
  <si>
    <t>Lať srovnávací typ HZ 150 cm</t>
  </si>
  <si>
    <t>Lať srovnávací typ HZ 200 cm</t>
  </si>
  <si>
    <t>Lať srovnávací typ HZ 250 cm</t>
  </si>
  <si>
    <t>Lať srovnávací bez ukazatelů 300 cm</t>
  </si>
  <si>
    <t>Lať srovnávací typ DT 150 cm</t>
  </si>
  <si>
    <t>Lať srovnávací typ DT 200 cm</t>
  </si>
  <si>
    <t>Lať srovnávací typ DT 250 cm</t>
  </si>
  <si>
    <t>Lať srovnávací typ H 150 cm</t>
  </si>
  <si>
    <t>Lať srovnávací typ H 200 cm</t>
  </si>
  <si>
    <t>Lať srovnávací typ H 250 cm</t>
  </si>
  <si>
    <t>Popisovač permanentní 1,5-3 mm, černý 10 ks/bal.</t>
  </si>
  <si>
    <t>Popisovač permanentní 1,5-3 mm, červený 10 ks/bal.</t>
  </si>
  <si>
    <t>Popisovač průmyslový 4 mm, černý 10 ks/bal.</t>
  </si>
  <si>
    <t>Popisovač průmyslový 4 mm, bílý 10 ks/bal.</t>
  </si>
  <si>
    <t>Nástrčný klíč sada 11 ks:  1/4" 4 - 13 mm</t>
  </si>
  <si>
    <t>Nástrčný klíč sada 10 ks:  3/8" 9 - 19 mm</t>
  </si>
  <si>
    <t>Nástrčný klíč sada 10 ks:  1/2"10 - 24 mm</t>
  </si>
  <si>
    <t>Nástrčný klíč sada 6 ks:  1/2" 10 - 19 mm; prodloužené</t>
  </si>
  <si>
    <t>Nástrčný klíč sada 9 ks: TORX 1/2"; E10 - E24; vnitřní</t>
  </si>
  <si>
    <t>Nástrčný klíč sada 8 ks: TORX 3/8"; E6 - E16; vnitřní</t>
  </si>
  <si>
    <t>Nástrčný klíč sada 11 ks:  TORX 1/2"+1/4"+3/8"  vnitřní</t>
  </si>
  <si>
    <t>Nástrčný klíč sada 9 ks:  TORX 1/2" 1/2"; vnější</t>
  </si>
  <si>
    <t>Nástrčný klíč sada 10 ks HEX 1/2"; vnější</t>
  </si>
  <si>
    <t>Nástrčný klíč sada 12 ks: TORX 1/2" + 1/4" + 3/8"; vnější</t>
  </si>
  <si>
    <t>Popisovač voskový 12 x 120 mm; žlutá 12 ks/bal.</t>
  </si>
  <si>
    <t>Popisovač voskový 12 x 120 mm; červená 12 ks/bal.</t>
  </si>
  <si>
    <t>Klíč nástrčný šestihranný 8 mm 1/2"</t>
  </si>
  <si>
    <t>Klíč nástrčný šestihranný 9 mm 1/2"</t>
  </si>
  <si>
    <t>Klíč nástrčný šestihranný 10 mm 1/2"</t>
  </si>
  <si>
    <t>Klíč nástrčný šestihranný 11 mm 1/2"</t>
  </si>
  <si>
    <t>Klíč nástrčný šestihranný 12 mm 1/2"</t>
  </si>
  <si>
    <t>Klíč nástrčný šestihranný 13 mm 1/2"</t>
  </si>
  <si>
    <t>Klíč nástrčný šestihranný 14 mm 1/2"</t>
  </si>
  <si>
    <t>Klíč nástrčný šestihranný 15 mm 1/2"</t>
  </si>
  <si>
    <t>Klíč nástrčný šestihranný 16 mm 1/2"</t>
  </si>
  <si>
    <t>Klíč nástrčný šestihranný 17 mm 1/2"</t>
  </si>
  <si>
    <t>Klíč nástrčný šestihranný 18 mm 1/2"</t>
  </si>
  <si>
    <t>Klíč nástrčný šestihranný 19 mm 1/2"</t>
  </si>
  <si>
    <t>Klíč nástrčný šestihranný 20 mm 1/2"</t>
  </si>
  <si>
    <t>Klíč nástrčný šestihranný 21 mm 1/2"</t>
  </si>
  <si>
    <t>Klíč nástrčný šestihranný 22 mm 1/2"</t>
  </si>
  <si>
    <t>Klíč nástrčný šestihranný 23 mm 1/2"</t>
  </si>
  <si>
    <t>Klíč nástrčný šestihranný 24 mm 1/2"</t>
  </si>
  <si>
    <t>Klíč nástrčný šestihranný 27 mm 1/2"</t>
  </si>
  <si>
    <t>Klíč nástrčný šestihranný 30 mm 1/2"</t>
  </si>
  <si>
    <t>Klíč nástrčný šestihranný 32 mm 1/2"</t>
  </si>
  <si>
    <t>Klíč nástrčný šestihranný 36 mm 1/2"</t>
  </si>
  <si>
    <t>Klíč nástrčný  šestihranný prodloužený 8 mm 1/2"</t>
  </si>
  <si>
    <t>Klíč nástrčný  šestihranný prodloužený 9 mm 1/2"</t>
  </si>
  <si>
    <t>Klíč nástrčný  šestihranný prodloužený 10 mm 1/2"</t>
  </si>
  <si>
    <t>Klíč nástrčný  šestihranný prodloužený 11 mm 1/2"</t>
  </si>
  <si>
    <t>Klíč nástrčný  šestihranný prodloužený 12 mm 1/2"</t>
  </si>
  <si>
    <t>Klíč nástrčný  šestihranný prodloužený 13 mm 1/2"</t>
  </si>
  <si>
    <t>Klíč nástrčný  šestihranný prodloužený 14 mm 1/2"</t>
  </si>
  <si>
    <t>Klíč nástrčný  šestihranný prodloužený 15 mm 1/2"</t>
  </si>
  <si>
    <t>Klíč nástrčný šestihranný prodloužený 16 mm 1/2"</t>
  </si>
  <si>
    <t>Klíč nástrčný šestihranný prodloužený 17 mm 1/2"</t>
  </si>
  <si>
    <t>Klíč nástrčný šestihranný prodloužený 18 mm 1/2"</t>
  </si>
  <si>
    <t>Klíč nástrčný šestihranný prodloužený 19 mm 1/2"</t>
  </si>
  <si>
    <t>Klíč nástrčný šestihranný prodloužený 20 mm 1/2"</t>
  </si>
  <si>
    <t>Klíč nástrčný šestihranný prodloužený 21 mm 1/2"</t>
  </si>
  <si>
    <t>Klíč nástrčný šestihranný prodloužený 22 mm 1/2"</t>
  </si>
  <si>
    <t>Klíč nástrčný šestihranný prodloužený 24 mm 1/2"</t>
  </si>
  <si>
    <t>Klíč nástrčný šestihranný prodloužený 27 mm 1/2"</t>
  </si>
  <si>
    <t>Klíč nástrčný šestihranný prodloužený 30 mm 1/2"</t>
  </si>
  <si>
    <t>Klíč nástrčný šestihranný prodloužený 32 mm 1/2"</t>
  </si>
  <si>
    <t>Klíč nástrčný šestihranný 19 mm 3/4"</t>
  </si>
  <si>
    <t>Klíč nástrčný šestihranný 21 mm 3/4"</t>
  </si>
  <si>
    <t>Klíč nástrčný šestihranný 22 mm 3/4"</t>
  </si>
  <si>
    <t>Klíč nástrčný šestihranný 24 mm 3/4"</t>
  </si>
  <si>
    <t>Klíč nástrčný šestihranný 27 mm 3/4"</t>
  </si>
  <si>
    <t>Klíč nástrčný šestihranný 30 mm 3/4"</t>
  </si>
  <si>
    <t>Klíč nástrčný šestihranný 32 mm 3/4"</t>
  </si>
  <si>
    <t>Klíč nástrčný šestihranný 36 mm 3/4"</t>
  </si>
  <si>
    <t>Klíč nástrčný šestihranný 38 mm 3/4"</t>
  </si>
  <si>
    <t>Klíč nástrčný šestihranný 41 mm 3/4"</t>
  </si>
  <si>
    <t>Klíč nástrčný šestihranný 16 mm 3/4"</t>
  </si>
  <si>
    <t>Klíč nástrčný šestihranný 50 mm 3/4"</t>
  </si>
  <si>
    <t>Klíč nástrčný na zapalovací svíčky 16 mm 1/2"</t>
  </si>
  <si>
    <t>Klíč nástrčný na zapalovací svíčky 21 mm 1/2"</t>
  </si>
  <si>
    <t>Klíč nástrčný úderový 16 mm</t>
  </si>
  <si>
    <t>Klíč nástrčný úderový 19 mm</t>
  </si>
  <si>
    <t>Klíč nástrčný úderový 21 mm</t>
  </si>
  <si>
    <t>Klíč nástrčný sada 13 ks 1/2"</t>
  </si>
  <si>
    <t>Klíč nástrčný sada 21 ks 1/2"</t>
  </si>
  <si>
    <t>Klíč nástrčný sada 19 ks 1/2"</t>
  </si>
  <si>
    <t>Klíč nástrčný sada 24 ks 1/2"</t>
  </si>
  <si>
    <t>Klíč nástrčný sada 55 ks 1/2" + 1/4"</t>
  </si>
  <si>
    <t>Klíč nástrčný sada 94 ks 1/2" + 1/4"</t>
  </si>
  <si>
    <t>Klíč nástrčný sada 30 ks 1/4"</t>
  </si>
  <si>
    <t>Klíč nástrčný sada 27 ks 1/4"</t>
  </si>
  <si>
    <t>Klíč nástrčný sada 22 ks 3/8"</t>
  </si>
  <si>
    <t>Nástrčný klíč a plochý klíč sada 82 ks: 1/2" + 1/4"</t>
  </si>
  <si>
    <t>Metr svinovací 3 m x 16 mm</t>
  </si>
  <si>
    <t>Metr svinovací 5 m x 25 mm</t>
  </si>
  <si>
    <t>Metr svinovací 8 m x 25 mm</t>
  </si>
  <si>
    <t>Metr svinovací 5 m x 19 mm</t>
  </si>
  <si>
    <t>Metr skládací dřevěný 1 m</t>
  </si>
  <si>
    <t>Metr skládací dřevěný</t>
  </si>
  <si>
    <t>Tužka 300 mm zednická</t>
  </si>
  <si>
    <t>Tužka 300 mm tesařská</t>
  </si>
  <si>
    <t>Tužka 240 mm zednická</t>
  </si>
  <si>
    <t>Tužka 240 mm tesařská</t>
  </si>
  <si>
    <t>Tužka 240 mm na sklo a keramiku</t>
  </si>
  <si>
    <t>Tužka 240 mm na mokré povrchy</t>
  </si>
  <si>
    <t>Pistole tavná 80 W</t>
  </si>
  <si>
    <t>Pistole tavná 55 W</t>
  </si>
  <si>
    <t>Pistole tavná 100 W</t>
  </si>
  <si>
    <t>Pravítko pokrývačské na latě 400 mm</t>
  </si>
  <si>
    <t>Ztužidlo stolařské rychloupínací 120 x 200 mm</t>
  </si>
  <si>
    <t>Ztužidlo stolařské rychloupínací 120 x 300 mm</t>
  </si>
  <si>
    <t>Ztužidlo stolařské rychloupínací 120 x 500 mm</t>
  </si>
  <si>
    <t>Ztužidlo stolařské rychloupínací 120 x 600 mm</t>
  </si>
  <si>
    <t>Šroubovák sada 9 ks: (5 x Phillips, 4 x plochý)</t>
  </si>
  <si>
    <t>Pistole výtlačovací na silikonové hmoty 240 mm</t>
  </si>
  <si>
    <t>Pistole výtlačovací na silikonové hmoty 245 mm</t>
  </si>
  <si>
    <t>Pistole výtlačovací na silikonové hmoty 225 mm</t>
  </si>
  <si>
    <t>Pistole výtlačná na chemické kotvy 205 mm; na kotvy 400 ml</t>
  </si>
  <si>
    <t>Šablona klempířská rýsovací 100 mm</t>
  </si>
  <si>
    <t>Spony sešívací typu U 12 mm; 1000 ks/bal.</t>
  </si>
  <si>
    <t>Spony sešívací typu U 14 mm; 1000 ks/bal.</t>
  </si>
  <si>
    <t>Spony sešívací typu A 6 mm; 1000 ks/bal.</t>
  </si>
  <si>
    <t>Spony sešívací typu A 8 mm; 1000 ks/bal.</t>
  </si>
  <si>
    <t>Spony sešívací typu A 10 mm; 1000 ks/bal.</t>
  </si>
  <si>
    <t>Spony sešívací typu A 12 mm; 1000 ks/bal.</t>
  </si>
  <si>
    <t>Spony sešívací typu A 14 mm; 1000 ks/bal.</t>
  </si>
  <si>
    <t>Spony sešívací typu I 14 mm; 1000 ks/bal.</t>
  </si>
  <si>
    <t>Spony sešívací typu G 6 mm; 1250 ks/bal.</t>
  </si>
  <si>
    <t>Spony sešívací typu G 8 mm; 1250 ks/bal.</t>
  </si>
  <si>
    <t>Spony sešívací typu G 10 mm; 1250 ks/bal.</t>
  </si>
  <si>
    <t>Nůž zavírací s trapézovou čepelí</t>
  </si>
  <si>
    <t>Stěrky silikonové</t>
  </si>
  <si>
    <t>Křížky spárovací; jedničkový systém 80 ks</t>
  </si>
  <si>
    <t>Křížky spárovací; půlkový systém 80 ks</t>
  </si>
  <si>
    <t>Klínky dlaždicové 50 x 13 x 10mm ; 150 ks</t>
  </si>
  <si>
    <t>Klínky dlaždicové 35 x 8 x 6mm ; 500 ks</t>
  </si>
  <si>
    <t>Kabel prodlužovací bubnový HEAVY LINE 30m, IP-44 4x2p+Z, 16A, 3680W, 3x2,5mm H05RR-F-ČERNÝ</t>
  </si>
  <si>
    <t>Kabel prodlužovací bubnový HEAVY LINE 40m, IP-44 4x2p+Z, 16A, 3680W, 3x2,5mm H05RR-F-ČERNÝ</t>
  </si>
  <si>
    <t>Kabel prodlužovací bubnový HEAVY LINE 50m, IP-44 4x2p+Z, 16A, 3680W, 3x2,5mm H05RR-F-ČERNÝ</t>
  </si>
  <si>
    <t>Cín 1 mm, 100g</t>
  </si>
  <si>
    <t>Elektrody svařovací 2,5 x 350 mm</t>
  </si>
  <si>
    <t>Elektrody svařovací 3,2 x 350 mm</t>
  </si>
  <si>
    <t>Elektrody svařovací 4,0 x 400 mm</t>
  </si>
  <si>
    <t>Špachtle spárovací 150 mm</t>
  </si>
  <si>
    <t>Špachtle spárovací 200 mm</t>
  </si>
  <si>
    <t>Špachtle spárovací 300 mm</t>
  </si>
  <si>
    <t>Nůž k řezání obkladů 8 mm</t>
  </si>
  <si>
    <t>Klíč stavitelný  200 mm</t>
  </si>
  <si>
    <t>Klíč stavitelný 300 mm</t>
  </si>
  <si>
    <t>Klíč stavitelný  150 mm</t>
  </si>
  <si>
    <t>Rozsah 0 - 20 mm ; 150 mm</t>
  </si>
  <si>
    <t>Rozsah 0 - 24 mm ; 200 mm</t>
  </si>
  <si>
    <t>Rozsah 0 - 29 mm ; 250 mm</t>
  </si>
  <si>
    <t>Rozsah 0 - 35 mm ; 300 mm</t>
  </si>
  <si>
    <t>Klíč imbusový sada 10 ks 1,5 - 10 mm</t>
  </si>
  <si>
    <t>Klíč imbusový dlouhý sada 9ks CrV</t>
  </si>
  <si>
    <t>Prodlužovací kabel je určen pro použití v průmyslu a stavebnictví.
• stupeň ochrany: IP44
• vedení: H05RR-F 3x1,5mm2
• proudová zatížitelnost: rozvinutého vedení 16 A a navinutého vedení na buben 6 A
• maximální příkon: rozvinutého vedení 3680 W a navinutého vedení na buben 1380 W
• barva: černá</t>
  </si>
  <si>
    <t>• přesné nastavení proudu pěny
• supertěsné tělo
• rukojeť z velmi odolného plastu
• přesná mosazná tryska
• nízká hmotnost</t>
  </si>
  <si>
    <t>• CrV ocel
• dvoukomponentní rukojeť
• 72 zubů
• profilovaná pracovní část</t>
  </si>
  <si>
    <t>• kompozitní povlak
• dvoukomponentní rukojeť
• 72 zubů
• profilovaná pracovní část</t>
  </si>
  <si>
    <t>• CrV ocel
• dvoukomponentní rukojeť
• 72 zubů
• teleskopická pracovní část</t>
  </si>
  <si>
    <t>• CrV ocel
• rýhovaná rukojeť</t>
  </si>
  <si>
    <t>• ocel CrV</t>
  </si>
  <si>
    <t>• ocel CrV
• rozměr:  50 mm ; 125 mm ; 250 mm</t>
  </si>
  <si>
    <t>• ocel CrV
• rozměr: 75 mm ; 100 mm ; 150 mm</t>
  </si>
  <si>
    <t>Klíč nástrčný sada 12 ks: 1/2"</t>
  </si>
  <si>
    <t>Klíč nástrčný sada 15 ks: 1/4"</t>
  </si>
  <si>
    <t xml:space="preserve">• základní sada 1/2" ráčnových nástrčných klíčů
• CrV ocel
• sada obsahuje:
    1x prodloužení 150 mm
    1x ráčna
    1x kloub univerzální
    9x 1/2” sada nástrčných hlavic - 8, 10, 12, 13, 14, 16, 17, 19, 22 mm
</t>
  </si>
  <si>
    <t xml:space="preserve">    1x prodloužení 150 mm, 1x ráčna, 1x kloub univerzální,  9x 1/2” sada nástrčných hlavic - 8, 10, 12, 13, 14, 16, 17, 19, 22 mm
</t>
  </si>
  <si>
    <t xml:space="preserve"> 1x prodloužení 75 mm
    1x ráčna
    1x kloub univerzální
    12x 1/4” nástrčných hlavic: 4, 4.5, 5, 5.5, 6, 7, 8, 9, 10, 11, 12, 13 mm</t>
  </si>
  <si>
    <t>Klíč nástrčný sada 219 ks 1/2" + 3/8" + 1/4" + ploché klíče</t>
  </si>
  <si>
    <t xml:space="preserve">• sada obsahuje:
    15 x nástrčné klíče šestihranné 1/2": 10-11-12-13-14-15-17-19-20-21-22-24-          27-30-32 mm
    5 x nástrčné klíče šestihranné prodloužené 1/2":  16-17-18-19-22mm
    4 x nástrčný klíč typ E 1/2" E18- E20-E22-E24
    2 x nástrčný klíč na zapalovací svíčky 1/2" 16 &amp; 21 mm 
    2 x nástavec 1/2" 125 mm a 250 mm
    1 x kloubová hlavice univerzální 1/2"
    1 x redukce 3/8""F x 1/2""M
    2 x klucze trzpieniowe na nasadkach 1’  T55-T60"
    1 x ráčna 1/2" 72 T     
    12 x klíče ploché očkové: 8-9-10-11-12-13-14-15-16-17-18-19mm 
    1 x adaptér 1/2" / bit 5/16" 8mm
   1 x nástrčný klíč n zapalovací svíčky 3/8" 18mm
   10 x nástrčné klíče šestihranné 3/8" 10-11-12-13-14-15-16-17-18-19mm 
   6 x nástrčné klíče šestihranné dlouhé 3/8" 10-11-12-13-14-15mm 
   5 x nástrčné klíče typu E 3/8" E8-E10-E12-E14-E16
   1 x nástavec 3/8" 125mm
   1 x nástavec univerzální 3/8"
   1 x adaptér 3/8""/ bit 5/16"" 8mm
   1 x ráčna 3/8"" 72T"
   13 x nástrčné klíče šestihranné 1/4": 4-4.5-5-5.5-6-7-8-9-10-11-12-13-14 mm
  7 x nástrčné klíče šestihranné dloihé 1/4": 4-5-6-7-8-9-10mm
  2 x nástavec 1/4" 100 mm, 50 mm
  5 x nástrčné klíče typu E 1/4" E4-E5-E6-E7-E8 
  1 x kloubová hlavice univerzální 1/4"
  1 x rukojet posuvná 1/4"" 115mm
  1 x ráčna 1/4"" 72 T "
  10 x klíče šestihranné 1.27-1.5-2X2ks-2.5-3-4-5mm 
  1 x adaptér na bity 1/4"
  1 x šroubovák na bity 1/4"
  1 x šroubovák na nástrčné klíče 1/4"
  30 x nástrčné bity 1": SL:4,5.5,6.5,7mm; PZ:1,2,3; T:8,9,10,15,20,25,27,30; TT:8,9,10,15,20,25,27,30; H:3,4,5,6; PG:1,2,3
  30 x bity 5/16": 8mm; TX:25,27x2ks,30x2ks,35x2ks,40x3ks,45x2ks,50x2ks;   H5.5,6,6,7,8;   SL6,6.5,8; PH3,4; PZ3,4; M5,6,8,10
44 x bity 1": H3,4,5,6; H 5.5, 6, 6, 7, 8; PH1,2; PZ1,2; T8,10,15,20,25; TT:8,10x2ks,15,20x3ks,25x2ks,40; M5,6,8; SL4,5,5.5; TRI-WING 1,2,3
TORQ 6,8,10; S1,2; SL4,6,8
</t>
  </si>
  <si>
    <t>Klíč nástrčný sada 21 ks: 3/4" šestihranný</t>
  </si>
  <si>
    <t>Určeno pro speciální práce na těžkém zařízení
• CrV ocel
• 21 kusů v sadě
• sada obsahuje:
   •  16 x nástrčný klíč šestihranný: 19; 21; 22; 23; 24; 26; 27; 29; 30; 32; 35; 36;
38; 41; 46; 50 mm 
   • 1 x posuvná rukojeť 3/4" 450 mm
   • 3 x prodlužovací nástavec: 100/200/400 mm
   • 1 x ráčna 3/4" 24 zubů</t>
  </si>
  <si>
    <t>• sada obsahuje:
   •  16 x nástrčný klíč šestihranný: 19; 21; 22; 23; 24; 26; 27; 29; 30; 32; 35; 36;
38; 41; 46; 50 mm 
   • 1 x posuvná rukojeť 3/4" 450 mm
   • 3 x prodlužovací nástavec: 100/200/400 mm
   • 1 x ráčna 3/4" 24 zubů</t>
  </si>
  <si>
    <t>Klíč nástrčný sada 25 ks: 1/2" šestihranný</t>
  </si>
  <si>
    <t>Určeno pro speciální práce na těžkém zařízení
• CrV ocel
• 25 kusů v sadě
• sada obsahuje:
   •  18 x nástrčný klíč šestihranný 1/2": 8, 10, 11, 12, 13, 14, 15, 16, 17, 18,
19, 21, 22, 23, 24, 27, 30, 32 mm
   •  2 x nástrčný klíč na svíčky 1/2": 16; 21 mm
   •  1 x univerzální kloub 1/2"
 •  1 x prodlužovací nástavec 1/2" 125 mm
   • 1 x posuvná rukojeť-vratidlo 1/2"
   • 1 x prodlužovací nástavec 1/2" 360 mm
   • 1 x ráčna 1/2" 72 zubů</t>
  </si>
  <si>
    <t>• sada obsahuje:
   •  18 x nástrčný klíč šestihranný 1/2": 8, 10, 11, 12, 13, 14, 15, 16, 17, 18,
19, 21, 22, 23, 24, 27, 30, 32 mm
   •  2 x nástrčný klíč na svíčky 1/2": 16; 21 mm
   •  1 x univerzální kloub 1/2"
 •  1 x prodlužovací nástavec 1/2" 125 mm
   • 1 x posuvná rukojeť-vratidlo 1/2"
   • 1 x prodlužovací nástavec 1/2" 360 mm
   • 1 x ráčna 1/2" 72 zubů</t>
  </si>
  <si>
    <t>• sada obsahuje: 10 x nástrčné klíče šestihranné 1/2": 10,11,12,13,15,17,19,22,24,27 mm
6 x nástrčné klíče šestihranné 1/4" 8,9,10,11,12,13 mm
14 x bit 1/4": T10,15,20,25,27,30,40; SL: 3,4,5,6; PH 1,2,3
1 x univerzální kloub 1/2"
2 x nástrčné klíče na zapalovací svíčky 1/2" 16 a 21 mm
1 x adaptér
1 x kleště kombinačky
1 x kladivo 400g
4 x klíč imbusový: 1.5,2,3,4mm
1 x ráčna 1/2" 72 zubů
1 x šroubovák na nástrčné klíče 1/4"
1 x kleště SIKO
1 x nástavec 1/2" 125mm
6 x plochý klíč: 10,12,13,14,15,17mm
5 x šroubovák: PZ2x150, FD6x100, FD5x38, PH2x100, PH1x38</t>
  </si>
  <si>
    <t>Klíč nástrčný sada 55  ks MULTI 1/2" + 1/4" a nářadí</t>
  </si>
  <si>
    <t>Sada nástrčných klíčů 1/2" a 1/4" a nářadí v plastovém kufříku
• CrV ocel
• 55 kusů v sadě
• sada obsahuje:
10 x nástrčné klíče šestihranné 1/2": 10,11,12,13,15,17,19,22,24,27 mm
6 x nástrčné klíče šestihranné 1/4" 8,9,10,11,12,13 mm
14 x bit 1/4": T10,15,20,25,27,30,40; SL: 3,4,5,6; PH 1,2,3
1 x univerzální kloub 1/2"
2 x nástrčné klíče na zapalovací svíčky 1/2" 16 a 21 mm
1 x adaptér
1 x kleště kombinačky
1 x kladivo 400g
4 x klíč imbusový: 1.5,2,3,4mm
1 x ráčna 1/2" 72 zubů
1 x šroubovák na nástrčné klíče 1/4"
1 x kleště SIKO
1 x nástavec 1/2" 125mm
6 x plochý klíč: 10,12,13,14,15,17mm
5 x šroubovák: PZ2x150, FD6x100, FD5x38, PH2x100, PH1x38</t>
  </si>
  <si>
    <t>Sada nástrčných klíčů 1/2" a 1/4" aplochých klíčů v plastovém kufříku
• CrV ocel
• 82 kusů v sadě
• sada obsahuje:
   •  18 x nástrčný klíč šestihranný 1/2": 14; 15; 16; 17; 18; 19; 20; 22; 24; 27; 30; 32 mm; 1/4" 4; 4,5; 5,5; 6; 7; 8; 9; 10; 11; 12; 13; 14  mm
   •  17 x bit 1/4": T: 8, 10, 15, 20, 25, 30; PH: 1, 2; PZ: 1, 2; HEX 3;4;5;6; FD 4;5,5;7
   •  15 x bit 5/16": T 40;45;50;55, HEX 8;10;12;14, FD 8;10;12, PH 3;4, PZ 3;4
   •  2 x nástrčný klíč na svíčky 1/2" 16 a 21 mm
   •  1 x adaptér
   •  1 x univerzální kloub 1/2" a 1/4"
   •  1 x prodlužovací nástavec ohebný 1/4"
   • 1 x posuvná rukojeť-vratidlo 1/2"
   • prodlužovací nástavec 1/2" 125;150 mm a 1/4" 50 a 100 mm
   •  1 x univerzální kloub 1/2" a 1/4"
   •  9 x plochý klíč 8;10;11;12;13;14;17;19;22 mm
   •  1 x šroubovák na nástrčný klíč 1/4"
   • 2 x ráčna 1/2"  a 1/4" 72 zubů</t>
  </si>
  <si>
    <t>• sada obsahuje: •  18 x nástrčný klíč šestihranný 1/2": 14; 15; 16; 17; 18; 19; 20; 22; 24; 27; 30; 32 mm; 1/4" 4; 4,5; 5,5; 6; 7; 8; 9; 10; 11; 12; 13; 14  mm
   •  17 x bit 1/4": T: 8, 10, 15, 20, 25, 30; PH: 1, 2; PZ: 1, 2; HEX 3;4;5;6; FD 4;5,5;7
   •  15 x bit 5/16": T 40;45;50;55, HEX 8;10;12;14, FD 8;10;12, PH 3;4, PZ 3;4
   •  2 x nástrčný klíč na svíčky 1/2" 16 a 21 mm
   •  1 x adaptér
   •  1 x univerzální kloub 1/2" a 1/4"
   •  1 x prodlužovací nástavec ohebný 1/4"
   • 1 x posuvná rukojeť-vratidlo 1/2"
   • prodlužovací nástavec 1/2" 125;150 mm a 1/4" 50 a 100 mm
   •  1 x univerzální kloub 1/2" a 1/4"
   •  9 x plochý klíč 8;10;11;12;13;14;17;19;22 mm
   •  1 x šroubovák na nástrčný klíč 1/4"
   • 2 x ráčna 1/2"  a 1/4" 72 zubů</t>
  </si>
  <si>
    <t>Klíč nástrčný sada 82 ks 1/2" + 1/4" + ploché klíče</t>
  </si>
  <si>
    <t>Sada nástrčných klíčů 1/4" a bitu
• z CrV oceli
• sada obsahuje 48 ks:
   • 13 x nástrčné klíče šestihranné 1/4": 4, 4.5, 5, 5.5, 6, 7, 8, 9, 10, 11, 12, 13, 14 mm
   • 21 x nástrčné bity 1/4" TX: 10,15,20,25,30,40 HEX: 3,4,5,6,7,8; PH: 1,2,3 PZ: 1,2,3 FD: 4,5.5,7
   • 1 x kloubová hlavice univerzální 1/4
   • 1 x ráčna 1/4" 72 zubů
   • 1 x vratidlo 1/4" 115mm
   • 1 x ohebný nástavec 1/4" 150mm
   • 1 x šroubovák na nástrčné klíče 1/4" 150mm
   • 1 x adaptér na šroubovák 1/4" 30mm
   • 2 x nástavec prodlužovací 1/4" 50mm a 100mm
   • 6 x klíč imbusový 1.27X2, 1.5, 2x2. 2.5</t>
  </si>
  <si>
    <t>Sada obsahuje 48 ks:
   • 13 x nástrčné klíče šestihranné 1/4": 4, 4.5, 5, 5.5, 6, 7, 8, 9, 10, 11, 12, 13, 14 mm
   • 21 x nástrčné bity 1/4" TX: 10,15,20,25,30,40 HEX: 3,4,5,6,7,8; PH: 1,2,3 PZ: 1,2,3 FD: 4,5.5,7
   • 1 x kloubová hlavice univerzální 1/4
   • 1 x ráčna 1/4" 72 zubů
   • 1 x vratidlo 1/4" 115mm
   • 1 x ohebný nástavec 1/4" 150mm
   • 1 x šroubovák na nástrčné klíče 1/4" 150mm
   • 1 x adaptér na šroubovák 1/4" 30mm
   • 2 x nástavec prodlužovací 1/4" 50mm a 100mm
   • 6 x klíč imbusový 1.27X2, 1.5, 2x2. 2.5</t>
  </si>
  <si>
    <t>Klíč nástrčný sada 48 ks 1/4"  s příslušenstvím</t>
  </si>
  <si>
    <t>Klíč nástrčný sada 94 ks 1/2" + 1/4" s příslušenstvím</t>
  </si>
  <si>
    <t>Sada obsahuje 94 ks:
    • 18 x nástrčné klíče šestihranné 1/2": 10,11,12,13,14,15,16,17,18,19 ,20, 21,22,23,24,27,30,32 mm
    • 13 x nástrčné klíče šestihranné 1/4" 4, 4.5, 5, 5.5, 6, 7, 8, 9, 10, 11, 12, 13, 14 mm
    • 4 x nástrčné klíče šestihranné prodloužené 1/2" 14,15,17,19 mm
    • 1 x kloubová hzlavice univerzální 1/2"
    • 2 x nástavec 1/2" 125mm, 250mm
    • 1 x ráčna 1/2" 72 zubů
    • 1 x adaptér 3/8"F x 1/2"M
    • 2 x nástrčné klíče na svíčky 1/2" 16 a 21 mm
    • 1 x adaptér 1/2'' / bit: 5/16" 8 mm       
    • 15 x bity 5/16"" 8mm: TX: 40, 45, 50, 55, HEX: 8,10,12,14"
PH: 3, 4, PZ: 3, 4, FD: 8, 10, 12                                                         
    • 8 x násrčné klíče dlouhé 1/4": 6, 7, 8, 9, 10, 11, 12, 13 mm
    • 1 x kloubová hlavice univerzální 1/4"
    • 2 x nástavec 1/4" 50 a 100 mm; 1/2" 125 a 150 mm
    • 1 x rukojeť posuvná 1/4" 115 mm
    • 1 x nástavec ohebný 1/4" 150 mm
    • 1 x šroubovák na nástrčné klíče 1/4" 150 mm
    • 3 x klíč imbusový 1.5, 2, 2.5 mm
    • 1 x adapter na šroubovák 1/4" 30 mm
    • 17 x nástrčné klíče 1/4" s bity: TX: 8, 10, 15, 20, 25, 30, PH: 1,2, PZ: 1,2
FD: 4, 5.5, 7 , HEX: 3, 4, 5, 6</t>
  </si>
  <si>
    <t>• ocel CrV
• sada obsahuje 9 ks: T10 ; T15 ; T20 ; T27 ; T30 ; T40 ; T45 ; T50 ; T60</t>
  </si>
  <si>
    <t>• ocel CrV
• sada obsahuje 11 ks: PH1 ; PH2 ; PH3 ; PZ1 ; PZ2 ; PZ3, H3 ; H4 ; H5 ; H6 ; H7</t>
  </si>
  <si>
    <t>• ocel CrV
• sada obsahuje 12 ks: 4 ; 4.5 ; 5 ; 5.5 ; 6 ; 7 ; 8 ; 9 ; 10 ; 11 ; 12 ; 13 mm</t>
  </si>
  <si>
    <t>Klíč nástrčný sada 8 ks 1/4" HEX prodloužené 6-13 mm</t>
  </si>
  <si>
    <t>• ocel CrV
• sada obsahuje 8 ks:10 ; 12 ; 13 ; 15 ; 17 ; 19 ; 22 ; 24 mm</t>
  </si>
  <si>
    <t>• ocel CrV
• sada obsahuje 8 ks: 10 ; 12 ; 13 ; 15 ; 17 ; 19 ; 22 ; 24 mm</t>
  </si>
  <si>
    <t>• ocel CrV
• sada obsahuje 8 ks: 6 ; 7 ; 8 ; 9 ; 10 ; 11 ; 12 ; 13 mm</t>
  </si>
  <si>
    <t xml:space="preserve">Klíč nástrčný úderový HEX 1/2" </t>
  </si>
  <si>
    <t xml:space="preserve">Klíč nástrčný úderový HEX 1/2"   </t>
  </si>
  <si>
    <t>Klíč nástrčný úderový HEX 1/2"</t>
  </si>
  <si>
    <t>Klíč nástrčný úderový dlouhý HEX 1/2"</t>
  </si>
  <si>
    <t>Klíč nástrčný úderový HEX 3/4"</t>
  </si>
  <si>
    <t xml:space="preserve">Klíč nástrčný úderový HEX 1"  </t>
  </si>
  <si>
    <t>Klíč nástrčný úderový HEX 1"</t>
  </si>
  <si>
    <t xml:space="preserve">Klíč nástrčný úderový HEX 1" </t>
  </si>
  <si>
    <t>Klíč nástrčný úderový na kola 1/2"</t>
  </si>
  <si>
    <t>Klíč nástrčný HEX 1/4"</t>
  </si>
  <si>
    <t>Klíč nástrčný dlouhý HEX 1/4''</t>
  </si>
  <si>
    <t>Klíč nástrčný TORX 1/4"</t>
  </si>
  <si>
    <t>Klíč nástrčný HEX 3/8"</t>
  </si>
  <si>
    <t>Klíč nástrčný dlouhý HEX 3/8"</t>
  </si>
  <si>
    <t>Klíč nástrčný HEX 1/2"</t>
  </si>
  <si>
    <t>Klíč nástrčný dlouhý HEX 1/2"</t>
  </si>
  <si>
    <t>Klíč nástrčný SPLINE 1/2"</t>
  </si>
  <si>
    <t>Klíč nástrčný dlouhý SPLINE 1/2"</t>
  </si>
  <si>
    <t>Klíč nástrčný HEX 3/4"</t>
  </si>
  <si>
    <t>Klíč nástrčný na zapalovací svíčky  3/8"</t>
  </si>
  <si>
    <t>Klíč nástrčný na zapalovací svíčky s kloubem 3/8"</t>
  </si>
  <si>
    <t>Klíč nástrčný na zapalovací svíčky 1/2"</t>
  </si>
  <si>
    <t>Klíč nástrčný s bitem TORX 1/4"</t>
  </si>
  <si>
    <t>Klíč nástrčný s bitem HEX 1/4"</t>
  </si>
  <si>
    <t>Klíč nástrčný s bitem PHILLIPS 1/4"</t>
  </si>
  <si>
    <t>Klíč nástrčný s bitem POZIDRIV 1/4"</t>
  </si>
  <si>
    <t>Klíč nástrčný s plochým bitem 1/4"</t>
  </si>
  <si>
    <t>Klíč nástrčný s bitem HEX 1/2"</t>
  </si>
  <si>
    <t>Klíč nástrčný s bitem SPLINE 1/2"</t>
  </si>
  <si>
    <t>Klíč nástrčný s bitem TORX 1/2"</t>
  </si>
  <si>
    <t>profil z hliníku s lichoběžníkovým průřezem</t>
  </si>
  <si>
    <t>hliníkový profil o šířce 9 cm
měření roviny s přesností do 0,5 mm/m
30 let záruky na libelu</t>
  </si>
  <si>
    <t>profil z hliníku s průřezem H</t>
  </si>
  <si>
    <t>silné čelisti z chrom-molybdenové oceli
dvojitý pákový mechanizmus
dvoukomponentní profilovaná rukojeť
otvor pro zajišťovací šňůrku
ke stříhání hliníkových a měděných kabelů a vodičů</t>
  </si>
  <si>
    <t>• příčkou vyztužené hliníkové tělo zvětšující pevnost
• potažené práškovým nátěrem odolným proti otěru
• 3 libely
• zvětšená libela k měření horizontální roviny usnadňující odečítání údajů z každé strany
• přesnost měření 0,5 mm/1 m
• oboustranně frézovaný profil
• ergonomické rukojeti
• plastové krytky tlumící údery s jednostrannými čepy stabilizujícími vodováhu na plochém povrchu</t>
  </si>
  <si>
    <t>• příčkou vyztužené hliníkové tělo zvětšující pevnost
• potažené práškovým nátěrem odolným proti otěru
• 3 libely
• zvětšená libela k měření horizontální roviny usnadňující odečítání údajů z každé strany
• přesnost měření 0,5 mm/1 m
• oboustranně frézovaný profil
• ergonomické rukojeti
• plastové krytky tlumící údery s jednostrannými čepy stabilizujícími vodováhu na plochém povrchu
• silné magnety</t>
  </si>
  <si>
    <t>• profilehké zahradnické práce</t>
  </si>
  <si>
    <t>Kolečko k řezačům trubek 18 mm</t>
  </si>
  <si>
    <t>Palice dlaždičská 60 mm / malá / guma</t>
  </si>
  <si>
    <t>Palice dlaždičská 60 mm / velká / guma</t>
  </si>
  <si>
    <t>Palice dlaždičská 50 mm / 90sh / guma / 1100 g</t>
  </si>
  <si>
    <t>Palice dlaždičská 30 mm / 90sh / guma</t>
  </si>
  <si>
    <t>Palice dlaždičská 30 mm / 90sh guma + 75sh polyuretan</t>
  </si>
  <si>
    <t>Palice dlaždičská 60 mm / 90sh / guma / násada 200 mm</t>
  </si>
  <si>
    <t>Palice dlaždičská 60 mm / 90sh / guma / násada 900 mm</t>
  </si>
  <si>
    <t>Palice dlaždičská, sada 30 mm / 4-dílná sada</t>
  </si>
  <si>
    <t xml:space="preserve">Nůžky na stříhání tyčoviny - mini 200 mm ; &lt;45 HRC - 2mm; &lt;35 HRC - 3 mm </t>
  </si>
  <si>
    <t>Nůžky pákové na stříhání tyčoviny 350 mm ; &lt;40 HRC - 5mm; &lt;30 HRC - 7 mm</t>
  </si>
  <si>
    <t>Nůžky pákové na stříhání tyčoviny 450 mm ; &lt;40 HRC - 6mm; &lt;30 HRC - 8 mm</t>
  </si>
  <si>
    <t>Nůžky pákové na stříhání tyčoviny 600 mm ; &lt;40 HRC - 8mm; &lt;30 HRC - 10 mm</t>
  </si>
  <si>
    <t>Nůžky pákové na stříhání tyčoviny 750 mm ; &lt;40 HRC - 10mm; &lt;30 HRC - 13 mm</t>
  </si>
  <si>
    <t>Nůžky pákové na stříhání tyčoviny 900 mm ; &lt;40 HRC - 12mm; &lt;30 HRC - 16 mm</t>
  </si>
  <si>
    <t>Nůžky pákové na stříhání tyčoviny 1050 mm ; &lt;40 HRC - 12mm; &lt;30 HRC - 16 mm</t>
  </si>
  <si>
    <t>Odřezávač trubek Al/Cu - mini 3-25 mm</t>
  </si>
  <si>
    <t>Odřezávač trubek Al/Cu 3-35 mm</t>
  </si>
  <si>
    <t>Palička gumová 60 mm</t>
  </si>
  <si>
    <t>Palička gumová 90 mm</t>
  </si>
  <si>
    <t>Palička gumová 115 mm</t>
  </si>
  <si>
    <t>Palička plastovo-gumová 35 mm</t>
  </si>
  <si>
    <t>Palička gumová 65 mm</t>
  </si>
  <si>
    <t>Nůžky na stříhání tyčoviny - mini 200 mm, &lt;40 HRC - 2mm; &lt;30HRC - 3 mm</t>
  </si>
  <si>
    <t>Nůžky na stříhání tyčoviny 350 mm, &lt;40 HRC - 5mm; &lt;30HRC - 7 mm</t>
  </si>
  <si>
    <t>Nůžky na stříhání tyčoviny 450 mm, &lt;40 HRC - 6mm; &lt;30HRC - 8 mm</t>
  </si>
  <si>
    <t>Nůžky na stříhání tyčoviny 600 mm, &lt;40 HRC - 8mm; &lt;30HRC - 10 mm</t>
  </si>
  <si>
    <t>Nůžky na stříhání tyčoviny 750 mm, &lt;40 HRC - 10mm; &lt;30HRC - 13 mm</t>
  </si>
  <si>
    <t>Nůžky na stříhání tyčoviny 900 mm, &lt;40 HRC - 12mm; &lt;30HRC - 16 mm</t>
  </si>
  <si>
    <t>mosazný regulátor proudu pěny
držadlo a tělo ze slitiny hliníku
zajišťující nízkou hmot+N336:N349nost a odolnost
tryska z nerezové oceli zajišťující dokonalou pevnost</t>
  </si>
  <si>
    <t>• kovaná kalená hlava z uhlíkové oceli C45
• násada z jasanového dřeva se svrchním protiskluzovým povlakem
• přídavné zabezpečení hlavy kladiva
• plochý prvek chránící proti uvolnění a zlomení násady
• tvrdost ostří: 45HRV</t>
  </si>
  <si>
    <t>Sekera 600 g dřevěná násada</t>
  </si>
  <si>
    <t>Sekera 800 g dřevěná násada</t>
  </si>
  <si>
    <t>Sekera 1000 g dřevěná násada</t>
  </si>
  <si>
    <t>Sekera 1250 g dřevěná násada</t>
  </si>
  <si>
    <t>Sekera 1400 g dřevěná násada</t>
  </si>
  <si>
    <t>Sekera 600 g plastová násada</t>
  </si>
  <si>
    <t>Sekera 800 g plastová násada</t>
  </si>
  <si>
    <t>Sekera 1000 g plastová násada</t>
  </si>
  <si>
    <t>Sekera 1250 g plastová násada</t>
  </si>
  <si>
    <t>Sekera 1600 g plastová násada</t>
  </si>
  <si>
    <t>• z bukového dřeva
• se závitem</t>
  </si>
  <si>
    <t>• s práškovým nástřikem
• se závitem</t>
  </si>
  <si>
    <t>• z bukového dřeva
• bez závitu</t>
  </si>
  <si>
    <t>• s práškovým nástřikem
• bez závitu</t>
  </si>
  <si>
    <t>• přesná, zřetelně viditelná stupnice
• druhy měření: vnější, vnitřní, měření hloubky
• přesnost měření: 0,02 mm
• v provedení z nerezové oceli
• aretační šroubek k blokování posuvu měřidla
• plastové pouzdro k uložení i přepravě
• stupnice v mm i v palcích</t>
  </si>
  <si>
    <t>• velký čitelný LCD displej
• přesná, zřetelně viditelná stupnice
• druhy měření: vnější, vnitřní, měření hloubky
• přesnost měření: 0,01 mm
• v provedení z nerezové oceli
• aretační šroubek k blokování posuvu měřidla
• plastové pouzdro k uložení i přepravě
• stupnice v mm i v palcích
• možnost nastavení bodu „0“ v libovolné poloze</t>
  </si>
  <si>
    <t>Měřítko posuvné 150 mm</t>
  </si>
  <si>
    <t>Měřítko posuvné elektronické 150 mm</t>
  </si>
  <si>
    <t>Smeták k úklidu ulic 300 mm ; PET 0,9 mm x 55 mm</t>
  </si>
  <si>
    <t>Smeták k úklidu ulic 400 mm ; PET 0,9 mm x 55 mm</t>
  </si>
  <si>
    <t>Smeták k úklidu ulic 500 mm ; PET 0,9 mm x 55 mm</t>
  </si>
  <si>
    <t>Smeták k úklidu ulic 600 mm ; PET 0,9 mm x 55 mm</t>
  </si>
  <si>
    <t>Smeták k úklidu ulic 800 mm ; PET 0,9 mm x 55 mm</t>
  </si>
  <si>
    <t>Smeták se škrabákem 400 mm ; PET 0,9 mm x 67 mm</t>
  </si>
  <si>
    <t>Smeták s dlouhým vlasem 240 mm ; PET 1,0 mm x 135 mm</t>
  </si>
  <si>
    <t>Kartáč k drhnutí, na násadu 220 mm ; PET 0,8mm x 55mm</t>
  </si>
  <si>
    <t>Kartáč na spáry dlažeb drát  4,0 mm x 35 mm</t>
  </si>
  <si>
    <t>• z chrom-vanadiové oceli
• dvoukomponentní rukojeť zajišťující pohodlnou práci</t>
  </si>
  <si>
    <t>• z vysoce kvalitní uhlíkové oceli
• zakulacené čelisti k pevnému sevření různých tvarů
• stavěcí šroub k nastavení přítlaku</t>
  </si>
  <si>
    <t>• tvrdé čelisti
• k lisování koncovek konektorů 22-10 AWG (1,5-6,0 mm2)</t>
  </si>
  <si>
    <t>• ergonomická protiskluzová rukojeť zajišťující velmi pohodlnou práci
• 7 polohový posuvný pastorek umožňující rychlou změnu rozteče čelistí
• tělo z vanadiové oceli
• tvarované broušené čelisti</t>
  </si>
  <si>
    <t>• z vysoce kvalitní uhlíkové oceli
• ergonomická protiskluzová rukojeť rovné ozubené čelisti</t>
  </si>
  <si>
    <t>• ergonomický tvar
• pevný ocelový háček
• délka provázku 30 m
• možnost volby modré nebo červené křídy</t>
  </si>
  <si>
    <t>Ztužidlo stolařské 50 x 250 mm</t>
  </si>
  <si>
    <t>Ztužidlo stolařské 80 x 300 mm</t>
  </si>
  <si>
    <t>Ztužidlo stolařské 120 x 300 mm</t>
  </si>
  <si>
    <t>Ztužidlo stolařské 120 x 500 mm</t>
  </si>
  <si>
    <t>Ztužidlo stolařské 120 x 800 mm</t>
  </si>
  <si>
    <t>Ztužidlo stolařské 120 x 1000 mm</t>
  </si>
  <si>
    <t>Páska izolační 15 mm x 10 m ; černá ; 10 ks/bal.</t>
  </si>
  <si>
    <t>Páska izolační 15 mm x 10 m ; bílá ; 10 ks/bal.</t>
  </si>
  <si>
    <t>Páska izolační 15 mm x 10 m ; modrá ; 10 ks/bal.</t>
  </si>
  <si>
    <t>Páska izolační 15 mm x 10 m ; červená ; 10 ks/bal.</t>
  </si>
  <si>
    <t>Páska izolační 15 mm x 10 m ; žlutá ; 10 ks/bal.</t>
  </si>
  <si>
    <t>Páska izolační 15 mm x 10 m ; mix ; 10 ks/bal.</t>
  </si>
  <si>
    <t>Páska izolační 19 mm x 20 m ; černá ; 10 ks/bal.</t>
  </si>
  <si>
    <t>Páska izolační 19 mm x 20 m ; bílá ; 10 ks/bal.</t>
  </si>
  <si>
    <t>Páska izolační 19 mm x 20 m ; modrá ; 10 ks/bal.</t>
  </si>
  <si>
    <t>Páska izolační 19 mm x 20 m ; červená ; 10 ks/bal.</t>
  </si>
  <si>
    <t>Páska izolační 19 mm x 20 m ; žluto-zelená ; 10 ks/bal.</t>
  </si>
  <si>
    <t>Páska izolační 19 mm x 20 m ; mix ; 10 ks/bal.</t>
  </si>
  <si>
    <t>• z PVC
• tloušťka 0,13 mm</t>
  </si>
  <si>
    <t>Pásmo měřící 20 m  x  12,5 mm</t>
  </si>
  <si>
    <t>Pásmo měřící 30 m  x  12,5 mm</t>
  </si>
  <si>
    <t>Pásmo měřící 50 m  x  12,5 mm</t>
  </si>
  <si>
    <t>Pásmo měřící ocelové 20 m  x  12,5 mm</t>
  </si>
  <si>
    <t>Pásmo měřící ocelové 30 m  x  12,5 mm</t>
  </si>
  <si>
    <t>Pásmo měřící geodetické ocelové 30 m  x  13 mm</t>
  </si>
  <si>
    <t>Pásmo měřící geodetické ocelové 50 m  x  13 mm</t>
  </si>
  <si>
    <t>Lano tažné 4 m x 50 mm; 2000 kg</t>
  </si>
  <si>
    <t>Lano tažné 4 m x 50 mm; 3000 kg</t>
  </si>
  <si>
    <t>Kbelík obkladačský s mřížkou a válečkem 22 L</t>
  </si>
  <si>
    <t>• magnetický dřík
• v provedení v souladu s normou EN 60900</t>
  </si>
  <si>
    <t>• magnetický dřík z chrom-vanadiové oceli
• dvoukomponentní rukojeť umožňující pohodlnější práci se šroubovákem
• magnetický hrot</t>
  </si>
  <si>
    <t>Šroubovák  sada 13 ks s ráčnou</t>
  </si>
  <si>
    <t>• dvoukomponentní rukojeť umožňující pohodlnou práci se šroubovákem
• pohyblivá rukojeť s univerzálním použitím
• ráčna s otáčením doprava, doleva
• zásobník hrotů uložený v rukojeti
• plochý hrot o šířce 3 mm, 4 mm, 5 mm, 6 mm, 7 mm
• hrot PH0, PH1, PH2, PH3
• hrot PZ1, PZ2, PZ3</t>
  </si>
  <si>
    <t>• dřík z chrom-vanadiové oceli
• dvoukomponentní rukojeť umožňující pohodlnější práci se šroubovákem
• magnetický hrot
• plochý hrot o šířce 5 mm, 6 mm, 7 mm
• hrot PH1, PH2, PH3
• hrot torx T10, T15, T20, T30</t>
  </si>
  <si>
    <t>• nástrčné kíče 5, 6, 7, 8, 9, 10, 11, 12, 13 mm na 1/4”
• plochý hrot o šířce 4 mm, 5 mm, 6 mm, 7 mm
• hrot PH1, PH2, PH3
• hrot PZ1, PZ2, PZ3</t>
  </si>
  <si>
    <t>• dvoukomponentní otočná rukojeť
• plochý hrot 1,5 x 50 mm, 2,0 x 50 mm, 2,5 x 50 mm, 3,0 x 50 mm
• hrot PH000 x 50 mm, PH00 x 50 mm, PH0 x 50 mm</t>
  </si>
  <si>
    <t>Šroubovák sada 12 ks flexibilní</t>
  </si>
  <si>
    <t>Šroubovák sada 21 ks  „T” + nástrčné klíče</t>
  </si>
  <si>
    <t>Šroubovák sada 7 ks přesné</t>
  </si>
  <si>
    <t>• magnetické dříky z chrom-vanadiové oceli
• ergonomická rukojeť
• plochý hrot 4,0 x 80 mm, 5,5 x 125 mm, 6,5 x 150 mm
• hrot PH0 x 75 mm, PH1 x 80 mm, PH2 x 100 mm</t>
  </si>
  <si>
    <t>• magnetické dříky z chrom-vanadiové oceli
• dvoukomponentní otočná rukojeť umožňující pohodlnější práci se šroubovákem
• dřík z chrom-vanadiové oceli
• ergonomická rukojeť
• plochý hrot 3,0 x 75 mm, 5,0 x 100 mm, 5,0 x 150 mm, 6,0 x 100 mm
• hrot PH0 x 75mm, PH1 x 75mm, PH2 x 150 mm</t>
  </si>
  <si>
    <t>• magnetické dříky z chrom-vanadiové oceli
• ergonomická rukojeť
• plochý hrot 3,0 x 75 mm, 4,0 x 75 mm, 5,0 x 125 mm, 6 x 150 mm
• hrot PH0 x 75 mm, PH1 x 75 mm, PH2 x 100 mm</t>
  </si>
  <si>
    <t>• ergonomická rukojeť
• magnetický hrot plochý 3,0 x 75mm, 4,0 x 100 mm
• magnetický hrot PH0 x 75 mm, PH1 x 100 mm, PH2 x 100 mm
• zkoušečka napětí 140 mm</t>
  </si>
  <si>
    <t>Šroubovák sada 6 ks  3Ph + 3PL</t>
  </si>
  <si>
    <t>Šroubovák sada 7 ks 3Ph + 4PL</t>
  </si>
  <si>
    <t>Šroubovák sada 7 ks  3Ph + 4PL</t>
  </si>
  <si>
    <t>Šroubovák sada 6 ks elektrotechnické  3Ph + 2 PL + zkoušečka</t>
  </si>
  <si>
    <t>Šroubovák sada 4 ks zámečnické</t>
  </si>
  <si>
    <t>Šroubovák ohebný s hroty 11ks; 1/4'' x 25mm</t>
  </si>
  <si>
    <t>Šroubovák s kloubem a hroty 14ks; 1/4'' x 25mm</t>
  </si>
  <si>
    <t>• hrot: SL5; SL6; SL7; PH1; PH2; PH3; T10; T15; T20; T30</t>
  </si>
  <si>
    <t>• hrot: SL5; SL6; SL7; PH1; PH2; PH3; T10; T15; T20; H4; H5; H6</t>
  </si>
  <si>
    <t>Šroubovák sada 4 ks SL/PH CrV</t>
  </si>
  <si>
    <t>• ocel CrV
• sada obsahuje 4 ks: SL6x100; SL8x150; PH2x100; PH3x150</t>
  </si>
  <si>
    <t xml:space="preserve">Šroubovák sada 6ks ploché a PH; CrV </t>
  </si>
  <si>
    <t>• ocel CrV
• sada obsahuje 6 ks: SL4x80; SL5,5x125; SL6,5x150; PH0x75; PH1x80; PH2x100</t>
  </si>
  <si>
    <t>Šroubovák sada 7ks ploché a PH; CrV</t>
  </si>
  <si>
    <t>• ocel CrV
• sada obsahuje 7 ks: SL3x75; SL5x100; SL5x150; SL6x100; PH0x75; PH1x75; PH2x150</t>
  </si>
  <si>
    <t>• ocel CrV
• sada obsahuje 7 ks: SL3x75; SL4x75; SL5,5x125; SL6,5x150; PH0x75; PH1x75; PH2x100</t>
  </si>
  <si>
    <t>Šroubovák sada 7 ks precizní; CrV</t>
  </si>
  <si>
    <t>• ocel CrV
• sada obsahuje 7 ks: SL1,5x50; SL2x50; SL2,5x50; SL3x50; PH0x75; PH1x80; PH2x100</t>
  </si>
  <si>
    <t>Šroubovák sada 114 ks s bity  CrV</t>
  </si>
  <si>
    <t>• ocel CrV
• sada obsahuje 7 ks:
    šroubovák:
      • plochý - 3x75  5x75  5x100  6x100  6x150
      • PH0x75  PH1x75  PH1x100  PH2x100 PH2x150  PH3x150
      • T10x75  T15x75  T20x75; S1x75  S2x100
    bity:
      • SL3  SL4  SL4,5  SL5  SL5,5  SL6  SL7  SL8
      • 2 x (PH0, PH1, PH2, PH3)
      • 2 x  (PZ0, PZ1, PZ2); PZ3
      • T6, T8, T10, T15, T20, T25, T27, T30, T35, T40
      • S0  S1  S2  S3
      • H1,5 H2,5 H3 H3,5 H4 H4,5 H5 H5,5 H6 H8
    šroubovák precizní - 2,5x40; 3,0x40; PH00x40; PH0x40; T6x40; T8x40
    nástavec - 1/4"x 25 mm
    rukojeť - 1/4"
    bity:
      •PH000; PH00; PH0; PH1; H0,7; H0,9; T4; T5; T6; T7; T8; T9; T10; T15; T20
      • SL1,5; SL2,0; SL2,5; SL3,0; SL4,0
    prodloužení - 6  7  8  9  10  11 mm
    imbusové klíče - 1,5  2,0  2,5  3,0  4,0  5,0  5,5  6,0 mm; 1/16″  5/64″  3/32″  1/8″  5/32″  3/16″  7/32″  1/4″</t>
  </si>
  <si>
    <t xml:space="preserve"> Sada obsahuje 7 ks:
    šroubovák: plochý - 3x75  5x75  5x100  6x100  6x150; PH0x75  PH1x75  PH1x100  PH2x100 PH2x150  PH3x150; T10x75  T15x75  T20x75; S1x75  S2x100
    bity: SL3  SL4  SL4,5  SL5  SL5,5  SL6  SL7  SL8; 2 x (PH0, PH1, PH2, PH3); 2 x  (PZ0, PZ1, PZ2); PZ3; T6, T8, T10, T15, T20, T25, T27, T30, T35, T40; S0  S1  S2  S3; H1,5 H2,5 H3 H3,5 H4 H4,5 H5 H5,5 H6 H8
    šroubovák precizní - 2,5x40; 3,0x40; PH00x40; PH0x40; T6x40; T8x40
    nástavec - 1/4"x 25 mm
    rukojeť - 1/4"
    bity: PH000; PH00; PH0; PH1; H0,7; H0,9; T4; T5; T6; T7; T8; T9; T10; T15; T2 ; SL1,5; SL2,0; SL2,5; SL3,0; SL4,0
    prodloužení - 6  7  8  9  10  11 mm
    imbusové klíče - 1,5  2,0  2,5  3,0  4,0  5,0  5,5  6,0 mm; 1/16″  5/64″  3/32″  1/8″  5/32″  3/16″  7/32″  1/4″</t>
  </si>
  <si>
    <t>Pistole vytlačovací na nanášení silikonové hmoty 230 mm</t>
  </si>
  <si>
    <t>Pistole vytlačovací na nanášení silikonové hmoty 230mm</t>
  </si>
  <si>
    <t>Pistole vytlačovací na nanášení silikonové hmoty 225 mm</t>
  </si>
  <si>
    <t>Pistole vytlačovací na nanášení silikonové hmoty 600 mm</t>
  </si>
  <si>
    <t>Pistole vytlačovací na nanášení silikonové hmoty 240 mm</t>
  </si>
  <si>
    <t>• odolné ocelové tělo
• západkový mechanizmus
• protiskluzová rukojeť
• sada obsahuje hrot k propíchnutí aplikátoru</t>
  </si>
  <si>
    <t>• z oceli a hliníku
• ochrana proti odkapávání silikonu
• otočné držadlo
• sada obsahuje hrot k propíchnutí aplikátoru</t>
  </si>
  <si>
    <t>• široký pevný uzávěr tlačící šroub
• silná ocelová matice spojující rám s tělem
• hrubší a širší odpovídajícím způsobem zahnutý plech zvyšující pevnost konstrukce</t>
  </si>
  <si>
    <t>• široký pevný uzávěr tlačící šroub
• podložka z PVC přesně přizpůsobená tubě
• pevný robustní dávkovač z PVC</t>
  </si>
  <si>
    <t>Smeták do domácnosti 300 mm ; PET 0,25 mm x 55 mm</t>
  </si>
  <si>
    <t>Smeták do domácnosti 350 mm ; PET 0,25 mm x 55 mm</t>
  </si>
  <si>
    <t>Smeták do domácnosti 400 mm ; PET 0,25 mm x 55 mm</t>
  </si>
  <si>
    <t>Smeták průmyslový 500 mm ; PET 0,25 mm x 55 mm</t>
  </si>
  <si>
    <t>Smeták průmyslový 600 mm ; PET 0,25mm x 55mm</t>
  </si>
  <si>
    <t>Smeták průmyslový 800 mm ; PET 0,25 mm x 55 mm</t>
  </si>
  <si>
    <t>• snadná výměna čepele
• tělo z plastu
• na sádrokartonové desky apod.</t>
  </si>
  <si>
    <t>• určeno k zarovnání čerstvě naneseného silikonu
• ergonomický tvar umožňuje pracovat v různých místech
• hrany zkosené pod různými úhly
• elastická guma s vysokou odolností proti oděru</t>
  </si>
  <si>
    <t>Rýč drenážní dřevěná násada</t>
  </si>
  <si>
    <t xml:space="preserve">Stěrka pro vyrovnání silikonu </t>
  </si>
  <si>
    <t>Vidle rycí dřevěná násada</t>
  </si>
  <si>
    <t>Hadice zahradní a stavební 1/2" x 20 bm</t>
  </si>
  <si>
    <t>Hadice zahradní a stavební 1/2" x 30 bm</t>
  </si>
  <si>
    <t>Hadice zahradní a stavební 1/2" x 50 bm</t>
  </si>
  <si>
    <t>Hadice zahradní a stavební 3/4" x 25 bm</t>
  </si>
  <si>
    <t>Hadice zahradní a stavební 3/4" x 50 bm</t>
  </si>
  <si>
    <t>Hadice zahradní a stavební 1" x 25 bm</t>
  </si>
  <si>
    <t>• určena pro domácnosti, zahrady i pro základní použití na stavbě</t>
  </si>
  <si>
    <t>Kabel prodlužovací PREFESSIONAL 10 m; 3X1,5mm; IP44; 16A; 3680 W; H05RR-F; černý</t>
  </si>
  <si>
    <t>Kabel prodlužovací PREFESSIONAL 20 m;  3X1,5mm; IP44; 16A; 3680 W; H05RR-F; černý</t>
  </si>
  <si>
    <t>Kabel prodlužovací PREFESSIONAL 30 m; 3X1,5mm; IP44; 16A; 3680 W; H05RR-F; černý</t>
  </si>
  <si>
    <t>Kabel prodlužovací PREFESSIONAL 40 m;  3X1,5mm; IP44; 16A; 3680 W; H05RR-F; černý</t>
  </si>
  <si>
    <t>Kabel prodlužovací bubnový PROFESSIONAL 30 m,16A, 3 x 1,5 mm, IP 44, 3680W</t>
  </si>
  <si>
    <t>Kabel prodlužovací bubnový PROFESSIONAL 50 m,16A, 3 x 1,5 mm, IP 44, 3680W</t>
  </si>
  <si>
    <t>Kabel prodlužovací bubnový PROFESSIONAL 20 m,16A, 3 x 1,5 mm, IP 44, 3680W</t>
  </si>
  <si>
    <t>Kabel prodlužovací bubnový PROFESSIONAL 25 m,16A, 3 x 1,5 mm, IP 44, 3680W</t>
  </si>
  <si>
    <t>Klíč imbusový HEX krátký sada 10 ks CrV</t>
  </si>
  <si>
    <t>Klíč imbusový HEX krátký sada 9 ks CrV</t>
  </si>
  <si>
    <t>• ocel CrV
• sada obsahuje 9 ks: HEX - 1,5 - 2 - 2,5 - 3 - 4 - 5 - 6 - 8 - 10</t>
  </si>
  <si>
    <t>• ocel CrV
• sada obsahuje 10 ks: HEX - 1,5 - 2 - 2,5 - 3 - 4 - 5 - 5,5 - 6 - 8 - 10</t>
  </si>
  <si>
    <t>• ocel CrV
• sada obsahuje 10 ks: HEX - 1,5 - 2 - 2,5 - 3 - 4 - 5 - 5,5 - 6 - 8 - 11</t>
  </si>
  <si>
    <t>Klíč imbusový TORX dlouhý sada 9 ks CrV</t>
  </si>
  <si>
    <t>• ocel CrV
• sada obsahuje 9 ks: TORX - 10 - 15 - 20 - 25 - 27 - 30 - 40 - 45 - 50</t>
  </si>
  <si>
    <t>Klíč imbusový HEX krátký sada 9 ks s kuličkou CrV</t>
  </si>
  <si>
    <t>Klíč imbusový HEX dlouhý sada 9 ks s kuličkou CrV</t>
  </si>
  <si>
    <t>Klíč imbusový TORX/HEX sada 8 ks CrV</t>
  </si>
  <si>
    <t xml:space="preserve">• ocel CrV
• sada obsahuje 8 ks:
       • HEX - 1,5 - 2 - 2,5 - 3 - 4 - 5 - 6 - 8
       • TORX - 9 - 10 - 15 - 20 - 25 - 27 - 30 - 40
                                             </t>
  </si>
  <si>
    <t>Klíč očkoplochý s ráčnou 8 mm</t>
  </si>
  <si>
    <t>Klíč očkoplochý s ráčnou 9 mm</t>
  </si>
  <si>
    <t>Klíč očkoplochý s ráčnou 10 mm</t>
  </si>
  <si>
    <t>Klíč očkoplochý s ráčnou 11 mm</t>
  </si>
  <si>
    <t>Klíč očkoplochý s ráčnou 12 mm</t>
  </si>
  <si>
    <t xml:space="preserve">Klíč očkoplochý s ráčnou 13 mm </t>
  </si>
  <si>
    <t>Klíč očkoplochý s ráčnou 14 mm</t>
  </si>
  <si>
    <t>Klíč očkoplochý s ráčnou 15 mm</t>
  </si>
  <si>
    <t>Klíč očkoplochý s ráčnou 16 mm</t>
  </si>
  <si>
    <t>Klíč očkoplochý s ráčnou 17 mm</t>
  </si>
  <si>
    <t>Klíč očkoplochý s ráčnou 18 mm</t>
  </si>
  <si>
    <t>Klíč očkoplochý s ráčnou 19 mm</t>
  </si>
  <si>
    <t>Klíč očkoplochý s ráčnou na kloubu 8 mm</t>
  </si>
  <si>
    <t>Klíč očkoplochý s ráčnou na kloubu 10 mm</t>
  </si>
  <si>
    <t>Klíč očkoplochý s ráčnou na kloubu 13 mm</t>
  </si>
  <si>
    <t>Klíč očkoplochý s ráčnou na kloubu 15 mm</t>
  </si>
  <si>
    <t>Klíč očkoplochý s ráčnou na kloubu 17 mm</t>
  </si>
  <si>
    <t>Klíč očkoplochý s ráčnou na kloubu 19 mm</t>
  </si>
  <si>
    <t>Klíč očkoplochý s ráčnou sada 6 ks 8 - 13 mm</t>
  </si>
  <si>
    <t>Klíč očkoplochý s ráčnou sada 12 ks 8 - 19 mm</t>
  </si>
  <si>
    <t>Klíč očkoplochý s ráčnou na kloubu sada 6 ks 8 - 19 mm</t>
  </si>
  <si>
    <t>Zámek visací litinový 38 mm</t>
  </si>
  <si>
    <t>Zámek visací litinový 50 mm</t>
  </si>
  <si>
    <t>Zámek visací litinový 63 mm</t>
  </si>
  <si>
    <t>Zámek visací litinový 75 mm</t>
  </si>
  <si>
    <t>Zámek visací mosazný 30 mm</t>
  </si>
  <si>
    <t>Zámek visací mosazný 40 mm</t>
  </si>
  <si>
    <t>Zámek visací mosazný 50 mm</t>
  </si>
  <si>
    <t>Zámek visací mosazný 60 mm</t>
  </si>
  <si>
    <t>Zámek visací mosazný 70 mm</t>
  </si>
  <si>
    <t>Zámek visací mosazný 90 mm</t>
  </si>
  <si>
    <t>Pás elastický 16 mm x 80 cm</t>
  </si>
  <si>
    <t>Metr svinovací 3 m  x  19 mm</t>
  </si>
  <si>
    <t>Metr svinovací 5 m  x  25 mm</t>
  </si>
  <si>
    <t>Metr svinovací 7,5 m  x  25 mm</t>
  </si>
  <si>
    <t>Metr svinovací 2 m  x  16 mm</t>
  </si>
  <si>
    <t>Metr svinovací 3 m  x  16 mm</t>
  </si>
  <si>
    <t>Metr svinovací 5 m  x  19 mm</t>
  </si>
  <si>
    <t>Metr svinovací 10 m  x  3 2mm</t>
  </si>
  <si>
    <t>Metr skládacídřevěný 1 m</t>
  </si>
  <si>
    <t>Metr skládacídřevěný 2 m</t>
  </si>
  <si>
    <t>• rukojeť v provedení z pružného materiálu
• hlava: uhlíková ocel, kovaná
• násada: sklolaminát</t>
  </si>
  <si>
    <t>Klíč nástrčný sada 94 ks  1/2” CR-V</t>
  </si>
  <si>
    <t xml:space="preserve">
• ocel CrV
• sada obsahuje 94 ks:
  • nástrčný klíč 1/2" CR-V 10-24, 27, 30, 32 mm
  • nástrčné kíče dlouhé 1/2" CR-V 14, 15, 17, 19 mm
  • nástrčný klíč na zapalovací svíčky 1/2" 16, 21 mm
  • nástavec 1/2" 125 mm
  • nástavec 1/2" 250mm + posuvný čtyřhran
  • ráčna 1/2"
  • kloubová hlavice univerzální 1/2"
  • adaptér 1/2" / bitový
  • nástrčný klíč 1/4" CR-V 4; 4,5; 5; 5,5; 6-14 mm
  • nástrčné kíče dlouhé 1/4" CR-V 6-13 mm
  • nástavec 1/4" 50 mm, 150 mm
  • nástavec pružný 1/4" 150 mm
  • páka se čtyřhranem 1/4"
  • ráčna 1/4"
  • kloubová hlavice univerzální 1/4"
  • šroubovák na nástrčné kíče 1/4" 150 mm
  • adaptér 1/4"
  • kíče Hex 1,5; 2; 2,5 mm
  • nástrčný klíč bitový: Ph1; 2; Pz1; 2; ploch. 4; 5,5; 7
  • Torx T8, 10, 15, 20, 25, 30
  • šestihranný 3; 4; 5; 6 mm
  • bit 8x30 mm (5/16") Ph3; 4; Pz3; 4, ploch. 8; 10; 12 mm
  • Torx T40; 45; 50; 55
  • šestihranný 8; 10; 12; 14 mm</t>
  </si>
  <si>
    <t>Kleště nýtovací 240 mm</t>
  </si>
  <si>
    <t>Kleště nýtovací 250 mm</t>
  </si>
  <si>
    <t>Kleště nýtovací dvoupolohové 280 mm</t>
  </si>
  <si>
    <t>Kleště nýtovací pákové 460 mm</t>
  </si>
  <si>
    <t>Lepidlo do pistole11,2 x 300 mm ; 10 ks/bal.</t>
  </si>
  <si>
    <t>Lepidlo do pistole11,2 x 300 mm ; 35 ks/bal.</t>
  </si>
  <si>
    <t>pevné ocelové tělo
dlouhá rukojeť usnadňující práci
4 výměnné nástavce na nýty2, 3, 4, 5 mm</t>
  </si>
  <si>
    <t>profesionální tavná lepicí pistole
výkon max. 80 W
rychlé tavení lepidlové náplně
nekapající nástavec přesně rozprostírající nanášené lepidlo
tyčinka do tavné pistole11,2 mm</t>
  </si>
  <si>
    <t>profesionální tavná lepicí pistole
výkon max. 55 W
rychlé tavení lepidlové náplně
nekapající nástavec přesně rozprostírající nanášené lepidlo
tyčinka do tavné pistole11,2 mm</t>
  </si>
  <si>
    <t>profesionální tavná lepicí pistole
výkon max. 100 W
rychlé tavení lepidlové náplně
nekapající nástavec přesně rozprostírající nanášené lepidlo
tyčinka do tavné pistole11,2 mm</t>
  </si>
  <si>
    <t>• z kalené oceli
• řezné kolečko8 mm
• k řezání keramických kachliček, porcelánu, kameniny
• do strojků: S-38153, S-38155, S-38157</t>
  </si>
  <si>
    <t>200 mm, &lt;40 HRC -2mm; &lt;30HRC -3 mm</t>
  </si>
  <si>
    <t>350 mm, &lt;40 HRC -5mm; &lt;30HRC -7 mm</t>
  </si>
  <si>
    <t>450 mm, &lt;40 HRC -6mm; &lt;30HRC -8 mm</t>
  </si>
  <si>
    <t>600 mm, &lt;40 HRC -8mm; &lt;30HRC -10 mm</t>
  </si>
  <si>
    <t>750 mm, &lt;40 HRC -10mm; &lt;30HRC -13 mm</t>
  </si>
  <si>
    <t>900 mm, &lt;40 HRC -12mm; &lt;30HRC -16 mm</t>
  </si>
  <si>
    <t>• spotřeba vzduchu - 200 l/min
• velikost trysky:1,5 mm
• regulace intenzity proudění
• nádrž 600 ml
• tlak vzduchu - 3 bary
• hadicová rychlospojka 1/4"</t>
  </si>
  <si>
    <t>• spotřeba vzduchu - 200 l/min
• velikost trysky:1,5 mm
• regulace intenzity proudění
• nádrž 1000 ml
• tlak vzduchu - 3 bary
• hadicová rychlospojka 1/4"</t>
  </si>
  <si>
    <t>• spotřeba vzduchu - 140 l/min
• velikost trysky:0,5 mm
• regulace intenzity proudění
• nádrž 100 ml
• tlak vzduchu - 3 bary
• hadicová rychlospojka 1/4"</t>
  </si>
  <si>
    <t>• velikost trysky:2,0 mm
• nádrž 1000 ml
• hadicová rychlospojka 1/4"</t>
  </si>
  <si>
    <t>• tělo z bukového dřeva
• plastový úchyt k nasazení na násadu
• délka vlasu PET0,9 mm x 55 mm
• kompatibilní s násadou S-47774</t>
  </si>
  <si>
    <t>• ideální pro úklid na stavbách
• tělo z bukového dřeva
• škrabák z pozinkovaného plechu s úchytem k nasazení   na násadu
• délka vlasu PET0,9 mm x 67 mm
• kompatibilní s násadou S-47779</t>
  </si>
  <si>
    <t>• tělo z bukového dřeva
• závitový otvor k nasazení na násadu
• délka vlasu PET1,0 mm x 135 mm
• kompatibilní s násadami S-47776 a S-47778</t>
  </si>
  <si>
    <t>• tělo z bukového dřeva
• závitový úchyt k nasazení na násadu z pozinkovaného plechu
• délka vlasu PET0,80 mm x 55 mm
• kompatibilní s násadou S-47774</t>
  </si>
  <si>
    <t>• profilované tělo z bukového dřeva
• délka vlasu PET0,50 mm x 25 mm</t>
  </si>
  <si>
    <t>• na tekuté a lepicí hmoty, jako je pryskyřice nebo lepidlo
• s možností nasazení na tyč23 S-47774</t>
  </si>
  <si>
    <t>• tělo a násada z bukového dřeva
• škrabák z hrubého ocelového pozinkovaného plechu
• vlas z ocelového drátu4,0 mm x 35 mm</t>
  </si>
  <si>
    <t>• praktické rozdělení
• váleček40 x 230 mm
• mřížka k odstraňování přebytku vody
• pevné držadlo
• možnost použití koleček S-39766</t>
  </si>
  <si>
    <t>• tělo z bukového dřeva
• závitový otvor k nasazení na násadu
• délka vlasu PET0,25 mm x 55 mm
• kompatibilní s násadou S-47776 a S-47778</t>
  </si>
  <si>
    <t>• tělo z bukového dřeva
• plastový úchyt k nasazení na násadu
• délka vlasu PET0,25 mm x 55 mm
• kompatibilní s násadou S-47774</t>
  </si>
  <si>
    <t>• tělo z bukového dřeva
• rukojeť s otvorem k zavěšení
• délka vlasu PET0,25 mm x 55 mm</t>
  </si>
  <si>
    <t>• k nýtování pomocí nýtů z nerezové oceli a ocelo-hliníkových nýtů
• tělo z oceli
• výměnné nástavce na nýty 2,4; 3; 3,2; 4; 4,8; 5 mm</t>
  </si>
  <si>
    <t>• z chrom-vanadiové oceli
• ke stříhání oceli válcované za studena do 1,2 mm
• ke stříhání kyselinovzdorné oceli do 0,7 mm</t>
  </si>
  <si>
    <t>• ergonomický tvar rukojetí
• kalené čepele</t>
  </si>
  <si>
    <t>• ocelové vodítko zvyšující bezpečnost práce a životnost nářadí
• blokace čepele zvyšující bezpečnost práce</t>
  </si>
  <si>
    <t>• ocelové vodítko zvyšující bezpečnost práce a životnost nářadí
• automatická blokace čepele</t>
  </si>
  <si>
    <t>• ergonomické držadlo zajišťující pohodlnou práci
• bezpečná blokace čepele umožňující přesné řezání</t>
  </si>
  <si>
    <t>• ocelové vodítko zvyšující bezpečnost práce a životnost nářadí
• sada obsahuje 3 náhradní čepele v zásobníku
• automatické vysouvání nové čepele ze zásobníku</t>
  </si>
  <si>
    <t>• hliníkové tělo
• ocelové vodítko zvyšující bezpečnost práce a životnost nářadí
• blokace čepele</t>
  </si>
  <si>
    <t>• dřevěná rukojeť
• oboustranné ostří z nerezové oceli zajišťující trvanlivost a odolnost proti korozi</t>
  </si>
  <si>
    <t>• plastová rukojeť
• ostří z nerezové oceli zajišťující trvanlivost a odolnost proti korozi
• tloušťka ostří 1,5 mm</t>
  </si>
  <si>
    <t>Kleště štípací 160 mm</t>
  </si>
  <si>
    <t>Kleště štípací 180 mm</t>
  </si>
  <si>
    <t>Kleště štípací 200 mm</t>
  </si>
  <si>
    <t>Kleště štípací na kabely 225 mm</t>
  </si>
  <si>
    <t>Kleště štípací čelní 160 mm</t>
  </si>
  <si>
    <t>Kleště štípací čelní 180 mm</t>
  </si>
  <si>
    <t>• ostří k odstraňování otřepů
• snadné a pohodlné nastavování šroubu s velkou hlavou
• přesné vedení řezného kolečka</t>
  </si>
  <si>
    <t>• snadná práce bez únavy díky ergonomickému tvaru rukojetí a postupnému posuvu nože
• automatický systém regulace a uvolnění přítlaku čepele
• hliníkové tělo</t>
  </si>
  <si>
    <t>Tužka stolařská 12 ks/bal.</t>
  </si>
  <si>
    <t>• pevné hliníkové tělo
• pevná čepel s pojistkou</t>
  </si>
  <si>
    <t>Ostří výměnnédo škrabáku 145 x 40 mm</t>
  </si>
  <si>
    <t>Ostří výměnnédo škrabáku 250 x 40 mm</t>
  </si>
  <si>
    <t>• snadná výměna čepele
• plastové tělo
• pro sádrokartony, polystyren atd.</t>
  </si>
  <si>
    <t>Popruh stahovací na náklad 50 mm x 8 m ; 5000 kg</t>
  </si>
  <si>
    <t>Popruh stahovací na náklad 38 mm x 5 m ; 2000 kg</t>
  </si>
  <si>
    <t>Popruh stahovací na náklad 25 mm x 2,5 m ; 200 kg ; 2 ks/bal.</t>
  </si>
  <si>
    <t>Popruh stahovací na náklad 25 mm x 5 m ; 300 kg</t>
  </si>
  <si>
    <t>Popruh stahovací na náklad 25 mm x 4,5 m ; 700 kg ; sada 4 ks</t>
  </si>
  <si>
    <t>• vyrobeno z vysoce kvalitní oceli
• dvoukomponentní rukojeť
• baleno v blistrech</t>
  </si>
  <si>
    <t>Pilníky jehlové 100 mm ; 6-dílná sada</t>
  </si>
  <si>
    <t>Pilníky jehlové 100 mm ; 10-dílná sada</t>
  </si>
  <si>
    <t>• z vysoce kvalitní oceli
• dvoukomponentní rukojeť
• plastové pouzdro
• pilníky: ploché, trojúhelníkové, půlkulaté
• rašple: půlkulatá, kulatá</t>
  </si>
  <si>
    <t>• z vysoce kvalitní oceli
• dvoukomponentní rukojeť
• plastové pouzdro
• plochý, půlkulatý, kulatý, čtvercový, trojúhelníkový</t>
  </si>
  <si>
    <t>• z vysoce kvalitní oceli
• diamantový posyp
• plastové pouzdro
• plochý, půlkulatý, kulatý, čtvercový, trojúhelníkový</t>
  </si>
  <si>
    <t>• 10 zubů na 1”
• kalené zuby
• k rychlému řezání - 3 řezné hrany na každém zubu</t>
  </si>
  <si>
    <t>• 7 zubů na 1”
• kalené zuby
• k rychlému řezání - 3 řezné hrany na každém zubu</t>
  </si>
  <si>
    <t>• 11 zubů na 1”
• kalené zuby
• k rychlému řezání - 3 řezné hrany na každém zubu</t>
  </si>
  <si>
    <t>Pila oblouková  530 mm</t>
  </si>
  <si>
    <t>Pila oblouková  610 mm</t>
  </si>
  <si>
    <t>Pila oblouková  760 mm</t>
  </si>
  <si>
    <t>• robustní upínací páka ke správnému napnutí pilového listu
• pila je osazena pilovým listem k řezání mokrého dřeva</t>
  </si>
  <si>
    <t>Pistole tavná akumulátorová 80 W</t>
  </si>
  <si>
    <t>Pistole tavná  80 W</t>
  </si>
  <si>
    <t>• doba trvání práce 10-15 min. (bez nabíjení)
• nabíjení 5-7 min.
• používaná vložka o průměru 11,2 mm
• vysoký výkon a provozní teplota zajišťují rychlé roztavení lepidla</t>
  </si>
  <si>
    <t>• na lepidlovou tyčinku o průměru 11,2 mm
• vysoký výkon a provozní teplota zajišťují rychlé roztavení lepidla</t>
  </si>
  <si>
    <t>Pistole stříkací horní nádržka</t>
  </si>
  <si>
    <t>Pistole stříkací dolní nádržka</t>
  </si>
  <si>
    <t>Pistole stříkací</t>
  </si>
  <si>
    <t>Pistole profukovací krátká tryska</t>
  </si>
  <si>
    <t>Pistole profukovací dlouhá tryska 101 mm</t>
  </si>
  <si>
    <t>Fólie zakrývací impregnovaná 3 x 5 m</t>
  </si>
  <si>
    <t>Fólie zakrývací impregnovaná 4 x 6 m</t>
  </si>
  <si>
    <t xml:space="preserve">Fólie zakrývací impregnovaná 5 x 8 m </t>
  </si>
  <si>
    <t>• zakrývací fólie PE z polypropylenu
• poskytuje odpovídající ochranu proti dešti, slunci a větru</t>
  </si>
  <si>
    <t>• plastové tělo
• 7 poloh - 90°, 105°, 120°, 135°, 150°, 165°, 180°
• magnety k přidržování vodováhy na kovových plochách
• otvor na šňůrku</t>
  </si>
  <si>
    <t>• 3 libely: 0°, 90°, 45°
• výřez ve tvaru V k vyrovnávání polohy trubek
• magnetická základna
• lehká konstrukce</t>
  </si>
  <si>
    <t>• 1 libela
• plastové tělo
• žlábek ve tvaru V usnadňující vyrovnávání polohy trubek
• úchyty pro zavěšení na provázek</t>
  </si>
  <si>
    <t>• 5 libel: horizontální, vertikální, 1,5°, 3,5°, 45°
• libely odolné proti UV záření
• žlábek v základně s drážkou usnadňující vyrovnávání polohy trubek
• zpevněný ergonomický otvor pro úchop</t>
  </si>
  <si>
    <t>• 3 libely - 0°, 45°, 90°
• libely odolné proti UV záření
• frézované plochy
• 2 otvory pro uchopení zvyšující přesnost práce</t>
  </si>
  <si>
    <t>• usnadňuje vyrovnávání polohy dvou vzájemně vzdálených bodů
• těsné zátky zamezující vytékání vody v místě provádění měření
• nerozbitné nádoby s čitelnou stupnicí usnadňující měření vodorovnosti</t>
  </si>
  <si>
    <t>Sekáč špičatý 250 mm s chráničem</t>
  </si>
  <si>
    <t>Sekáč špičatý 300 mm s chráničem</t>
  </si>
  <si>
    <t>Sekáč špičatý 350 mm s chráničem</t>
  </si>
  <si>
    <t>Sekáč 250 x 25 mm s chráničem</t>
  </si>
  <si>
    <t>Sekáč 300 x 25 mm s chráničem</t>
  </si>
  <si>
    <t>Sekáč 350 x 25 mm s chráničem</t>
  </si>
  <si>
    <t>Sekáč široký 215 x 76 mm s chráničem</t>
  </si>
  <si>
    <t xml:space="preserve">Nůž na sklo </t>
  </si>
  <si>
    <t>Sekera štípací 2500 g dřevěná násada</t>
  </si>
  <si>
    <t>Klíč imbusový sada 9 ks 1,5 - 10 mm ; Cr-V</t>
  </si>
  <si>
    <t>Klíč imbusový sada 9 ks 1,5 - 10 mm krátké</t>
  </si>
  <si>
    <t>Klíč imbusový sada 9 ks 1,5 - 10 mm dlouhé</t>
  </si>
  <si>
    <t xml:space="preserve">Klíč  Torx s otvorem sada 9 ks T10 - T50 krátké </t>
  </si>
  <si>
    <t>Klíč  Torx s otvorem sada 9 ks T10 - T50 dlouhé</t>
  </si>
  <si>
    <t>Klíčů Torx/imbus sada 2 x 8 ks;T9 - T40/Hex: 2-8mm</t>
  </si>
  <si>
    <t>Klíč nástrčný sada 9 ks TORX</t>
  </si>
  <si>
    <t>Klíč nástrčný sada 11 ks PH, PZ, HEX</t>
  </si>
  <si>
    <t>Klíč nástrčný sada 12 ks 1/4" HEX</t>
  </si>
  <si>
    <t>Klíč nástrčný sada 8 ks 1/2" HEX</t>
  </si>
  <si>
    <t>Klíč nástrčný sada 8 ks 1/2" HEX prodloužené 10 - 24 mm</t>
  </si>
  <si>
    <t>Brašna na nářadí TNS16 40x22x29 cm</t>
  </si>
  <si>
    <t>Batoh na nářadí PSN20 46x22x35 cm</t>
  </si>
  <si>
    <t>Pás na nářadí PNS10 115 cm</t>
  </si>
  <si>
    <t>S-42205</t>
  </si>
  <si>
    <t>S-42207</t>
  </si>
  <si>
    <t>S-42209</t>
  </si>
  <si>
    <t>S-42211</t>
  </si>
  <si>
    <t>• vyrobeno z odolného 600 D polyesteru, který zaručuje dlouhodobou odolnost tašky
• 6 vnějších kapes pro uložení menších nástrojů
• nastavitelný ramenní popruh od 60 cm do 122 cm
• dvojitý zesílený zipový šev a odolný zip
• rukojeť pro snadný transport
• počet vnitřních kapes: 10
• počet vnějších kapes: 12</t>
  </si>
  <si>
    <t>Organizér na nářadí TNS30 40x20x30 cm</t>
  </si>
  <si>
    <t>• dodatečně zesílené dno zajišťuje vysokou stabilitu a odolnost
• pevná a odolná polyesterová tkanina
• určeno pro skladování a přepravu nářadí
• měkký, nastavitelný, odnímatelný ramenní popruh od 60 do 122 cm
• zesílené dno
• pevná hliníková rukojeť s protiskluzovou rukojetí
• 11 vnějších kapes
• rychlý přístup k nástrojům</t>
  </si>
  <si>
    <t>• vyrobeno z odolného 600 D polyesteru
• 3 rukojeti pro ruční manipulaci
• 16 vnitřních kapes
• vyjímatelná vložka pro nářadí pro usnadnění práce
• reflexní prvky
• speciální plastové pryžové výztuhy na spodní straně</t>
  </si>
  <si>
    <t>• vyrobeno z odolného 600 D polyesteru
• má vyztužený, ergonomický pás, který zlepšuje pohodlí při práci
• 11 vnějších kapes
• 14 různých úchytů</t>
  </si>
  <si>
    <t>5904012156555</t>
  </si>
  <si>
    <t>5904012156562</t>
  </si>
  <si>
    <t>S-54053</t>
  </si>
  <si>
    <t>S-54014</t>
  </si>
  <si>
    <t>S-54016</t>
  </si>
  <si>
    <t>S-54018</t>
  </si>
  <si>
    <t>Klíč nástrčný 1/2"+1/4" sada 84 ks, plastový kufřík</t>
  </si>
  <si>
    <t>Klíč nástrčný 1/4" sada 67 ks kovoá krabička</t>
  </si>
  <si>
    <t>Klíč nástrčný 1/4'' 3/8'' 1/2'' sada 237 ks + nářadí, plastový kufřík</t>
  </si>
  <si>
    <t>BRAŠNA NA NNÁŘADÍ</t>
  </si>
  <si>
    <t>S-76260</t>
  </si>
  <si>
    <t>S-76262</t>
  </si>
  <si>
    <t>S-76264</t>
  </si>
  <si>
    <t>S-76266</t>
  </si>
  <si>
    <t>S-76268</t>
  </si>
  <si>
    <t>S-76270</t>
  </si>
  <si>
    <t>S-76272</t>
  </si>
  <si>
    <t>S-76276</t>
  </si>
  <si>
    <t>S-76278</t>
  </si>
  <si>
    <t>S-76280</t>
  </si>
  <si>
    <t>S-76286</t>
  </si>
  <si>
    <t>S-76282</t>
  </si>
  <si>
    <t>S-76284</t>
  </si>
  <si>
    <t>S-76288</t>
  </si>
  <si>
    <t>S-76290</t>
  </si>
  <si>
    <t>S-76292</t>
  </si>
  <si>
    <t>S-76294</t>
  </si>
  <si>
    <t>S-76296</t>
  </si>
  <si>
    <t>Batoh na nářadí PNP28</t>
  </si>
  <si>
    <t>Brašna na nářadí TNP10L</t>
  </si>
  <si>
    <t>Brašna na nářadí "TNP10M"</t>
  </si>
  <si>
    <t>Brašna na nářadí "TNP10S"</t>
  </si>
  <si>
    <t>Brašna na nářadí "TNP16"</t>
  </si>
  <si>
    <t>Brašna na nářadí "TNP18"</t>
  </si>
  <si>
    <t>Brašna na nářadí "TNP32"</t>
  </si>
  <si>
    <t>Brašna na nářadí "TNP20"</t>
  </si>
  <si>
    <t>Brašna na nářadí "TNP22"</t>
  </si>
  <si>
    <t>Brašna na nářadí "TNP34"</t>
  </si>
  <si>
    <t>Pás na nářadí "PNP20"</t>
  </si>
  <si>
    <t>Brašna na nářadí přes rameno "TNP24"</t>
  </si>
  <si>
    <t>Ledvinka na nářadí "TNP26"</t>
  </si>
  <si>
    <t>Kapsa na nářadí "KNP10"</t>
  </si>
  <si>
    <t>Kapsa na nářadí "KNP12"</t>
  </si>
  <si>
    <t>Kapsa na nářadí "KNP14"</t>
  </si>
  <si>
    <t>Kapsa na nářadí "KNP16"</t>
  </si>
  <si>
    <t>Kapsa na kladivo "KNP18"</t>
  </si>
  <si>
    <t>• rukojeť pro přenášení
• 4 vnější kapsy
• nastavitelné, odepínací popruhy
• vyztužený, odolný materiál - polyester
• reflexní prvky
• kapsa na notebook</t>
  </si>
  <si>
    <t>50 x 29,5 x 19 cm</t>
  </si>
  <si>
    <t>• dvojitý zesílený zipový šev
• odolná, masivní kola
• vyztužený, odolný materiál - polyester
• 11 vnějších kapes
• reflexní prvky
• odolné rukojeti vyztužené nýty
• 6 vnitřních kapes
• vyztužená teleskopická rukojeť s aretací pro tažení tašky
• pevná konstrukce
• odolný zip</t>
  </si>
  <si>
    <t>49 x 30 x 44 cm</t>
  </si>
  <si>
    <t>•  dvojitý zesílený zipový šev
• 11 vnějších kapes
• vyztužený, odolný materiál - polyester
• odolný zip
• 6 vnitřních kapes
• reflexní prvky
• pevná konstrukce
• odolné rukojeti vyztužené nýty</t>
  </si>
  <si>
    <t>42 x 21 x 24 cm</t>
  </si>
  <si>
    <t>37 x 19 x 22 cm</t>
  </si>
  <si>
    <t>• 11 vnějších kapes
• dvojitý zesílený zipový šev
• vyztužený, odolný materiál - polyester
• odolný zip
• 6 vnitřních kapes
• pevná konstrukce
• reflexní prvky
• odolné, zesílené rukojeti</t>
  </si>
  <si>
    <t>40 x 22 x 34 cm</t>
  </si>
  <si>
    <t>• dvojitý zesílený zipový šev
• 11 vnějších kapes
• reflexní prvky
• zesílená plastová základna
• nastavitelný popruh
• vyztužený, odolný materiál - polyester
• pevná konstrukce
• 8 vnitřních kapes
• karabina na nářadí</t>
  </si>
  <si>
    <t>• dvojitý zesílený zipový šev
• kapsa na ID kartu a šroubováky
• zesílená plastová základna
• 10 vnějších kapes
• odolný zip
• 9 vnitřních kapes
• pevná konstrukce
• reflexní prvky
• nastavitelný popruh</t>
  </si>
  <si>
    <t>43 x 30 x 30 cm</t>
  </si>
  <si>
    <t>51 x 25 x 32 cm</t>
  </si>
  <si>
    <t>• profilovaná rukojeť potažená měkkou pěnou
• silné zipy
• ID okno
• dno vyztužené dvěma kolejničkami
• vyztužený, odolný materiál - polyester
• 9 vnějších kapes, 32 vnitřních kapes
• háček s měřicí páskou
• pevná konstrukce
• reflexní prvky</t>
  </si>
  <si>
    <t>49 x 28 x 46 cm</t>
  </si>
  <si>
    <t>• profilovaná rukojeť pokrytá měkkou pěnou
• silné zipy
• ID okno
• 5 pryžových protiskluzových nožiček
• přezka a karabina na nářadí
• 2 prostorné hlavní komory
• vyztužený, odolný materiál - polyester
• háček s měřicí páskou
• reflexní prvky
• pevná konstrukce
• 32 vnitřních kapes, 12 vnějších kapes</t>
  </si>
  <si>
    <t>42 x 22 x 32 cm</t>
  </si>
  <si>
    <t>• pevná konstrukce
• vyztužený, odolný materiál - polyester
• dvě kapsy na zip na dokumenty
• speciální držáky kombinovaných klíčů a  šroubováku
• 17 vnitřních kapes
• speciální držáky na kleště a další nástroje
• reflexní prvky
• nastavitelný popruh
• odnímatelná přepážka hlavního oddílu
• ochranné nohy
• 7 vnějších kapes</t>
  </si>
  <si>
    <t>• ID okno
• reflexní prvky
• 31 vnitřních kapes, 15 vnějších kapes
• funkční kapsa na bity
• zpevněné plastové dno
• silná karabina
• nastavitelný popruh
• háček s měřicí páskou
• pevná konstrukce</t>
  </si>
  <si>
    <t>28 x 28 x 38 cm</t>
  </si>
  <si>
    <t>[cm]
32 x 24 x 16
15 x 13 x 5.5
30 x 16 x 5
Belt: 140</t>
  </si>
  <si>
    <t>• multifunkční kapsy
• nastavitelný pás
• ergonomický, prodyšný pas
•  kapsa na kladivo, pouzdro
• velká kapsa na zip
• kožený pásek
• kovové nýty
• dno vyztužené PVC
• reflexní prvky
• vyztužený, odolný materiál – polyester</t>
  </si>
  <si>
    <t>Univerzální stavitelný klíč STALCO - určen pro různé mechanické a zámečnické práce
• vyrobeno z CrV nástrojové oceli
• délka 150 mm
• rozsah: 0 - 23 mm</t>
  </si>
  <si>
    <t>Univerzální stavitelný klíč STALCO - určen pro různé mechanické a zámečnické práce
• vyrobeno z CrV nástrojové oceli
• délka 200 mm
• rozsah: 0 - 28 mm</t>
  </si>
  <si>
    <t>Univerzální stavitelný klíč STALCO - určen pro
různé mechanické a zámečnické práce
• vyrobeno z CrV nástrojové oceli
• délka 250 mm
• rozsah: 0 - 32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</si>
  <si>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150 mm
• rozsah: 0 - 34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</si>
  <si>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200 mm
• rozsah: 0 - 38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</si>
  <si>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250 mm
• rozsah: 0 - 50 mm</t>
  </si>
  <si>
    <t>• vyrobeno z CrV nástrojové oceli
• ergonomická rukojeť ze dvou materiálů
• délka 150 mm
• rozsah: 0 - 28 mm</t>
  </si>
  <si>
    <t>• vyrobeno z CrV nástrojové oceli
• ergonomická rukojeť ze dvou materiálů
• délka 200 mm
• rozsah: 0 - 32 mm</t>
  </si>
  <si>
    <t>• vyrobeno z CrV nástrojové oceli
• ergonomická rukojeť ze dvou materiálů
• délka 250 mm
• rozsah: 0 - 43 mm</t>
  </si>
  <si>
    <t xml:space="preserve">• Nastavitelný ramenní popruh
• Reflexní prvky
• Pevné zipy
• 7 vnějších kapes
• Vyztužený, odolný materiál – polyester
• Prostorná hlavní kapsa
• Pevná konstrukce
• Háček na klíče
</t>
  </si>
  <si>
    <t>• 3 vnitřní kapsy
• Pevné zipy
• 2 prostorné hlavní kapsy
• Vyztužený, odolný materiál – polyester
• Reflexní prvky
• Nastavitelná popruh
• 1 vnější kapsa</t>
  </si>
  <si>
    <t>36 x 14 x 8 cm</t>
  </si>
  <si>
    <t>31 x 35 x 9 cm</t>
  </si>
  <si>
    <t>17 x 30 x 6 cm</t>
  </si>
  <si>
    <t>32 x 24 x 16 cm</t>
  </si>
  <si>
    <t>32 x 21,5 x 8 cm</t>
  </si>
  <si>
    <t>26 x 19 x 7 cm</t>
  </si>
  <si>
    <t>15 x 13 x 5,5 cm</t>
  </si>
  <si>
    <t>• základní sada 1/4" ráčnových nástrčných klíčů
• CrV ocel
• základní sada nástrčných hlavic
• sada obsahuje:
    1x prodloužení 75 mm
    1x ráčna
    1x kloub univerzální
    12x 1/4” nástrčných hlavic: 4, 4.5, 5, 5.5, 6, 7, 8, 9, 10, 11, 12, 13 mm</t>
  </si>
  <si>
    <r>
      <t xml:space="preserve">• sada nástrčných a kombinovaných klíčů 1/2", 3/8" a 1/4" v plastovém kufříku
• CrV ocel
• 219 kusů v sadě
• sada obsahuje:
    15 x nástrčné klíče šestihranné 1/2": 10-11-12-13-14-15-17-19-20-21-22-24 -27-30-32 mm
    5 x nástrčné klíče šestihranné prodloužené 1/2":  16-17-18-19-22mm
    4 x nástrčný klíč typ E 1/2" E18- E20-E22-E24
    2 x nástrčný klíč na zapalovací svíčky 1/2" 16 &amp; 21 mm 
    2 x nástavec 1/2" 125 mm a 250 mm
    1 x kloubová hlavice univerzální 1/2"
    1 x redukce 3/8""F x 1/2""M
    2 x klucze trzpieniowe na nasadkach 1’  T55-T60"
    1 x ráčna 1/2" 72 T     
    12 x klíče ploché očkové: 8-9-10-11-12-13-14-15-16-17-18-19mm 
    1 x adaptér 1/2" / bit 5/16" 8mm
   1 x nástrčný klíč n zapalovací svíčky 3/8" 18mm
   10 x nástrčné klíče šestihranné 3/8" 10-11-12-13-14-15-16-17-18-19mm 
   6 x nástrčné klíče šestihranné dlouhé 3/8" 10-11-12-13-14-15mm 
   5 x nástrčné klíče typu E 3/8" E8-E10-E12-E14-E16
   1 x nástavec 3/8" 125mm
   1 x nástavec univerzální 3/8"
   1 x adaptér 3/8""/ bit 5/16"" 8mm
   1 x ráčna 3/8"" 72T"
   13 x nástrčné klíče šestihranné 1/4": 4-4.5-5-5.5-6-7-8-9-10-11-12-13-14 mm
  7 x nástrčné klíče šestihranné dloihé 1/4": 4-5-6-7-8-9-10mm
  2 x nástavec 1/4" 100 mm, 50 mm
  5 x nástrčné klíče typu E 1/4" E4-E5-E6-E7-E8 
  1 x kloubová hlavice univerzální 1/4"
  1 x rukojet posuvná 1/4"" 115mm
  1 x ráčna 1/4"" 72 T "
  10 x klíče šestihranné 1.27-1.5-2X2ks-2.5-3-4-5mm 
  1 x adaptér na bity 1/4"
  1 x šroubovák na bity 1/4"
  1 x šroubovák na nástrčné klíče 1/4"
 </t>
    </r>
    <r>
      <rPr>
        <b/>
        <sz val="11"/>
        <color theme="1"/>
        <rFont val="Calibri"/>
        <family val="2"/>
        <charset val="238"/>
        <scheme val="minor"/>
      </rPr>
      <t xml:space="preserve"> 30 x nástrčné bity 1"</t>
    </r>
    <r>
      <rPr>
        <sz val="11"/>
        <color theme="1"/>
        <rFont val="Calibri"/>
        <family val="2"/>
        <charset val="238"/>
        <scheme val="minor"/>
      </rPr>
      <t xml:space="preserve">: SL:4,5.5,6.5,7mm; PZ:1,2,3; T:8,9,10,15,20,25,27,30; TT:8,9,10,15,20,25,27,30; H:3,4,5,6; PG:1,2,3
 </t>
    </r>
    <r>
      <rPr>
        <b/>
        <sz val="11"/>
        <color theme="1"/>
        <rFont val="Calibri"/>
        <family val="2"/>
        <charset val="238"/>
        <scheme val="minor"/>
      </rPr>
      <t xml:space="preserve"> 30 x bity 5/16"</t>
    </r>
    <r>
      <rPr>
        <sz val="11"/>
        <color theme="1"/>
        <rFont val="Calibri"/>
        <family val="2"/>
        <charset val="238"/>
        <scheme val="minor"/>
      </rPr>
      <t>: 8mm; TX:25,27x2ks,30x2ks,35x2ks,40x3ks,45x2ks,50x2ks;   H5.5,6,6,7,8;   SL6,6.5,8; PH3,4; PZ3,4; M5,6,8,10
44 x bity 1": H3,4,5,6; H 5.5, 6, 6, 7, 8; PH1,2; PZ1,2; T8,10,15,20,25; TT:8,10x2ks,15,20x3ks,25x2ks,40; M5,6,8; SL4,5,5.5; TRI-WING 1,2,3
TORQ 6,8,10; S1,2; SL4,6,8</t>
    </r>
  </si>
  <si>
    <t>Sada nástrčných klíčů 1/2" a 1/4" v plastovém kufříku
• CrV ocel
• sada obsahuje 94 ks:
    • 18 x nástrčné klíče šestihranné 1/2": 10-24,27,30,32 mm
    • 13 x nástrčné klíče šestihranné 1/4" 4, 4.5, 5, 5.5, 6 - 14 mm
    • 4 x nástrčné klíče šestihranné prodloužené 1/2" 14,15,17,19 mm
    • 1 x kloubová hzlavice univerzální 1/2"
    • 2 x nástavec 1/2" 125mm, 250mm
    • 1 x ráčna 1/2" 72 zubů
    • 1 x adaptér 3/8"F x 1/2"M
    • 2 x nástrčné klíče na svíčky 1/2" 16 a 21 mm
    • 1 x adaptér 1/2'' / bit: 5/16" 8 mm       
    • 15 x bity 5/16"" 8mm: TX: 40, 45, 50, 55, HEX: 8,10,12,14"
PH: 3, 4, PZ: 3, 4, FD: 8, 10, 12                                                         
    • 8 x násrčné klíče dlouhé 1/4": 6, 7, 8, 9, 10, 11, 12, 13 mm
    • 1 x kloubová hlavice univerzální 1/4"
    • 2 x nástavec 1/4" 50 a 100 mm; 1/2" 125 a 150 mm
    • 1 x rukojeť posuvná 1/4" 115 mm
    • 1 x nástavec ohebný 1/4" 150 mm
    • 1 x šroubovák na nástrčné klíče 1/4" 150 mm
    • 3 x klíč imbusový 1.5, 2, 2.5 mm
    • 1 x adapter na šroubovák 1/4" 30 mm
    • 17 x nástrčné klíče 1/4" s bity: TX: 8, 10, 15, 20, 25, 30, PH: 1,2, PZ: 1,2 FD: 4, 5.5, 7 , HEX: 3, 4, 5,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</si>
</sst>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5" borderId="4">
      <alignment horizontal="center" vertical="center" wrapText="1"/>
    </xf>
  </cellStyleXfs>
  <cellXfs count="95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2" fontId="1" fillId="3" borderId="2" xfId="3" applyNumberFormat="1" applyFill="1" applyBorder="1" applyAlignment="1">
      <alignment horizontal="center" vertical="center"/>
    </xf>
    <xf numFmtId="0" fontId="1" fillId="3" borderId="2" xfId="3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/>
    </xf>
    <xf numFmtId="0" fontId="1" fillId="0" borderId="2" xfId="3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2" fontId="6" fillId="4" borderId="2" xfId="3" applyNumberFormat="1" applyFont="1" applyFill="1" applyBorder="1" applyAlignment="1">
      <alignment horizontal="center" vertical="center"/>
    </xf>
    <xf numFmtId="0" fontId="8" fillId="5" borderId="0" xfId="9" applyBorder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/>
    </xf>
    <xf numFmtId="0" fontId="1" fillId="0" borderId="5" xfId="3" applyBorder="1" applyAlignment="1">
      <alignment horizontal="center" vertical="center" wrapText="1"/>
    </xf>
    <xf numFmtId="2" fontId="6" fillId="4" borderId="5" xfId="3" applyNumberFormat="1" applyFont="1" applyFill="1" applyBorder="1" applyAlignment="1">
      <alignment horizontal="center" vertical="center"/>
    </xf>
    <xf numFmtId="2" fontId="1" fillId="3" borderId="5" xfId="3" applyNumberFormat="1" applyFill="1" applyBorder="1" applyAlignment="1">
      <alignment horizontal="center" vertical="center"/>
    </xf>
    <xf numFmtId="9" fontId="10" fillId="5" borderId="0" xfId="8" applyFont="1" applyFill="1" applyBorder="1" applyAlignment="1">
      <alignment horizontal="right" vertical="center" wrapText="1"/>
    </xf>
    <xf numFmtId="0" fontId="4" fillId="3" borderId="3" xfId="3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2" fontId="6" fillId="4" borderId="3" xfId="3" applyNumberFormat="1" applyFont="1" applyFill="1" applyBorder="1" applyAlignment="1">
      <alignment horizontal="center" vertical="center"/>
    </xf>
    <xf numFmtId="2" fontId="1" fillId="3" borderId="3" xfId="3" applyNumberFormat="1" applyFill="1" applyBorder="1" applyAlignment="1">
      <alignment horizontal="center" vertical="center"/>
    </xf>
    <xf numFmtId="2" fontId="8" fillId="5" borderId="0" xfId="9" applyNumberFormat="1" applyBorder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readingOrder="1"/>
    </xf>
    <xf numFmtId="4" fontId="8" fillId="5" borderId="0" xfId="9" applyNumberFormat="1" applyBorder="1">
      <alignment horizontal="center" vertical="center" wrapText="1"/>
    </xf>
    <xf numFmtId="0" fontId="10" fillId="6" borderId="0" xfId="9" applyFont="1" applyFill="1" applyBorder="1">
      <alignment horizontal="center" vertical="center" wrapText="1"/>
    </xf>
    <xf numFmtId="9" fontId="10" fillId="6" borderId="0" xfId="8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/>
    </xf>
    <xf numFmtId="0" fontId="13" fillId="3" borderId="2" xfId="3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2" fontId="14" fillId="4" borderId="2" xfId="3" applyNumberFormat="1" applyFont="1" applyFill="1" applyBorder="1" applyAlignment="1">
      <alignment horizontal="center" vertical="center"/>
    </xf>
    <xf numFmtId="2" fontId="13" fillId="3" borderId="5" xfId="3" applyNumberFormat="1" applyFont="1" applyFill="1" applyBorder="1" applyAlignment="1">
      <alignment horizontal="center" vertical="center"/>
    </xf>
    <xf numFmtId="0" fontId="13" fillId="0" borderId="0" xfId="3" applyFont="1"/>
    <xf numFmtId="1" fontId="4" fillId="0" borderId="2" xfId="0" applyNumberFormat="1" applyFont="1" applyBorder="1" applyAlignment="1">
      <alignment horizontal="center" vertical="center"/>
    </xf>
    <xf numFmtId="1" fontId="4" fillId="3" borderId="5" xfId="3" applyNumberFormat="1" applyFont="1" applyFill="1" applyBorder="1" applyAlignment="1">
      <alignment horizontal="center" vertical="center"/>
    </xf>
    <xf numFmtId="1" fontId="4" fillId="3" borderId="2" xfId="3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0" fontId="5" fillId="3" borderId="5" xfId="3" applyFont="1" applyFill="1" applyBorder="1" applyAlignment="1">
      <alignment horizontal="center" vertical="center" wrapText="1"/>
    </xf>
    <xf numFmtId="0" fontId="1" fillId="0" borderId="0" xfId="3" applyAlignment="1">
      <alignment horizontal="center" wrapText="1"/>
    </xf>
    <xf numFmtId="0" fontId="4" fillId="0" borderId="2" xfId="3" applyFont="1" applyBorder="1" applyAlignment="1">
      <alignment horizontal="center" vertical="center" wrapText="1"/>
    </xf>
    <xf numFmtId="0" fontId="5" fillId="0" borderId="5" xfId="3" applyFont="1" applyBorder="1" applyAlignment="1">
      <alignment horizontal="center" vertical="center" wrapText="1"/>
    </xf>
    <xf numFmtId="2" fontId="1" fillId="0" borderId="5" xfId="3" applyNumberFormat="1" applyBorder="1" applyAlignment="1">
      <alignment horizontal="center" vertical="center"/>
    </xf>
    <xf numFmtId="2" fontId="1" fillId="0" borderId="2" xfId="3" applyNumberForma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2" fontId="13" fillId="0" borderId="3" xfId="3" applyNumberFormat="1" applyFont="1" applyBorder="1" applyAlignment="1">
      <alignment horizontal="center" vertical="center"/>
    </xf>
    <xf numFmtId="2" fontId="13" fillId="0" borderId="2" xfId="3" applyNumberFormat="1" applyFont="1" applyBorder="1" applyAlignment="1">
      <alignment horizontal="center" vertical="center"/>
    </xf>
    <xf numFmtId="1" fontId="8" fillId="5" borderId="0" xfId="9" applyNumberFormat="1" applyBorder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1" fontId="1" fillId="0" borderId="0" xfId="3" applyNumberForma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0" xfId="0" quotePrefix="1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6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2" fontId="14" fillId="4" borderId="3" xfId="3" applyNumberFormat="1" applyFont="1" applyFill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2" fontId="4" fillId="0" borderId="2" xfId="3" applyNumberFormat="1" applyFont="1" applyBorder="1" applyAlignment="1">
      <alignment horizontal="center" vertical="center"/>
    </xf>
    <xf numFmtId="1" fontId="4" fillId="0" borderId="2" xfId="3" applyNumberFormat="1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1" fillId="7" borderId="0" xfId="3" applyFill="1"/>
    <xf numFmtId="0" fontId="13" fillId="7" borderId="0" xfId="3" applyFont="1" applyFill="1"/>
    <xf numFmtId="1" fontId="4" fillId="0" borderId="0" xfId="0" applyNumberFormat="1" applyFont="1" applyAlignment="1">
      <alignment horizontal="center" vertical="center"/>
    </xf>
    <xf numFmtId="0" fontId="4" fillId="0" borderId="0" xfId="0" quotePrefix="1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15" fillId="4" borderId="2" xfId="3" applyNumberFormat="1" applyFont="1" applyFill="1" applyBorder="1" applyAlignment="1">
      <alignment horizontal="center" vertical="center"/>
    </xf>
    <xf numFmtId="2" fontId="4" fillId="3" borderId="5" xfId="3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0" fillId="0" borderId="2" xfId="3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1" fontId="1" fillId="3" borderId="3" xfId="3" applyNumberFormat="1" applyFill="1" applyBorder="1" applyAlignment="1">
      <alignment horizontal="center" vertical="center"/>
    </xf>
    <xf numFmtId="1" fontId="13" fillId="0" borderId="3" xfId="3" applyNumberFormat="1" applyFont="1" applyBorder="1" applyAlignment="1">
      <alignment horizontal="center" vertical="center"/>
    </xf>
    <xf numFmtId="1" fontId="1" fillId="0" borderId="3" xfId="3" applyNumberFormat="1" applyBorder="1" applyAlignment="1">
      <alignment horizontal="center" vertical="center"/>
    </xf>
    <xf numFmtId="1" fontId="4" fillId="0" borderId="3" xfId="3" applyNumberFormat="1" applyFont="1" applyBorder="1" applyAlignment="1">
      <alignment horizontal="center" vertical="center"/>
    </xf>
    <xf numFmtId="1" fontId="1" fillId="0" borderId="0" xfId="3" applyNumberFormat="1"/>
    <xf numFmtId="0" fontId="1" fillId="3" borderId="2" xfId="3" applyFill="1" applyBorder="1" applyAlignment="1">
      <alignment horizontal="left" vertical="center" wrapText="1"/>
    </xf>
    <xf numFmtId="0" fontId="17" fillId="5" borderId="0" xfId="9" applyFont="1" applyBorder="1" applyAlignment="1">
      <alignment horizontal="left" vertical="center" wrapText="1"/>
    </xf>
    <xf numFmtId="0" fontId="1" fillId="3" borderId="5" xfId="3" applyFill="1" applyBorder="1" applyAlignment="1">
      <alignment horizontal="left" vertical="center" wrapText="1"/>
    </xf>
    <xf numFmtId="10" fontId="18" fillId="3" borderId="2" xfId="3" applyNumberFormat="1" applyFont="1" applyFill="1" applyBorder="1" applyAlignment="1">
      <alignment horizontal="left" vertical="center" wrapText="1"/>
    </xf>
    <xf numFmtId="0" fontId="1" fillId="0" borderId="2" xfId="3" applyBorder="1" applyAlignment="1">
      <alignment horizontal="left" vertical="center" wrapText="1"/>
    </xf>
    <xf numFmtId="0" fontId="13" fillId="3" borderId="2" xfId="3" applyFont="1" applyFill="1" applyBorder="1" applyAlignment="1">
      <alignment horizontal="left" vertical="center" wrapText="1"/>
    </xf>
    <xf numFmtId="0" fontId="1" fillId="3" borderId="3" xfId="3" applyFill="1" applyBorder="1" applyAlignment="1">
      <alignment horizontal="left" vertical="center" wrapText="1"/>
    </xf>
    <xf numFmtId="0" fontId="13" fillId="0" borderId="3" xfId="3" applyFont="1" applyBorder="1" applyAlignment="1">
      <alignment horizontal="left" vertical="center" wrapText="1"/>
    </xf>
    <xf numFmtId="0" fontId="1" fillId="0" borderId="0" xfId="3" applyAlignment="1">
      <alignment horizontal="left"/>
    </xf>
    <xf numFmtId="0" fontId="9" fillId="5" borderId="0" xfId="9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5" fillId="3" borderId="6" xfId="3" applyFont="1" applyFill="1" applyBorder="1" applyAlignment="1">
      <alignment horizontal="center" vertical="center" wrapText="1"/>
    </xf>
    <xf numFmtId="0" fontId="10" fillId="5" borderId="0" xfId="9" applyFont="1" applyBorder="1">
      <alignment horizontal="center" vertical="center" wrapText="1"/>
    </xf>
    <xf numFmtId="0" fontId="0" fillId="3" borderId="2" xfId="3" applyFont="1" applyFill="1" applyBorder="1" applyAlignment="1">
      <alignment horizontal="left" vertical="center" wrapText="1"/>
    </xf>
    <xf numFmtId="0" fontId="9" fillId="5" borderId="0" xfId="9" applyFont="1" applyBorder="1" applyAlignment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AA76043F-96BB-4D27-B841-DE6F7ECB9C0C}"/>
  </cellStyles>
  <dxfs count="0"/>
  <tableStyles count="0" defaultTableStyle="TableStyleMedium2" defaultPivotStyle="PivotStyleLight16"/>
  <colors>
    <mruColors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pn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pn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pn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png"/><Relationship Id="rId424" Type="http://schemas.openxmlformats.org/officeDocument/2006/relationships/image" Target="../media/image424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pn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pn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pn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pn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pn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pn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pn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pn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pn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pn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pn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pn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jpeg"/><Relationship Id="rId554" Type="http://schemas.openxmlformats.org/officeDocument/2006/relationships/image" Target="../media/image554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pn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pn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pn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pn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pn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pn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pn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pn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pn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pn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pn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pn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600075</xdr:colOff>
      <xdr:row>4</xdr:row>
      <xdr:rowOff>63500</xdr:rowOff>
    </xdr:from>
    <xdr:to>
      <xdr:col>12</xdr:col>
      <xdr:colOff>1333500</xdr:colOff>
      <xdr:row>4</xdr:row>
      <xdr:rowOff>584200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3ACAC7E-81FC-4F0F-BD2B-18C9886F6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4975" y="2070100"/>
          <a:ext cx="733425" cy="520700"/>
        </a:xfrm>
        <a:prstGeom prst="rect">
          <a:avLst/>
        </a:prstGeom>
      </xdr:spPr>
    </xdr:pic>
    <xdr:clientData/>
  </xdr:twoCellAnchor>
  <xdr:twoCellAnchor>
    <xdr:from>
      <xdr:col>12</xdr:col>
      <xdr:colOff>498475</xdr:colOff>
      <xdr:row>5</xdr:row>
      <xdr:rowOff>31750</xdr:rowOff>
    </xdr:from>
    <xdr:to>
      <xdr:col>12</xdr:col>
      <xdr:colOff>1384300</xdr:colOff>
      <xdr:row>5</xdr:row>
      <xdr:rowOff>609600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9CEC6B2-E615-4765-8E59-DE0D9D9A0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3375" y="2673350"/>
          <a:ext cx="885825" cy="577850"/>
        </a:xfrm>
        <a:prstGeom prst="rect">
          <a:avLst/>
        </a:prstGeom>
      </xdr:spPr>
    </xdr:pic>
    <xdr:clientData/>
  </xdr:twoCellAnchor>
  <xdr:twoCellAnchor>
    <xdr:from>
      <xdr:col>12</xdr:col>
      <xdr:colOff>498475</xdr:colOff>
      <xdr:row>6</xdr:row>
      <xdr:rowOff>31750</xdr:rowOff>
    </xdr:from>
    <xdr:to>
      <xdr:col>12</xdr:col>
      <xdr:colOff>1384300</xdr:colOff>
      <xdr:row>6</xdr:row>
      <xdr:rowOff>609600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5700DA9-54D5-4D29-BC64-1D84A3A52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3375" y="3308350"/>
          <a:ext cx="885825" cy="577850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7</xdr:row>
      <xdr:rowOff>63500</xdr:rowOff>
    </xdr:from>
    <xdr:to>
      <xdr:col>12</xdr:col>
      <xdr:colOff>1511300</xdr:colOff>
      <xdr:row>7</xdr:row>
      <xdr:rowOff>571500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8CC29F2-38F6-43F8-B3AB-6D76AD684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675" y="3975100"/>
          <a:ext cx="1152525" cy="5080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8</xdr:row>
      <xdr:rowOff>63500</xdr:rowOff>
    </xdr:from>
    <xdr:to>
      <xdr:col>12</xdr:col>
      <xdr:colOff>1409700</xdr:colOff>
      <xdr:row>8</xdr:row>
      <xdr:rowOff>596900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A148FA7-69BE-4D95-A6FC-8A24A6102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4610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9</xdr:row>
      <xdr:rowOff>63500</xdr:rowOff>
    </xdr:from>
    <xdr:to>
      <xdr:col>12</xdr:col>
      <xdr:colOff>1409700</xdr:colOff>
      <xdr:row>9</xdr:row>
      <xdr:rowOff>596900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7FCD609-4698-455A-8A2E-663238403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5245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10</xdr:row>
      <xdr:rowOff>63500</xdr:rowOff>
    </xdr:from>
    <xdr:to>
      <xdr:col>12</xdr:col>
      <xdr:colOff>1409700</xdr:colOff>
      <xdr:row>10</xdr:row>
      <xdr:rowOff>596900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A26B05F-ED56-4759-8473-27F56FB68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5880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11</xdr:row>
      <xdr:rowOff>63500</xdr:rowOff>
    </xdr:from>
    <xdr:to>
      <xdr:col>12</xdr:col>
      <xdr:colOff>1409700</xdr:colOff>
      <xdr:row>11</xdr:row>
      <xdr:rowOff>596900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EE18B5E-D615-4BA7-98EE-5576ED675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6515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12</xdr:row>
      <xdr:rowOff>63500</xdr:rowOff>
    </xdr:from>
    <xdr:to>
      <xdr:col>12</xdr:col>
      <xdr:colOff>1409700</xdr:colOff>
      <xdr:row>12</xdr:row>
      <xdr:rowOff>596900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C6F6283-631C-4327-AD9F-B18EE6E3D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7150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13</xdr:row>
      <xdr:rowOff>63500</xdr:rowOff>
    </xdr:from>
    <xdr:to>
      <xdr:col>12</xdr:col>
      <xdr:colOff>1409700</xdr:colOff>
      <xdr:row>13</xdr:row>
      <xdr:rowOff>596900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8ED4DE-40C3-430A-A1ED-B31D4C8C7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7785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14</xdr:row>
      <xdr:rowOff>63500</xdr:rowOff>
    </xdr:from>
    <xdr:to>
      <xdr:col>12</xdr:col>
      <xdr:colOff>1409700</xdr:colOff>
      <xdr:row>14</xdr:row>
      <xdr:rowOff>596900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276CC277-5C61-48F3-BBB2-CECEA748F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8420100"/>
          <a:ext cx="835025" cy="533400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15</xdr:row>
      <xdr:rowOff>50800</xdr:rowOff>
    </xdr:from>
    <xdr:to>
      <xdr:col>12</xdr:col>
      <xdr:colOff>1485900</xdr:colOff>
      <xdr:row>15</xdr:row>
      <xdr:rowOff>596900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7ACE5E9-6EA2-441E-9154-DE3A51E48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042400"/>
          <a:ext cx="974725" cy="546100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16</xdr:row>
      <xdr:rowOff>50800</xdr:rowOff>
    </xdr:from>
    <xdr:to>
      <xdr:col>12</xdr:col>
      <xdr:colOff>1485900</xdr:colOff>
      <xdr:row>16</xdr:row>
      <xdr:rowOff>596900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48028EC8-7343-4CE4-8A32-4D50FC950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677400"/>
          <a:ext cx="974725" cy="546100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17</xdr:row>
      <xdr:rowOff>50800</xdr:rowOff>
    </xdr:from>
    <xdr:to>
      <xdr:col>12</xdr:col>
      <xdr:colOff>1485900</xdr:colOff>
      <xdr:row>17</xdr:row>
      <xdr:rowOff>596900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5C325F53-7781-42F9-BA92-E868BEFF7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0312400"/>
          <a:ext cx="974725" cy="5461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18</xdr:row>
      <xdr:rowOff>25400</xdr:rowOff>
    </xdr:from>
    <xdr:to>
      <xdr:col>12</xdr:col>
      <xdr:colOff>1358900</xdr:colOff>
      <xdr:row>18</xdr:row>
      <xdr:rowOff>596900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78616BF2-B188-442B-B567-121E58DA2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10922000"/>
          <a:ext cx="949325" cy="571500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22</xdr:row>
      <xdr:rowOff>38100</xdr:rowOff>
    </xdr:from>
    <xdr:to>
      <xdr:col>12</xdr:col>
      <xdr:colOff>1409700</xdr:colOff>
      <xdr:row>22</xdr:row>
      <xdr:rowOff>609600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77D45D3F-0180-4CEC-B8BF-FD61D861B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3474700"/>
          <a:ext cx="1025525" cy="571500"/>
        </a:xfrm>
        <a:prstGeom prst="rect">
          <a:avLst/>
        </a:prstGeom>
      </xdr:spPr>
    </xdr:pic>
    <xdr:clientData/>
  </xdr:twoCellAnchor>
  <xdr:twoCellAnchor>
    <xdr:from>
      <xdr:col>12</xdr:col>
      <xdr:colOff>498475</xdr:colOff>
      <xdr:row>24</xdr:row>
      <xdr:rowOff>50800</xdr:rowOff>
    </xdr:from>
    <xdr:to>
      <xdr:col>12</xdr:col>
      <xdr:colOff>1498600</xdr:colOff>
      <xdr:row>24</xdr:row>
      <xdr:rowOff>571500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F0BCFB3-AC44-4D64-AB3A-6654EAEAB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3375" y="14757400"/>
          <a:ext cx="1000125" cy="5207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19</xdr:row>
      <xdr:rowOff>25400</xdr:rowOff>
    </xdr:from>
    <xdr:to>
      <xdr:col>12</xdr:col>
      <xdr:colOff>1358900</xdr:colOff>
      <xdr:row>19</xdr:row>
      <xdr:rowOff>596900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59C3A7B5-8CDE-485F-BEAE-33889F2CF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11557000"/>
          <a:ext cx="949325" cy="5715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20</xdr:row>
      <xdr:rowOff>25400</xdr:rowOff>
    </xdr:from>
    <xdr:to>
      <xdr:col>12</xdr:col>
      <xdr:colOff>1358900</xdr:colOff>
      <xdr:row>20</xdr:row>
      <xdr:rowOff>596900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81CF0200-C9C4-44E8-BD82-3FDBB56F1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12192000"/>
          <a:ext cx="949325" cy="5715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21</xdr:row>
      <xdr:rowOff>25400</xdr:rowOff>
    </xdr:from>
    <xdr:to>
      <xdr:col>12</xdr:col>
      <xdr:colOff>1358900</xdr:colOff>
      <xdr:row>21</xdr:row>
      <xdr:rowOff>596900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73FDF03-0D0B-4151-84B4-905FBC500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12827000"/>
          <a:ext cx="949325" cy="571500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</xdr:row>
      <xdr:rowOff>38100</xdr:rowOff>
    </xdr:from>
    <xdr:to>
      <xdr:col>12</xdr:col>
      <xdr:colOff>1409700</xdr:colOff>
      <xdr:row>23</xdr:row>
      <xdr:rowOff>609600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B3E0908E-5C1B-4CE6-9AAD-24449F0C3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4109700"/>
          <a:ext cx="1025525" cy="571500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25</xdr:row>
      <xdr:rowOff>44450</xdr:rowOff>
    </xdr:from>
    <xdr:to>
      <xdr:col>12</xdr:col>
      <xdr:colOff>1663700</xdr:colOff>
      <xdr:row>25</xdr:row>
      <xdr:rowOff>596900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B1B5328A-6C52-4BBF-839C-67F78CB4B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15386050"/>
          <a:ext cx="1419225" cy="552450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26</xdr:row>
      <xdr:rowOff>114300</xdr:rowOff>
    </xdr:from>
    <xdr:to>
      <xdr:col>12</xdr:col>
      <xdr:colOff>1841500</xdr:colOff>
      <xdr:row>26</xdr:row>
      <xdr:rowOff>1168400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BD2FA4CC-5587-41AC-9E9D-25415DD60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16090900"/>
          <a:ext cx="1724025" cy="1054100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27</xdr:row>
      <xdr:rowOff>66675</xdr:rowOff>
    </xdr:from>
    <xdr:to>
      <xdr:col>12</xdr:col>
      <xdr:colOff>1676400</xdr:colOff>
      <xdr:row>27</xdr:row>
      <xdr:rowOff>1219200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8C8C2B7-7DFC-4EA2-971D-F6AB93698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17313275"/>
          <a:ext cx="1393825" cy="1152525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28</xdr:row>
      <xdr:rowOff>66675</xdr:rowOff>
    </xdr:from>
    <xdr:to>
      <xdr:col>12</xdr:col>
      <xdr:colOff>1676400</xdr:colOff>
      <xdr:row>28</xdr:row>
      <xdr:rowOff>1219200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4FF44800-CAB9-4CE3-B401-48B183F60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18583275"/>
          <a:ext cx="1393825" cy="115252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29</xdr:row>
      <xdr:rowOff>44450</xdr:rowOff>
    </xdr:from>
    <xdr:to>
      <xdr:col>12</xdr:col>
      <xdr:colOff>1790700</xdr:colOff>
      <xdr:row>29</xdr:row>
      <xdr:rowOff>723900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2D6A5403-3AC4-4277-804C-5E4207FD4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1983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30</xdr:row>
      <xdr:rowOff>44450</xdr:rowOff>
    </xdr:from>
    <xdr:to>
      <xdr:col>12</xdr:col>
      <xdr:colOff>1790700</xdr:colOff>
      <xdr:row>30</xdr:row>
      <xdr:rowOff>723900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B4953B21-30BE-4B70-949B-786ABC884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059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31</xdr:row>
      <xdr:rowOff>44450</xdr:rowOff>
    </xdr:from>
    <xdr:to>
      <xdr:col>12</xdr:col>
      <xdr:colOff>1790700</xdr:colOff>
      <xdr:row>31</xdr:row>
      <xdr:rowOff>723900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E7B6528A-7B23-44D8-92E4-1975426EE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135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32</xdr:row>
      <xdr:rowOff>44450</xdr:rowOff>
    </xdr:from>
    <xdr:to>
      <xdr:col>12</xdr:col>
      <xdr:colOff>1790700</xdr:colOff>
      <xdr:row>32</xdr:row>
      <xdr:rowOff>723900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2C8C5533-6289-40F6-A58E-CFD5F9100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211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33</xdr:row>
      <xdr:rowOff>44450</xdr:rowOff>
    </xdr:from>
    <xdr:to>
      <xdr:col>12</xdr:col>
      <xdr:colOff>1790700</xdr:colOff>
      <xdr:row>33</xdr:row>
      <xdr:rowOff>723900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56C99C96-B64B-4160-A332-697E67123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287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34</xdr:row>
      <xdr:rowOff>44450</xdr:rowOff>
    </xdr:from>
    <xdr:to>
      <xdr:col>12</xdr:col>
      <xdr:colOff>1790700</xdr:colOff>
      <xdr:row>34</xdr:row>
      <xdr:rowOff>723900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1979F8C6-81A6-42BB-A0EC-7640FD63E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64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35</xdr:row>
      <xdr:rowOff>44450</xdr:rowOff>
    </xdr:from>
    <xdr:to>
      <xdr:col>12</xdr:col>
      <xdr:colOff>1790700</xdr:colOff>
      <xdr:row>35</xdr:row>
      <xdr:rowOff>723900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8CECF71E-3650-41C9-99AF-945E7A434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440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36</xdr:row>
      <xdr:rowOff>44450</xdr:rowOff>
    </xdr:from>
    <xdr:to>
      <xdr:col>12</xdr:col>
      <xdr:colOff>1790700</xdr:colOff>
      <xdr:row>36</xdr:row>
      <xdr:rowOff>723900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1B17A27-E790-4A95-BA59-6125B50D9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516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37</xdr:row>
      <xdr:rowOff>44450</xdr:rowOff>
    </xdr:from>
    <xdr:to>
      <xdr:col>12</xdr:col>
      <xdr:colOff>1790700</xdr:colOff>
      <xdr:row>37</xdr:row>
      <xdr:rowOff>723900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149548F-BF4B-4C7A-BDBC-A3E33A58C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592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38</xdr:row>
      <xdr:rowOff>44450</xdr:rowOff>
    </xdr:from>
    <xdr:to>
      <xdr:col>12</xdr:col>
      <xdr:colOff>1790700</xdr:colOff>
      <xdr:row>38</xdr:row>
      <xdr:rowOff>723900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E8C9A8F1-27AB-4383-A6DA-E4B3FBEB4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668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39</xdr:row>
      <xdr:rowOff>44450</xdr:rowOff>
    </xdr:from>
    <xdr:to>
      <xdr:col>12</xdr:col>
      <xdr:colOff>1790700</xdr:colOff>
      <xdr:row>39</xdr:row>
      <xdr:rowOff>723900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4C58352F-EB26-4BDB-A7B2-F9A04C7F3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745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40</xdr:row>
      <xdr:rowOff>44450</xdr:rowOff>
    </xdr:from>
    <xdr:to>
      <xdr:col>12</xdr:col>
      <xdr:colOff>1790700</xdr:colOff>
      <xdr:row>40</xdr:row>
      <xdr:rowOff>723900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91E10816-03B1-44C6-921A-24EF27112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821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41</xdr:row>
      <xdr:rowOff>44450</xdr:rowOff>
    </xdr:from>
    <xdr:to>
      <xdr:col>12</xdr:col>
      <xdr:colOff>1790700</xdr:colOff>
      <xdr:row>41</xdr:row>
      <xdr:rowOff>723900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20F3F79-E9D3-4C94-B7D7-B00F2FE61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897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42</xdr:row>
      <xdr:rowOff>44450</xdr:rowOff>
    </xdr:from>
    <xdr:to>
      <xdr:col>12</xdr:col>
      <xdr:colOff>1790700</xdr:colOff>
      <xdr:row>42</xdr:row>
      <xdr:rowOff>723900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67ACC42E-C02B-404D-A5A0-E487621D5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973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43</xdr:row>
      <xdr:rowOff>44450</xdr:rowOff>
    </xdr:from>
    <xdr:to>
      <xdr:col>12</xdr:col>
      <xdr:colOff>1790700</xdr:colOff>
      <xdr:row>43</xdr:row>
      <xdr:rowOff>723900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F448ECF0-113E-4CB7-A36B-7899BDB54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049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44</xdr:row>
      <xdr:rowOff>44450</xdr:rowOff>
    </xdr:from>
    <xdr:to>
      <xdr:col>12</xdr:col>
      <xdr:colOff>1790700</xdr:colOff>
      <xdr:row>44</xdr:row>
      <xdr:rowOff>723900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C422C168-96E0-4C49-9837-4567CA764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126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</xdr:row>
      <xdr:rowOff>44450</xdr:rowOff>
    </xdr:from>
    <xdr:to>
      <xdr:col>12</xdr:col>
      <xdr:colOff>1790700</xdr:colOff>
      <xdr:row>45</xdr:row>
      <xdr:rowOff>723900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533AEA6E-228E-4F63-9D12-5A3FB10BB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202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46</xdr:row>
      <xdr:rowOff>44450</xdr:rowOff>
    </xdr:from>
    <xdr:to>
      <xdr:col>12</xdr:col>
      <xdr:colOff>1790700</xdr:colOff>
      <xdr:row>46</xdr:row>
      <xdr:rowOff>723900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DC2702A3-0387-4385-B060-581C9FAB2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278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47</xdr:row>
      <xdr:rowOff>44450</xdr:rowOff>
    </xdr:from>
    <xdr:to>
      <xdr:col>12</xdr:col>
      <xdr:colOff>1790700</xdr:colOff>
      <xdr:row>47</xdr:row>
      <xdr:rowOff>723900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A6432D2A-DB71-4DDC-AC13-3F6AC79F4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354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48</xdr:row>
      <xdr:rowOff>44450</xdr:rowOff>
    </xdr:from>
    <xdr:to>
      <xdr:col>12</xdr:col>
      <xdr:colOff>1790700</xdr:colOff>
      <xdr:row>48</xdr:row>
      <xdr:rowOff>723900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95F8BAE3-6657-4821-B719-2DC1E4BAC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430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49</xdr:row>
      <xdr:rowOff>44450</xdr:rowOff>
    </xdr:from>
    <xdr:to>
      <xdr:col>12</xdr:col>
      <xdr:colOff>1790700</xdr:colOff>
      <xdr:row>49</xdr:row>
      <xdr:rowOff>723900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24120320-54D3-4C71-94DD-0E8815C1A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507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50</xdr:row>
      <xdr:rowOff>44450</xdr:rowOff>
    </xdr:from>
    <xdr:to>
      <xdr:col>12</xdr:col>
      <xdr:colOff>1790700</xdr:colOff>
      <xdr:row>50</xdr:row>
      <xdr:rowOff>723900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1947A66-D275-49B2-8E62-D479AAB8D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583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51</xdr:row>
      <xdr:rowOff>44450</xdr:rowOff>
    </xdr:from>
    <xdr:to>
      <xdr:col>12</xdr:col>
      <xdr:colOff>1790700</xdr:colOff>
      <xdr:row>51</xdr:row>
      <xdr:rowOff>723900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BFABC086-79EA-401B-BE06-D751AC169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659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52</xdr:row>
      <xdr:rowOff>44450</xdr:rowOff>
    </xdr:from>
    <xdr:to>
      <xdr:col>12</xdr:col>
      <xdr:colOff>1790700</xdr:colOff>
      <xdr:row>52</xdr:row>
      <xdr:rowOff>723900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3268C507-235D-40E6-A4A1-02E53558C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735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53</xdr:row>
      <xdr:rowOff>44450</xdr:rowOff>
    </xdr:from>
    <xdr:to>
      <xdr:col>12</xdr:col>
      <xdr:colOff>1790700</xdr:colOff>
      <xdr:row>53</xdr:row>
      <xdr:rowOff>723900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F4483D0-0A6F-4CFC-9E8B-483DA36B1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811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54</xdr:row>
      <xdr:rowOff>44450</xdr:rowOff>
    </xdr:from>
    <xdr:to>
      <xdr:col>12</xdr:col>
      <xdr:colOff>1790700</xdr:colOff>
      <xdr:row>54</xdr:row>
      <xdr:rowOff>723900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E60957E7-0951-45C4-9E34-CBB7C75E5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8881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55</xdr:row>
      <xdr:rowOff>44450</xdr:rowOff>
    </xdr:from>
    <xdr:to>
      <xdr:col>12</xdr:col>
      <xdr:colOff>1790700</xdr:colOff>
      <xdr:row>55</xdr:row>
      <xdr:rowOff>723900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97F3BA74-F937-4E9C-8641-EE865C167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9643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56</xdr:row>
      <xdr:rowOff>44450</xdr:rowOff>
    </xdr:from>
    <xdr:to>
      <xdr:col>12</xdr:col>
      <xdr:colOff>1790700</xdr:colOff>
      <xdr:row>56</xdr:row>
      <xdr:rowOff>723900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D477934-55A7-4C11-AFFA-E7FBE7AD5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40405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57</xdr:row>
      <xdr:rowOff>44450</xdr:rowOff>
    </xdr:from>
    <xdr:to>
      <xdr:col>12</xdr:col>
      <xdr:colOff>1790700</xdr:colOff>
      <xdr:row>57</xdr:row>
      <xdr:rowOff>723900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9FE89A0F-A9A1-47BE-BA3B-40964CF4E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41167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58</xdr:row>
      <xdr:rowOff>44450</xdr:rowOff>
    </xdr:from>
    <xdr:to>
      <xdr:col>12</xdr:col>
      <xdr:colOff>1790700</xdr:colOff>
      <xdr:row>58</xdr:row>
      <xdr:rowOff>723900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508E432A-B2FD-4463-9162-05F00C1C8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41929050"/>
          <a:ext cx="1609725" cy="679450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59</xdr:row>
      <xdr:rowOff>250825</xdr:rowOff>
    </xdr:from>
    <xdr:to>
      <xdr:col>12</xdr:col>
      <xdr:colOff>1816100</xdr:colOff>
      <xdr:row>59</xdr:row>
      <xdr:rowOff>558800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BF030E84-ABC4-451E-A8A8-82899294F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2897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60</xdr:row>
      <xdr:rowOff>250825</xdr:rowOff>
    </xdr:from>
    <xdr:to>
      <xdr:col>12</xdr:col>
      <xdr:colOff>1816100</xdr:colOff>
      <xdr:row>60</xdr:row>
      <xdr:rowOff>558800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ADC5BEE6-9445-47E4-8C7F-AAFE42482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3659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61</xdr:row>
      <xdr:rowOff>250825</xdr:rowOff>
    </xdr:from>
    <xdr:to>
      <xdr:col>12</xdr:col>
      <xdr:colOff>1816100</xdr:colOff>
      <xdr:row>61</xdr:row>
      <xdr:rowOff>558800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10BA603C-86C2-4FE1-AEE1-D77C095A5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4421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62</xdr:row>
      <xdr:rowOff>250825</xdr:rowOff>
    </xdr:from>
    <xdr:to>
      <xdr:col>12</xdr:col>
      <xdr:colOff>1816100</xdr:colOff>
      <xdr:row>62</xdr:row>
      <xdr:rowOff>558800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D0620AB7-60C4-4998-9765-152B586D1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5183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63</xdr:row>
      <xdr:rowOff>250825</xdr:rowOff>
    </xdr:from>
    <xdr:to>
      <xdr:col>12</xdr:col>
      <xdr:colOff>1816100</xdr:colOff>
      <xdr:row>63</xdr:row>
      <xdr:rowOff>558800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4FF7092D-11E5-49C9-BD29-2320C31D7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5945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64</xdr:row>
      <xdr:rowOff>250825</xdr:rowOff>
    </xdr:from>
    <xdr:to>
      <xdr:col>12</xdr:col>
      <xdr:colOff>1816100</xdr:colOff>
      <xdr:row>64</xdr:row>
      <xdr:rowOff>558800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1E8CB7C6-B7C8-4FF7-A95B-9F97DFBAD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6707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65</xdr:row>
      <xdr:rowOff>250825</xdr:rowOff>
    </xdr:from>
    <xdr:to>
      <xdr:col>12</xdr:col>
      <xdr:colOff>1816100</xdr:colOff>
      <xdr:row>65</xdr:row>
      <xdr:rowOff>558800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FF7239A-155C-4508-B4D3-7CFCC31EC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7469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66</xdr:row>
      <xdr:rowOff>250825</xdr:rowOff>
    </xdr:from>
    <xdr:to>
      <xdr:col>12</xdr:col>
      <xdr:colOff>1816100</xdr:colOff>
      <xdr:row>66</xdr:row>
      <xdr:rowOff>558800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5454B4FE-38AB-4667-B9BB-CC972EAF9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8231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67</xdr:row>
      <xdr:rowOff>250825</xdr:rowOff>
    </xdr:from>
    <xdr:to>
      <xdr:col>12</xdr:col>
      <xdr:colOff>1816100</xdr:colOff>
      <xdr:row>67</xdr:row>
      <xdr:rowOff>558800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C36E6899-1AAB-469F-A963-F6BE0872D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48993425"/>
          <a:ext cx="1724025" cy="3079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68</xdr:row>
      <xdr:rowOff>60324</xdr:rowOff>
    </xdr:from>
    <xdr:to>
      <xdr:col>12</xdr:col>
      <xdr:colOff>1752600</xdr:colOff>
      <xdr:row>68</xdr:row>
      <xdr:rowOff>1206500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63587224-6A19-44E4-9DDA-21B2A37F0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4956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69</xdr:row>
      <xdr:rowOff>60324</xdr:rowOff>
    </xdr:from>
    <xdr:to>
      <xdr:col>12</xdr:col>
      <xdr:colOff>1752600</xdr:colOff>
      <xdr:row>69</xdr:row>
      <xdr:rowOff>1206500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9F47105C-408E-4E96-AAE7-5289173C1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5083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70</xdr:row>
      <xdr:rowOff>60324</xdr:rowOff>
    </xdr:from>
    <xdr:to>
      <xdr:col>12</xdr:col>
      <xdr:colOff>1752600</xdr:colOff>
      <xdr:row>70</xdr:row>
      <xdr:rowOff>1206500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5CF6D783-CE14-4FCD-B0F2-68902DEDD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5210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217121</xdr:colOff>
      <xdr:row>71</xdr:row>
      <xdr:rowOff>31751</xdr:rowOff>
    </xdr:from>
    <xdr:to>
      <xdr:col>12</xdr:col>
      <xdr:colOff>1750646</xdr:colOff>
      <xdr:row>71</xdr:row>
      <xdr:rowOff>1231901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0C3DD30-AE27-4F3B-977F-3274633D9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6313" y="62786847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72</xdr:row>
      <xdr:rowOff>31751</xdr:rowOff>
    </xdr:from>
    <xdr:to>
      <xdr:col>12</xdr:col>
      <xdr:colOff>1765300</xdr:colOff>
      <xdr:row>72</xdr:row>
      <xdr:rowOff>1231901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87446434-0E47-4A44-91B1-91C40DC2E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461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73</xdr:row>
      <xdr:rowOff>31751</xdr:rowOff>
    </xdr:from>
    <xdr:to>
      <xdr:col>12</xdr:col>
      <xdr:colOff>1765300</xdr:colOff>
      <xdr:row>73</xdr:row>
      <xdr:rowOff>1231901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85025AE1-781D-41AE-87FE-5E768AEB9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588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74</xdr:row>
      <xdr:rowOff>31751</xdr:rowOff>
    </xdr:from>
    <xdr:to>
      <xdr:col>12</xdr:col>
      <xdr:colOff>1765300</xdr:colOff>
      <xdr:row>74</xdr:row>
      <xdr:rowOff>1231901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1D5C063-AB97-45F1-9D76-144BD13A9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0967" y="66589520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75</xdr:row>
      <xdr:rowOff>31751</xdr:rowOff>
    </xdr:from>
    <xdr:to>
      <xdr:col>12</xdr:col>
      <xdr:colOff>1765300</xdr:colOff>
      <xdr:row>75</xdr:row>
      <xdr:rowOff>1231901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7B52A704-0C6A-4543-8298-F90180A9C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842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76</xdr:row>
      <xdr:rowOff>31750</xdr:rowOff>
    </xdr:from>
    <xdr:to>
      <xdr:col>12</xdr:col>
      <xdr:colOff>1790700</xdr:colOff>
      <xdr:row>76</xdr:row>
      <xdr:rowOff>1244600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B750FB5C-A96D-4856-8A0E-FE42E27BD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7467" y="69124635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160948</xdr:colOff>
      <xdr:row>77</xdr:row>
      <xdr:rowOff>31750</xdr:rowOff>
    </xdr:from>
    <xdr:to>
      <xdr:col>12</xdr:col>
      <xdr:colOff>1783373</xdr:colOff>
      <xdr:row>77</xdr:row>
      <xdr:rowOff>1244600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B13C3EAD-FDD5-48B3-A9EF-C28DC4A2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0140" y="70392192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78</xdr:row>
      <xdr:rowOff>31750</xdr:rowOff>
    </xdr:from>
    <xdr:to>
      <xdr:col>12</xdr:col>
      <xdr:colOff>1790700</xdr:colOff>
      <xdr:row>78</xdr:row>
      <xdr:rowOff>1244600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AEB1D04D-791C-4039-85A3-E456785CA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62236350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79</xdr:row>
      <xdr:rowOff>82551</xdr:rowOff>
    </xdr:from>
    <xdr:to>
      <xdr:col>12</xdr:col>
      <xdr:colOff>1841500</xdr:colOff>
      <xdr:row>79</xdr:row>
      <xdr:rowOff>1206500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DE6B8AAB-1C8E-4F53-B23F-5F4FACD66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63557151"/>
          <a:ext cx="1749425" cy="1123949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80</xdr:row>
      <xdr:rowOff>57150</xdr:rowOff>
    </xdr:from>
    <xdr:to>
      <xdr:col>12</xdr:col>
      <xdr:colOff>1778000</xdr:colOff>
      <xdr:row>80</xdr:row>
      <xdr:rowOff>1168400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F1141151-179E-4BD5-9AA0-538E55F79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64801750"/>
          <a:ext cx="1558925" cy="111125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81</xdr:row>
      <xdr:rowOff>57150</xdr:rowOff>
    </xdr:from>
    <xdr:to>
      <xdr:col>12</xdr:col>
      <xdr:colOff>1778000</xdr:colOff>
      <xdr:row>81</xdr:row>
      <xdr:rowOff>1168400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83ECB78F-0E57-4F7A-8846-42423A0FA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66071750"/>
          <a:ext cx="1558925" cy="1111250"/>
        </a:xfrm>
        <a:prstGeom prst="rect">
          <a:avLst/>
        </a:prstGeom>
      </xdr:spPr>
    </xdr:pic>
    <xdr:clientData/>
  </xdr:twoCellAnchor>
  <xdr:twoCellAnchor>
    <xdr:from>
      <xdr:col>12</xdr:col>
      <xdr:colOff>638175</xdr:colOff>
      <xdr:row>82</xdr:row>
      <xdr:rowOff>53975</xdr:rowOff>
    </xdr:from>
    <xdr:to>
      <xdr:col>12</xdr:col>
      <xdr:colOff>1244600</xdr:colOff>
      <xdr:row>82</xdr:row>
      <xdr:rowOff>584200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82FBE7A9-CE45-4CBB-A9F3-D2299A6EA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3075" y="67338575"/>
          <a:ext cx="606425" cy="530225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83</xdr:row>
      <xdr:rowOff>53975</xdr:rowOff>
    </xdr:from>
    <xdr:to>
      <xdr:col>12</xdr:col>
      <xdr:colOff>1485900</xdr:colOff>
      <xdr:row>83</xdr:row>
      <xdr:rowOff>596900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2D7E4110-6B7D-4FE7-8EE1-137E633C6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67973575"/>
          <a:ext cx="1152525" cy="542925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84</xdr:row>
      <xdr:rowOff>53975</xdr:rowOff>
    </xdr:from>
    <xdr:to>
      <xdr:col>12</xdr:col>
      <xdr:colOff>1485900</xdr:colOff>
      <xdr:row>84</xdr:row>
      <xdr:rowOff>596900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D7FE4A77-E245-4CB4-96AA-BD8726E8E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68608575"/>
          <a:ext cx="1152525" cy="542925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85</xdr:row>
      <xdr:rowOff>53975</xdr:rowOff>
    </xdr:from>
    <xdr:to>
      <xdr:col>12</xdr:col>
      <xdr:colOff>1485900</xdr:colOff>
      <xdr:row>85</xdr:row>
      <xdr:rowOff>596900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3FA908EB-7BD0-4104-9C2E-219E66A3D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69243575"/>
          <a:ext cx="1152525" cy="5429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86</xdr:row>
      <xdr:rowOff>66675</xdr:rowOff>
    </xdr:from>
    <xdr:to>
      <xdr:col>12</xdr:col>
      <xdr:colOff>1841500</xdr:colOff>
      <xdr:row>86</xdr:row>
      <xdr:rowOff>711200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DFE87D01-1567-42CC-A540-C25569AAE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69891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87</xdr:row>
      <xdr:rowOff>66675</xdr:rowOff>
    </xdr:from>
    <xdr:to>
      <xdr:col>12</xdr:col>
      <xdr:colOff>1841500</xdr:colOff>
      <xdr:row>87</xdr:row>
      <xdr:rowOff>711200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A4F1AE48-2920-4DBB-852D-4AB3D0D5C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0653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88</xdr:row>
      <xdr:rowOff>66675</xdr:rowOff>
    </xdr:from>
    <xdr:to>
      <xdr:col>12</xdr:col>
      <xdr:colOff>1841500</xdr:colOff>
      <xdr:row>88</xdr:row>
      <xdr:rowOff>711200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3D48FA-4810-4800-81A4-907313BBC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1415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89</xdr:row>
      <xdr:rowOff>66675</xdr:rowOff>
    </xdr:from>
    <xdr:to>
      <xdr:col>12</xdr:col>
      <xdr:colOff>1841500</xdr:colOff>
      <xdr:row>89</xdr:row>
      <xdr:rowOff>711200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3093E82-F8AB-4A1E-B8AD-7694B6180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2177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90</xdr:row>
      <xdr:rowOff>66675</xdr:rowOff>
    </xdr:from>
    <xdr:to>
      <xdr:col>12</xdr:col>
      <xdr:colOff>1841500</xdr:colOff>
      <xdr:row>90</xdr:row>
      <xdr:rowOff>711200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B806B7C9-0138-4842-B6C1-621DC5401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2939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91</xdr:row>
      <xdr:rowOff>66675</xdr:rowOff>
    </xdr:from>
    <xdr:to>
      <xdr:col>12</xdr:col>
      <xdr:colOff>1841500</xdr:colOff>
      <xdr:row>91</xdr:row>
      <xdr:rowOff>711200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07CFBB5-4AEA-462A-8156-642ABAB8C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3701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92</xdr:row>
      <xdr:rowOff>66675</xdr:rowOff>
    </xdr:from>
    <xdr:to>
      <xdr:col>12</xdr:col>
      <xdr:colOff>1841500</xdr:colOff>
      <xdr:row>92</xdr:row>
      <xdr:rowOff>711200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D3627A75-9850-444F-B6E2-5BB193482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74463275"/>
          <a:ext cx="1762125" cy="644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93</xdr:row>
      <xdr:rowOff>79375</xdr:rowOff>
    </xdr:from>
    <xdr:to>
      <xdr:col>12</xdr:col>
      <xdr:colOff>1854200</xdr:colOff>
      <xdr:row>93</xdr:row>
      <xdr:rowOff>685800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90A79D81-1C67-478D-AA40-A66BDC71A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75237975"/>
          <a:ext cx="1812925" cy="6064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94</xdr:row>
      <xdr:rowOff>79375</xdr:rowOff>
    </xdr:from>
    <xdr:to>
      <xdr:col>12</xdr:col>
      <xdr:colOff>1854200</xdr:colOff>
      <xdr:row>94</xdr:row>
      <xdr:rowOff>685800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35109BB-B019-42D9-85C1-F65F1C32E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75999975"/>
          <a:ext cx="1812925" cy="6064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95</xdr:row>
      <xdr:rowOff>79375</xdr:rowOff>
    </xdr:from>
    <xdr:to>
      <xdr:col>12</xdr:col>
      <xdr:colOff>1854200</xdr:colOff>
      <xdr:row>95</xdr:row>
      <xdr:rowOff>685800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DE516175-5BE9-4590-934C-BF827FB21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76761975"/>
          <a:ext cx="1812925" cy="6064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96</xdr:row>
      <xdr:rowOff>79375</xdr:rowOff>
    </xdr:from>
    <xdr:to>
      <xdr:col>12</xdr:col>
      <xdr:colOff>1854200</xdr:colOff>
      <xdr:row>96</xdr:row>
      <xdr:rowOff>685800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95F31391-5E57-447D-AAA7-5AF893A29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77523975"/>
          <a:ext cx="1812925" cy="6064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97</xdr:row>
      <xdr:rowOff>79375</xdr:rowOff>
    </xdr:from>
    <xdr:to>
      <xdr:col>12</xdr:col>
      <xdr:colOff>1854200</xdr:colOff>
      <xdr:row>97</xdr:row>
      <xdr:rowOff>685800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9352FE2A-F355-47BD-88FE-572567558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78285975"/>
          <a:ext cx="1812925" cy="6064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98</xdr:row>
      <xdr:rowOff>117475</xdr:rowOff>
    </xdr:from>
    <xdr:to>
      <xdr:col>12</xdr:col>
      <xdr:colOff>1866900</xdr:colOff>
      <xdr:row>98</xdr:row>
      <xdr:rowOff>673100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BC8C4DE7-AD05-410A-9978-E912819D2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79086075"/>
          <a:ext cx="1812925" cy="555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99</xdr:row>
      <xdr:rowOff>117475</xdr:rowOff>
    </xdr:from>
    <xdr:to>
      <xdr:col>12</xdr:col>
      <xdr:colOff>1866900</xdr:colOff>
      <xdr:row>99</xdr:row>
      <xdr:rowOff>673100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B405241D-641F-4DAC-9DB7-9FE2036F4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79848075"/>
          <a:ext cx="1812925" cy="555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100</xdr:row>
      <xdr:rowOff>117475</xdr:rowOff>
    </xdr:from>
    <xdr:to>
      <xdr:col>12</xdr:col>
      <xdr:colOff>1866900</xdr:colOff>
      <xdr:row>100</xdr:row>
      <xdr:rowOff>673100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3C3A660-E2CE-4ECD-9C07-2EF2C9BA8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80610075"/>
          <a:ext cx="1812925" cy="555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101</xdr:row>
      <xdr:rowOff>117475</xdr:rowOff>
    </xdr:from>
    <xdr:to>
      <xdr:col>12</xdr:col>
      <xdr:colOff>1866900</xdr:colOff>
      <xdr:row>101</xdr:row>
      <xdr:rowOff>673100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07207941-2E0B-4882-87C2-72F48944A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81372075"/>
          <a:ext cx="1812925" cy="555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102</xdr:row>
      <xdr:rowOff>117475</xdr:rowOff>
    </xdr:from>
    <xdr:to>
      <xdr:col>12</xdr:col>
      <xdr:colOff>1866900</xdr:colOff>
      <xdr:row>102</xdr:row>
      <xdr:rowOff>673100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8D48E4C-F8F6-4240-8E70-22412654C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82134075"/>
          <a:ext cx="1812925" cy="5556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103</xdr:row>
      <xdr:rowOff>53975</xdr:rowOff>
    </xdr:from>
    <xdr:to>
      <xdr:col>12</xdr:col>
      <xdr:colOff>1841500</xdr:colOff>
      <xdr:row>103</xdr:row>
      <xdr:rowOff>698500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F7EB73D2-4572-43FB-A0C3-2FDEAAF65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2832575"/>
          <a:ext cx="1800225" cy="644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104</xdr:row>
      <xdr:rowOff>53975</xdr:rowOff>
    </xdr:from>
    <xdr:to>
      <xdr:col>12</xdr:col>
      <xdr:colOff>1841500</xdr:colOff>
      <xdr:row>104</xdr:row>
      <xdr:rowOff>698500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22B80580-5373-4D20-A967-35434C951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3594575"/>
          <a:ext cx="1800225" cy="644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105</xdr:row>
      <xdr:rowOff>53975</xdr:rowOff>
    </xdr:from>
    <xdr:to>
      <xdr:col>12</xdr:col>
      <xdr:colOff>1841500</xdr:colOff>
      <xdr:row>105</xdr:row>
      <xdr:rowOff>698500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93EEA939-01F3-48D6-BC97-F1BC66361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4356575"/>
          <a:ext cx="1800225" cy="644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106</xdr:row>
      <xdr:rowOff>66675</xdr:rowOff>
    </xdr:from>
    <xdr:to>
      <xdr:col>12</xdr:col>
      <xdr:colOff>1854200</xdr:colOff>
      <xdr:row>106</xdr:row>
      <xdr:rowOff>685800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497397B-5FF8-4E48-B0FB-DEF230098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5131275"/>
          <a:ext cx="1812925" cy="6191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107</xdr:row>
      <xdr:rowOff>66675</xdr:rowOff>
    </xdr:from>
    <xdr:to>
      <xdr:col>12</xdr:col>
      <xdr:colOff>1854200</xdr:colOff>
      <xdr:row>107</xdr:row>
      <xdr:rowOff>685800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1D09D42F-7911-4A12-844E-6A8F039C1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5893275"/>
          <a:ext cx="1812925" cy="6191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108</xdr:row>
      <xdr:rowOff>66675</xdr:rowOff>
    </xdr:from>
    <xdr:to>
      <xdr:col>12</xdr:col>
      <xdr:colOff>1854200</xdr:colOff>
      <xdr:row>108</xdr:row>
      <xdr:rowOff>685800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0BDA6E80-A9D8-45BF-A7B9-70FD65B96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86655275"/>
          <a:ext cx="1812925" cy="61912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109</xdr:row>
      <xdr:rowOff>63500</xdr:rowOff>
    </xdr:from>
    <xdr:to>
      <xdr:col>12</xdr:col>
      <xdr:colOff>1854200</xdr:colOff>
      <xdr:row>109</xdr:row>
      <xdr:rowOff>736600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DE5B0681-E6A9-4FAE-87E4-5891AC1B0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87414100"/>
          <a:ext cx="1787525" cy="673100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110</xdr:row>
      <xdr:rowOff>63500</xdr:rowOff>
    </xdr:from>
    <xdr:to>
      <xdr:col>12</xdr:col>
      <xdr:colOff>1854200</xdr:colOff>
      <xdr:row>110</xdr:row>
      <xdr:rowOff>736600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B03C3214-AB40-4FD8-ABDC-BAD6441EE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88176100"/>
          <a:ext cx="1787525" cy="673100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111</xdr:row>
      <xdr:rowOff>63500</xdr:rowOff>
    </xdr:from>
    <xdr:to>
      <xdr:col>12</xdr:col>
      <xdr:colOff>1854200</xdr:colOff>
      <xdr:row>111</xdr:row>
      <xdr:rowOff>736600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99BB8BE0-D0AD-497B-9515-D04E3B9B8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88938100"/>
          <a:ext cx="1787525" cy="673100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112</xdr:row>
      <xdr:rowOff>66675</xdr:rowOff>
    </xdr:from>
    <xdr:to>
      <xdr:col>12</xdr:col>
      <xdr:colOff>1854200</xdr:colOff>
      <xdr:row>112</xdr:row>
      <xdr:rowOff>711200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81B2A096-C898-4696-96FC-97B06911C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89703275"/>
          <a:ext cx="1787525" cy="6445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113</xdr:row>
      <xdr:rowOff>53975</xdr:rowOff>
    </xdr:from>
    <xdr:to>
      <xdr:col>12</xdr:col>
      <xdr:colOff>1854200</xdr:colOff>
      <xdr:row>113</xdr:row>
      <xdr:rowOff>736600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3DBDFC9A-E3EF-4A3D-89C5-9D01C970C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0452575"/>
          <a:ext cx="1800225" cy="682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114</xdr:row>
      <xdr:rowOff>53975</xdr:rowOff>
    </xdr:from>
    <xdr:to>
      <xdr:col>12</xdr:col>
      <xdr:colOff>1854200</xdr:colOff>
      <xdr:row>114</xdr:row>
      <xdr:rowOff>736600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90C3CC5-4A05-454D-8574-388B747E6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1214575"/>
          <a:ext cx="1800225" cy="682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115</xdr:row>
      <xdr:rowOff>53975</xdr:rowOff>
    </xdr:from>
    <xdr:to>
      <xdr:col>12</xdr:col>
      <xdr:colOff>1854200</xdr:colOff>
      <xdr:row>115</xdr:row>
      <xdr:rowOff>736600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A3BFD195-2DD7-4DA8-9D10-7AEAB54BE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1976575"/>
          <a:ext cx="1800225" cy="6826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</xdr:row>
      <xdr:rowOff>53975</xdr:rowOff>
    </xdr:from>
    <xdr:to>
      <xdr:col>12</xdr:col>
      <xdr:colOff>1854200</xdr:colOff>
      <xdr:row>116</xdr:row>
      <xdr:rowOff>723900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35AF8B84-AD95-46EC-9B06-72C7FE896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2738575"/>
          <a:ext cx="1800225" cy="6699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</xdr:row>
      <xdr:rowOff>53975</xdr:rowOff>
    </xdr:from>
    <xdr:to>
      <xdr:col>12</xdr:col>
      <xdr:colOff>1854200</xdr:colOff>
      <xdr:row>117</xdr:row>
      <xdr:rowOff>723900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B9A9EF54-1C62-41A0-B4E5-BE85BDBB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3500575"/>
          <a:ext cx="1800225" cy="6699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</xdr:row>
      <xdr:rowOff>53975</xdr:rowOff>
    </xdr:from>
    <xdr:to>
      <xdr:col>12</xdr:col>
      <xdr:colOff>1854200</xdr:colOff>
      <xdr:row>118</xdr:row>
      <xdr:rowOff>723900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3D7DFD3C-94B8-43FC-9BDD-100C5344C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94262575"/>
          <a:ext cx="1800225" cy="6699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119</xdr:row>
      <xdr:rowOff>79375</xdr:rowOff>
    </xdr:from>
    <xdr:to>
      <xdr:col>12</xdr:col>
      <xdr:colOff>1828800</xdr:colOff>
      <xdr:row>119</xdr:row>
      <xdr:rowOff>673100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0919DC27-7AE7-4D48-9366-337BD6F12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95049975"/>
          <a:ext cx="1749425" cy="5937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120</xdr:row>
      <xdr:rowOff>41275</xdr:rowOff>
    </xdr:from>
    <xdr:to>
      <xdr:col>12</xdr:col>
      <xdr:colOff>1587500</xdr:colOff>
      <xdr:row>120</xdr:row>
      <xdr:rowOff>596900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55AF9E-8685-4050-BFE2-CD9DD92EE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5" y="95773875"/>
          <a:ext cx="1279525" cy="5556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121</xdr:row>
      <xdr:rowOff>41275</xdr:rowOff>
    </xdr:from>
    <xdr:to>
      <xdr:col>12</xdr:col>
      <xdr:colOff>1587500</xdr:colOff>
      <xdr:row>121</xdr:row>
      <xdr:rowOff>596900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789282B6-A85C-48CE-89DF-1B3FF867F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5" y="96408875"/>
          <a:ext cx="1279525" cy="55562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122</xdr:row>
      <xdr:rowOff>53975</xdr:rowOff>
    </xdr:from>
    <xdr:to>
      <xdr:col>12</xdr:col>
      <xdr:colOff>1651000</xdr:colOff>
      <xdr:row>122</xdr:row>
      <xdr:rowOff>609600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54F6A891-C8FD-4B39-92A2-635D5A894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97056575"/>
          <a:ext cx="1304925" cy="55562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123</xdr:row>
      <xdr:rowOff>53975</xdr:rowOff>
    </xdr:from>
    <xdr:to>
      <xdr:col>12</xdr:col>
      <xdr:colOff>1651000</xdr:colOff>
      <xdr:row>123</xdr:row>
      <xdr:rowOff>609600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EB3D33A2-8945-4A6C-9937-CD8F0C8EB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97691575"/>
          <a:ext cx="1304925" cy="5556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124</xdr:row>
      <xdr:rowOff>66675</xdr:rowOff>
    </xdr:from>
    <xdr:to>
      <xdr:col>12</xdr:col>
      <xdr:colOff>1333500</xdr:colOff>
      <xdr:row>124</xdr:row>
      <xdr:rowOff>558800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4255522D-6176-4C95-ADC5-BD925C507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8339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125</xdr:row>
      <xdr:rowOff>66675</xdr:rowOff>
    </xdr:from>
    <xdr:to>
      <xdr:col>12</xdr:col>
      <xdr:colOff>1333500</xdr:colOff>
      <xdr:row>125</xdr:row>
      <xdr:rowOff>558800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120BDA0B-D8C5-481C-85BD-689598F28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8974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126</xdr:row>
      <xdr:rowOff>66675</xdr:rowOff>
    </xdr:from>
    <xdr:to>
      <xdr:col>12</xdr:col>
      <xdr:colOff>1333500</xdr:colOff>
      <xdr:row>126</xdr:row>
      <xdr:rowOff>558800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E9E86EF-67C9-4B7C-9EE0-0E86C6D73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9609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127</xdr:row>
      <xdr:rowOff>66675</xdr:rowOff>
    </xdr:from>
    <xdr:to>
      <xdr:col>12</xdr:col>
      <xdr:colOff>1333500</xdr:colOff>
      <xdr:row>127</xdr:row>
      <xdr:rowOff>558800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625D2492-DB7D-4B9F-AB05-702C14B64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00244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128</xdr:row>
      <xdr:rowOff>206375</xdr:rowOff>
    </xdr:from>
    <xdr:to>
      <xdr:col>12</xdr:col>
      <xdr:colOff>1803400</xdr:colOff>
      <xdr:row>128</xdr:row>
      <xdr:rowOff>1079500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72A5A3FE-19AF-4621-B3B3-E6DE2A9E2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01018975"/>
          <a:ext cx="1673225" cy="87312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129</xdr:row>
      <xdr:rowOff>282575</xdr:rowOff>
    </xdr:from>
    <xdr:to>
      <xdr:col>12</xdr:col>
      <xdr:colOff>1841500</xdr:colOff>
      <xdr:row>129</xdr:row>
      <xdr:rowOff>990600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EEF3FA56-AEEE-4239-98F9-DC857EDFC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102365175"/>
          <a:ext cx="1749425" cy="7080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130</xdr:row>
      <xdr:rowOff>323850</xdr:rowOff>
    </xdr:from>
    <xdr:to>
      <xdr:col>12</xdr:col>
      <xdr:colOff>1816100</xdr:colOff>
      <xdr:row>130</xdr:row>
      <xdr:rowOff>1016000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E2CB11A-F5BB-455D-864D-277F2F2B3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103676450"/>
          <a:ext cx="1762125" cy="692150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131</xdr:row>
      <xdr:rowOff>304800</xdr:rowOff>
    </xdr:from>
    <xdr:to>
      <xdr:col>12</xdr:col>
      <xdr:colOff>1765300</xdr:colOff>
      <xdr:row>131</xdr:row>
      <xdr:rowOff>1066799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ECBF64C3-AA70-48CF-86F5-C6CBC7B74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104927400"/>
          <a:ext cx="1660525" cy="761999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132</xdr:row>
      <xdr:rowOff>206375</xdr:rowOff>
    </xdr:from>
    <xdr:to>
      <xdr:col>12</xdr:col>
      <xdr:colOff>1854200</xdr:colOff>
      <xdr:row>132</xdr:row>
      <xdr:rowOff>1092200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868151D-4C87-4882-A461-672D53D9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06098975"/>
          <a:ext cx="1812925" cy="88582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133</xdr:row>
      <xdr:rowOff>222251</xdr:rowOff>
    </xdr:from>
    <xdr:to>
      <xdr:col>12</xdr:col>
      <xdr:colOff>1828800</xdr:colOff>
      <xdr:row>133</xdr:row>
      <xdr:rowOff>1066800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4117AC4E-CB66-420E-ABCB-388A2B59C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107384851"/>
          <a:ext cx="1711325" cy="844549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134</xdr:row>
      <xdr:rowOff>95250</xdr:rowOff>
    </xdr:from>
    <xdr:to>
      <xdr:col>12</xdr:col>
      <xdr:colOff>1790700</xdr:colOff>
      <xdr:row>134</xdr:row>
      <xdr:rowOff>1168400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7884E569-105E-470D-AD32-AC8EFDCCD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108527850"/>
          <a:ext cx="1685925" cy="10731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135</xdr:row>
      <xdr:rowOff>76201</xdr:rowOff>
    </xdr:from>
    <xdr:to>
      <xdr:col>12</xdr:col>
      <xdr:colOff>1727200</xdr:colOff>
      <xdr:row>135</xdr:row>
      <xdr:rowOff>1181101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C6BF76CB-FB11-4FCC-93DE-9AB13641E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09778801"/>
          <a:ext cx="1558925" cy="1104900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136</xdr:row>
      <xdr:rowOff>92075</xdr:rowOff>
    </xdr:from>
    <xdr:to>
      <xdr:col>12</xdr:col>
      <xdr:colOff>1828800</xdr:colOff>
      <xdr:row>136</xdr:row>
      <xdr:rowOff>1206500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7F934570-8982-46CD-8CEB-37383DA26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11064675"/>
          <a:ext cx="1673225" cy="11144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137</xdr:row>
      <xdr:rowOff>79375</xdr:rowOff>
    </xdr:from>
    <xdr:to>
      <xdr:col>12</xdr:col>
      <xdr:colOff>1854200</xdr:colOff>
      <xdr:row>137</xdr:row>
      <xdr:rowOff>1168400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FEFC5CA7-097A-4C6B-8BF3-BA1664985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12321975"/>
          <a:ext cx="1698625" cy="1089025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138</xdr:row>
      <xdr:rowOff>69851</xdr:rowOff>
    </xdr:from>
    <xdr:to>
      <xdr:col>12</xdr:col>
      <xdr:colOff>1320800</xdr:colOff>
      <xdr:row>138</xdr:row>
      <xdr:rowOff>584201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CD5AFFDE-7B04-4695-BE54-7A04563B9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358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139</xdr:row>
      <xdr:rowOff>69851</xdr:rowOff>
    </xdr:from>
    <xdr:to>
      <xdr:col>12</xdr:col>
      <xdr:colOff>1320800</xdr:colOff>
      <xdr:row>139</xdr:row>
      <xdr:rowOff>584201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4637A438-3815-44C0-944A-2717C5456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421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140</xdr:row>
      <xdr:rowOff>69851</xdr:rowOff>
    </xdr:from>
    <xdr:to>
      <xdr:col>12</xdr:col>
      <xdr:colOff>1320800</xdr:colOff>
      <xdr:row>140</xdr:row>
      <xdr:rowOff>584201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0E0D9B82-A723-4852-8802-9A3EE5E6A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485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141</xdr:row>
      <xdr:rowOff>69851</xdr:rowOff>
    </xdr:from>
    <xdr:to>
      <xdr:col>12</xdr:col>
      <xdr:colOff>1320800</xdr:colOff>
      <xdr:row>141</xdr:row>
      <xdr:rowOff>584201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6C2EAB2-EA4C-41BB-A30D-C82B9D7BC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548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142</xdr:row>
      <xdr:rowOff>69851</xdr:rowOff>
    </xdr:from>
    <xdr:to>
      <xdr:col>12</xdr:col>
      <xdr:colOff>1320800</xdr:colOff>
      <xdr:row>142</xdr:row>
      <xdr:rowOff>584201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AD20C23-4E8B-4D7D-AF91-B1EFBD492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612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143</xdr:row>
      <xdr:rowOff>69851</xdr:rowOff>
    </xdr:from>
    <xdr:to>
      <xdr:col>12</xdr:col>
      <xdr:colOff>1320800</xdr:colOff>
      <xdr:row>143</xdr:row>
      <xdr:rowOff>584201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8F9CA3AF-FD9F-471C-BC89-389BB1DDB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675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144</xdr:row>
      <xdr:rowOff>69851</xdr:rowOff>
    </xdr:from>
    <xdr:to>
      <xdr:col>12</xdr:col>
      <xdr:colOff>1320800</xdr:colOff>
      <xdr:row>144</xdr:row>
      <xdr:rowOff>584201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449629FC-11DC-4DEF-AE11-A9BF74293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739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145</xdr:row>
      <xdr:rowOff>69851</xdr:rowOff>
    </xdr:from>
    <xdr:to>
      <xdr:col>12</xdr:col>
      <xdr:colOff>1320800</xdr:colOff>
      <xdr:row>145</xdr:row>
      <xdr:rowOff>584201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BD2E0E5E-DF57-4BE1-AD88-065571200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802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146</xdr:row>
      <xdr:rowOff>69851</xdr:rowOff>
    </xdr:from>
    <xdr:to>
      <xdr:col>12</xdr:col>
      <xdr:colOff>1320800</xdr:colOff>
      <xdr:row>146</xdr:row>
      <xdr:rowOff>584201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B2878E61-2B96-4205-A0BF-083A345B3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866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147</xdr:row>
      <xdr:rowOff>69851</xdr:rowOff>
    </xdr:from>
    <xdr:to>
      <xdr:col>12</xdr:col>
      <xdr:colOff>1320800</xdr:colOff>
      <xdr:row>147</xdr:row>
      <xdr:rowOff>584201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39B1655A-C0F7-4E3A-8FF7-F9C1A2E9E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929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148</xdr:row>
      <xdr:rowOff>69851</xdr:rowOff>
    </xdr:from>
    <xdr:to>
      <xdr:col>12</xdr:col>
      <xdr:colOff>1320800</xdr:colOff>
      <xdr:row>148</xdr:row>
      <xdr:rowOff>584201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86A69C2C-DD8A-4D59-905B-D057A4D19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1993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149</xdr:row>
      <xdr:rowOff>69851</xdr:rowOff>
    </xdr:from>
    <xdr:to>
      <xdr:col>12</xdr:col>
      <xdr:colOff>1320800</xdr:colOff>
      <xdr:row>149</xdr:row>
      <xdr:rowOff>584201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0B98C95A-6AE4-4BB9-8FDA-05A025E60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056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150</xdr:row>
      <xdr:rowOff>69851</xdr:rowOff>
    </xdr:from>
    <xdr:to>
      <xdr:col>12</xdr:col>
      <xdr:colOff>1320800</xdr:colOff>
      <xdr:row>150</xdr:row>
      <xdr:rowOff>584201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33B4B49-4FBB-4130-8A37-AE45FF627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120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151</xdr:row>
      <xdr:rowOff>69851</xdr:rowOff>
    </xdr:from>
    <xdr:to>
      <xdr:col>12</xdr:col>
      <xdr:colOff>1320800</xdr:colOff>
      <xdr:row>151</xdr:row>
      <xdr:rowOff>584201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6CF86FB1-5F13-424C-957C-9F4D7C1BC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183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152</xdr:row>
      <xdr:rowOff>69851</xdr:rowOff>
    </xdr:from>
    <xdr:to>
      <xdr:col>12</xdr:col>
      <xdr:colOff>1320800</xdr:colOff>
      <xdr:row>152</xdr:row>
      <xdr:rowOff>584201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569FE25C-1A83-4AB8-85C4-15FDDB23F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247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153</xdr:row>
      <xdr:rowOff>69851</xdr:rowOff>
    </xdr:from>
    <xdr:to>
      <xdr:col>12</xdr:col>
      <xdr:colOff>1320800</xdr:colOff>
      <xdr:row>153</xdr:row>
      <xdr:rowOff>584201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AEA1422C-257D-4C03-85D5-BD681597D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310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154</xdr:row>
      <xdr:rowOff>69851</xdr:rowOff>
    </xdr:from>
    <xdr:to>
      <xdr:col>12</xdr:col>
      <xdr:colOff>1320800</xdr:colOff>
      <xdr:row>154</xdr:row>
      <xdr:rowOff>584201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544F06F8-840A-4DC5-A296-F14F6CE93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374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155</xdr:row>
      <xdr:rowOff>69851</xdr:rowOff>
    </xdr:from>
    <xdr:to>
      <xdr:col>12</xdr:col>
      <xdr:colOff>1320800</xdr:colOff>
      <xdr:row>155</xdr:row>
      <xdr:rowOff>584201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87FBF9D8-EE35-4320-8208-2F09D02BC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437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156</xdr:row>
      <xdr:rowOff>69851</xdr:rowOff>
    </xdr:from>
    <xdr:to>
      <xdr:col>12</xdr:col>
      <xdr:colOff>1320800</xdr:colOff>
      <xdr:row>156</xdr:row>
      <xdr:rowOff>584201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B1D58BF9-78F9-426F-820A-6BCE0D83F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501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157</xdr:row>
      <xdr:rowOff>69851</xdr:rowOff>
    </xdr:from>
    <xdr:to>
      <xdr:col>12</xdr:col>
      <xdr:colOff>1320800</xdr:colOff>
      <xdr:row>157</xdr:row>
      <xdr:rowOff>584201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0B44241E-0688-420D-B578-260DBEEBD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5647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158</xdr:row>
      <xdr:rowOff>69851</xdr:rowOff>
    </xdr:from>
    <xdr:to>
      <xdr:col>12</xdr:col>
      <xdr:colOff>1320800</xdr:colOff>
      <xdr:row>158</xdr:row>
      <xdr:rowOff>584201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EC896D80-5D73-416C-BDD3-6FAC16C67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1262824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159</xdr:row>
      <xdr:rowOff>66675</xdr:rowOff>
    </xdr:from>
    <xdr:to>
      <xdr:col>12</xdr:col>
      <xdr:colOff>1612900</xdr:colOff>
      <xdr:row>159</xdr:row>
      <xdr:rowOff>558800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7F73C63E-CECC-432C-9E2E-399E3ED39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2691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160</xdr:row>
      <xdr:rowOff>66675</xdr:rowOff>
    </xdr:from>
    <xdr:to>
      <xdr:col>12</xdr:col>
      <xdr:colOff>1612900</xdr:colOff>
      <xdr:row>160</xdr:row>
      <xdr:rowOff>558800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5917C51F-7917-4E4A-BF79-8D6F47695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2754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161</xdr:row>
      <xdr:rowOff>66675</xdr:rowOff>
    </xdr:from>
    <xdr:to>
      <xdr:col>12</xdr:col>
      <xdr:colOff>1612900</xdr:colOff>
      <xdr:row>161</xdr:row>
      <xdr:rowOff>558800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E4DE4BFC-B990-435D-8CA7-474F8D617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2818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162</xdr:row>
      <xdr:rowOff>66675</xdr:rowOff>
    </xdr:from>
    <xdr:to>
      <xdr:col>12</xdr:col>
      <xdr:colOff>1612900</xdr:colOff>
      <xdr:row>162</xdr:row>
      <xdr:rowOff>558800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AE1F5CE-D4CF-4F8F-B495-DBC119F0D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2881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163</xdr:row>
      <xdr:rowOff>66675</xdr:rowOff>
    </xdr:from>
    <xdr:to>
      <xdr:col>12</xdr:col>
      <xdr:colOff>1612900</xdr:colOff>
      <xdr:row>163</xdr:row>
      <xdr:rowOff>558800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68EFEB08-DD5A-42EA-80A8-BE4EA291D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2945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164</xdr:row>
      <xdr:rowOff>66675</xdr:rowOff>
    </xdr:from>
    <xdr:to>
      <xdr:col>12</xdr:col>
      <xdr:colOff>1612900</xdr:colOff>
      <xdr:row>164</xdr:row>
      <xdr:rowOff>558800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62AFA8B3-2A0B-43FF-9CF4-5E4BEC856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008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165</xdr:row>
      <xdr:rowOff>66675</xdr:rowOff>
    </xdr:from>
    <xdr:to>
      <xdr:col>12</xdr:col>
      <xdr:colOff>1612900</xdr:colOff>
      <xdr:row>165</xdr:row>
      <xdr:rowOff>558800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B5A2A769-BF35-4D6C-B855-4A3EA87F8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072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166</xdr:row>
      <xdr:rowOff>66675</xdr:rowOff>
    </xdr:from>
    <xdr:to>
      <xdr:col>12</xdr:col>
      <xdr:colOff>1612900</xdr:colOff>
      <xdr:row>166</xdr:row>
      <xdr:rowOff>558800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D016F20A-4167-40AC-8190-02623AF3E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135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167</xdr:row>
      <xdr:rowOff>66675</xdr:rowOff>
    </xdr:from>
    <xdr:to>
      <xdr:col>12</xdr:col>
      <xdr:colOff>1612900</xdr:colOff>
      <xdr:row>167</xdr:row>
      <xdr:rowOff>558800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5D4C0487-65B7-4378-A98A-5C9554B62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199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168</xdr:row>
      <xdr:rowOff>66675</xdr:rowOff>
    </xdr:from>
    <xdr:to>
      <xdr:col>12</xdr:col>
      <xdr:colOff>1612900</xdr:colOff>
      <xdr:row>168</xdr:row>
      <xdr:rowOff>558800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C4D5AFA3-FF8E-495A-888A-6FEAD10F4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262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169</xdr:row>
      <xdr:rowOff>66675</xdr:rowOff>
    </xdr:from>
    <xdr:to>
      <xdr:col>12</xdr:col>
      <xdr:colOff>1612900</xdr:colOff>
      <xdr:row>169</xdr:row>
      <xdr:rowOff>558800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E0555735-F775-4724-926E-B7710EC93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326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170</xdr:row>
      <xdr:rowOff>66675</xdr:rowOff>
    </xdr:from>
    <xdr:to>
      <xdr:col>12</xdr:col>
      <xdr:colOff>1612900</xdr:colOff>
      <xdr:row>170</xdr:row>
      <xdr:rowOff>558800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4535A60E-AA89-4B7F-8001-6AD650A74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389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171</xdr:row>
      <xdr:rowOff>66675</xdr:rowOff>
    </xdr:from>
    <xdr:to>
      <xdr:col>12</xdr:col>
      <xdr:colOff>1612900</xdr:colOff>
      <xdr:row>171</xdr:row>
      <xdr:rowOff>558800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89CA87BC-4B15-40F3-B390-9606CDC1D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453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172</xdr:row>
      <xdr:rowOff>66675</xdr:rowOff>
    </xdr:from>
    <xdr:to>
      <xdr:col>12</xdr:col>
      <xdr:colOff>1612900</xdr:colOff>
      <xdr:row>172</xdr:row>
      <xdr:rowOff>558800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AA98B362-23C3-41AD-9D0C-870580DEE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516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173</xdr:row>
      <xdr:rowOff>66675</xdr:rowOff>
    </xdr:from>
    <xdr:to>
      <xdr:col>12</xdr:col>
      <xdr:colOff>1612900</xdr:colOff>
      <xdr:row>173</xdr:row>
      <xdr:rowOff>558800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1289A36C-08E7-46BF-A789-F453E3BF5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580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174</xdr:row>
      <xdr:rowOff>66675</xdr:rowOff>
    </xdr:from>
    <xdr:to>
      <xdr:col>12</xdr:col>
      <xdr:colOff>1612900</xdr:colOff>
      <xdr:row>174</xdr:row>
      <xdr:rowOff>558800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DE90D20-3F45-45E8-A2F1-E61453485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643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175</xdr:row>
      <xdr:rowOff>66675</xdr:rowOff>
    </xdr:from>
    <xdr:to>
      <xdr:col>12</xdr:col>
      <xdr:colOff>1612900</xdr:colOff>
      <xdr:row>175</xdr:row>
      <xdr:rowOff>558800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DC4B52A9-FDF3-4CB5-BCBC-BCD552704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707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176</xdr:row>
      <xdr:rowOff>66675</xdr:rowOff>
    </xdr:from>
    <xdr:to>
      <xdr:col>12</xdr:col>
      <xdr:colOff>1612900</xdr:colOff>
      <xdr:row>176</xdr:row>
      <xdr:rowOff>558800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77AF7AD7-11E6-44AA-9F55-67E748D42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7709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177</xdr:row>
      <xdr:rowOff>66675</xdr:rowOff>
    </xdr:from>
    <xdr:to>
      <xdr:col>12</xdr:col>
      <xdr:colOff>1612900</xdr:colOff>
      <xdr:row>177</xdr:row>
      <xdr:rowOff>558800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B3B2988C-CD97-48AC-ABDB-7CBAA075B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383442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178</xdr:row>
      <xdr:rowOff>79375</xdr:rowOff>
    </xdr:from>
    <xdr:to>
      <xdr:col>12</xdr:col>
      <xdr:colOff>1333500</xdr:colOff>
      <xdr:row>178</xdr:row>
      <xdr:rowOff>571500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CE7C2A7A-A67A-4957-B486-8BB7AAC20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3899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179</xdr:row>
      <xdr:rowOff>79375</xdr:rowOff>
    </xdr:from>
    <xdr:to>
      <xdr:col>12</xdr:col>
      <xdr:colOff>1333500</xdr:colOff>
      <xdr:row>179</xdr:row>
      <xdr:rowOff>571500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4170CB37-E0B6-481C-9253-CE930112F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3962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180</xdr:row>
      <xdr:rowOff>79375</xdr:rowOff>
    </xdr:from>
    <xdr:to>
      <xdr:col>12</xdr:col>
      <xdr:colOff>1333500</xdr:colOff>
      <xdr:row>180</xdr:row>
      <xdr:rowOff>571500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9C9C7044-5F92-483D-9EF3-628E6D916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026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181</xdr:row>
      <xdr:rowOff>79375</xdr:rowOff>
    </xdr:from>
    <xdr:to>
      <xdr:col>12</xdr:col>
      <xdr:colOff>1333500</xdr:colOff>
      <xdr:row>181</xdr:row>
      <xdr:rowOff>571500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064446DA-5EF2-4533-9430-8D3ADB585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089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182</xdr:row>
      <xdr:rowOff>79375</xdr:rowOff>
    </xdr:from>
    <xdr:to>
      <xdr:col>12</xdr:col>
      <xdr:colOff>1333500</xdr:colOff>
      <xdr:row>182</xdr:row>
      <xdr:rowOff>571500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C79A8D6-A539-45C8-ACD3-51A97E260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153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183</xdr:row>
      <xdr:rowOff>79375</xdr:rowOff>
    </xdr:from>
    <xdr:to>
      <xdr:col>12</xdr:col>
      <xdr:colOff>1333500</xdr:colOff>
      <xdr:row>183</xdr:row>
      <xdr:rowOff>571500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0233C8C8-90D0-4516-ABFD-B834F3A71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216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184</xdr:row>
      <xdr:rowOff>79375</xdr:rowOff>
    </xdr:from>
    <xdr:to>
      <xdr:col>12</xdr:col>
      <xdr:colOff>1333500</xdr:colOff>
      <xdr:row>184</xdr:row>
      <xdr:rowOff>571500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1D352696-7F86-4BAC-B6D9-63B0D9F04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280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185</xdr:row>
      <xdr:rowOff>79375</xdr:rowOff>
    </xdr:from>
    <xdr:to>
      <xdr:col>12</xdr:col>
      <xdr:colOff>1333500</xdr:colOff>
      <xdr:row>185</xdr:row>
      <xdr:rowOff>571500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8C07C854-63F9-4AEB-8E4B-752EE9AB7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343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189</xdr:row>
      <xdr:rowOff>79375</xdr:rowOff>
    </xdr:from>
    <xdr:to>
      <xdr:col>12</xdr:col>
      <xdr:colOff>1333500</xdr:colOff>
      <xdr:row>189</xdr:row>
      <xdr:rowOff>571500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A561FE9E-C1F9-40C6-AF28-2E5F287C6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597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188</xdr:row>
      <xdr:rowOff>79375</xdr:rowOff>
    </xdr:from>
    <xdr:to>
      <xdr:col>12</xdr:col>
      <xdr:colOff>1333500</xdr:colOff>
      <xdr:row>188</xdr:row>
      <xdr:rowOff>571500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B404CC44-4096-4011-915F-6A2C6EFCE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534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187</xdr:row>
      <xdr:rowOff>79375</xdr:rowOff>
    </xdr:from>
    <xdr:to>
      <xdr:col>12</xdr:col>
      <xdr:colOff>1333500</xdr:colOff>
      <xdr:row>187</xdr:row>
      <xdr:rowOff>571500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E0A12109-7106-4514-BC5B-5591A9F43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4706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186</xdr:row>
      <xdr:rowOff>79375</xdr:rowOff>
    </xdr:from>
    <xdr:to>
      <xdr:col>12</xdr:col>
      <xdr:colOff>1333500</xdr:colOff>
      <xdr:row>186</xdr:row>
      <xdr:rowOff>571500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23B55EF2-FDE7-4B4C-BD45-BC5A6D8B0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1440719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190</xdr:row>
      <xdr:rowOff>104775</xdr:rowOff>
    </xdr:from>
    <xdr:to>
      <xdr:col>12</xdr:col>
      <xdr:colOff>1638300</xdr:colOff>
      <xdr:row>190</xdr:row>
      <xdr:rowOff>546100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D8D5C141-E2F4-448D-9209-D7B1C5DE4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5" y="146637375"/>
          <a:ext cx="1330325" cy="4413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191</xdr:row>
      <xdr:rowOff>104775</xdr:rowOff>
    </xdr:from>
    <xdr:to>
      <xdr:col>12</xdr:col>
      <xdr:colOff>1638300</xdr:colOff>
      <xdr:row>191</xdr:row>
      <xdr:rowOff>546100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3368B022-B5B2-4C16-805A-7BB31AA63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5" y="147272375"/>
          <a:ext cx="1330325" cy="441325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192</xdr:row>
      <xdr:rowOff>53975</xdr:rowOff>
    </xdr:from>
    <xdr:to>
      <xdr:col>12</xdr:col>
      <xdr:colOff>1346200</xdr:colOff>
      <xdr:row>192</xdr:row>
      <xdr:rowOff>584200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C081ACEF-CD01-4474-A5CA-F51D2BD25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2575" y="147856575"/>
          <a:ext cx="898525" cy="530225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193</xdr:row>
      <xdr:rowOff>53975</xdr:rowOff>
    </xdr:from>
    <xdr:to>
      <xdr:col>12</xdr:col>
      <xdr:colOff>1346200</xdr:colOff>
      <xdr:row>193</xdr:row>
      <xdr:rowOff>584200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C4FD107B-38B1-4D04-93D0-D5E4ADF9D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2575" y="148491575"/>
          <a:ext cx="898525" cy="530225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194</xdr:row>
      <xdr:rowOff>53975</xdr:rowOff>
    </xdr:from>
    <xdr:to>
      <xdr:col>12</xdr:col>
      <xdr:colOff>1346200</xdr:colOff>
      <xdr:row>194</xdr:row>
      <xdr:rowOff>584200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ED9E1281-29EC-4D08-9236-035A21806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2575" y="149126575"/>
          <a:ext cx="898525" cy="530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195</xdr:row>
      <xdr:rowOff>130175</xdr:rowOff>
    </xdr:from>
    <xdr:to>
      <xdr:col>12</xdr:col>
      <xdr:colOff>1752600</xdr:colOff>
      <xdr:row>195</xdr:row>
      <xdr:rowOff>533400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056154DE-B5C0-4DFE-8C1D-9DFEB0801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49837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196</xdr:row>
      <xdr:rowOff>130175</xdr:rowOff>
    </xdr:from>
    <xdr:to>
      <xdr:col>12</xdr:col>
      <xdr:colOff>1752600</xdr:colOff>
      <xdr:row>196</xdr:row>
      <xdr:rowOff>533400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7B63512F-E7E2-4B1A-B2BF-751FF92F4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0472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197</xdr:row>
      <xdr:rowOff>130175</xdr:rowOff>
    </xdr:from>
    <xdr:to>
      <xdr:col>12</xdr:col>
      <xdr:colOff>1752600</xdr:colOff>
      <xdr:row>197</xdr:row>
      <xdr:rowOff>533400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4D05F120-5AB3-478A-B6CF-3AC61D9DA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1107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198</xdr:row>
      <xdr:rowOff>130175</xdr:rowOff>
    </xdr:from>
    <xdr:to>
      <xdr:col>12</xdr:col>
      <xdr:colOff>1752600</xdr:colOff>
      <xdr:row>198</xdr:row>
      <xdr:rowOff>533400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E5D56DC-2530-4D3E-B51D-18F3E0F5D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1742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199</xdr:row>
      <xdr:rowOff>130175</xdr:rowOff>
    </xdr:from>
    <xdr:to>
      <xdr:col>12</xdr:col>
      <xdr:colOff>1752600</xdr:colOff>
      <xdr:row>199</xdr:row>
      <xdr:rowOff>533400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FEF76763-DA50-4FD9-8261-7EA94B9FA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2377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200</xdr:row>
      <xdr:rowOff>130175</xdr:rowOff>
    </xdr:from>
    <xdr:to>
      <xdr:col>12</xdr:col>
      <xdr:colOff>1752600</xdr:colOff>
      <xdr:row>200</xdr:row>
      <xdr:rowOff>533400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EE3B0C63-C35B-4D77-90E5-892DD422F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3012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201</xdr:row>
      <xdr:rowOff>130175</xdr:rowOff>
    </xdr:from>
    <xdr:to>
      <xdr:col>12</xdr:col>
      <xdr:colOff>1752600</xdr:colOff>
      <xdr:row>201</xdr:row>
      <xdr:rowOff>533400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923A8B08-F981-4E10-8309-DA1967A6A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3647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202</xdr:row>
      <xdr:rowOff>130175</xdr:rowOff>
    </xdr:from>
    <xdr:to>
      <xdr:col>12</xdr:col>
      <xdr:colOff>1752600</xdr:colOff>
      <xdr:row>202</xdr:row>
      <xdr:rowOff>533400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9717EA96-85F7-4F48-AB88-BB16D71EA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42827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203</xdr:row>
      <xdr:rowOff>130175</xdr:rowOff>
    </xdr:from>
    <xdr:to>
      <xdr:col>12</xdr:col>
      <xdr:colOff>1866900</xdr:colOff>
      <xdr:row>203</xdr:row>
      <xdr:rowOff>546100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F488CB8A-7273-4EAB-A202-6DE0BA9B5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54917775"/>
          <a:ext cx="1787525" cy="4159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204</xdr:row>
      <xdr:rowOff>130175</xdr:rowOff>
    </xdr:from>
    <xdr:to>
      <xdr:col>12</xdr:col>
      <xdr:colOff>1866900</xdr:colOff>
      <xdr:row>204</xdr:row>
      <xdr:rowOff>546100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E22EA547-0A76-495E-9E21-1706DE5A9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55552775"/>
          <a:ext cx="1787525" cy="415925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205</xdr:row>
      <xdr:rowOff>92075</xdr:rowOff>
    </xdr:from>
    <xdr:to>
      <xdr:col>12</xdr:col>
      <xdr:colOff>1562100</xdr:colOff>
      <xdr:row>205</xdr:row>
      <xdr:rowOff>596900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FD02F231-8446-48F3-BBE4-8F4A0A9D0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156149675"/>
          <a:ext cx="1279525" cy="504825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206</xdr:row>
      <xdr:rowOff>92075</xdr:rowOff>
    </xdr:from>
    <xdr:to>
      <xdr:col>12</xdr:col>
      <xdr:colOff>1562100</xdr:colOff>
      <xdr:row>206</xdr:row>
      <xdr:rowOff>596900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C37E6DB7-EE40-46DF-9BD4-B1FEEE989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156784675"/>
          <a:ext cx="1279525" cy="504825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207</xdr:row>
      <xdr:rowOff>92075</xdr:rowOff>
    </xdr:from>
    <xdr:to>
      <xdr:col>12</xdr:col>
      <xdr:colOff>1562100</xdr:colOff>
      <xdr:row>207</xdr:row>
      <xdr:rowOff>596900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2D5E50BD-5BB1-4BF9-89E4-7BF48B8E7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157419675"/>
          <a:ext cx="1279525" cy="5048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208</xdr:row>
      <xdr:rowOff>104775</xdr:rowOff>
    </xdr:from>
    <xdr:to>
      <xdr:col>12</xdr:col>
      <xdr:colOff>1828800</xdr:colOff>
      <xdr:row>208</xdr:row>
      <xdr:rowOff>558800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93F82007-9DF7-4C73-A42C-D66BD2DDB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8067375"/>
          <a:ext cx="1698625" cy="4540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209</xdr:row>
      <xdr:rowOff>104775</xdr:rowOff>
    </xdr:from>
    <xdr:to>
      <xdr:col>12</xdr:col>
      <xdr:colOff>1828800</xdr:colOff>
      <xdr:row>209</xdr:row>
      <xdr:rowOff>558800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A7AD9B46-A037-4CC9-87CE-C294B7ED0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8702375"/>
          <a:ext cx="1698625" cy="4540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210</xdr:row>
      <xdr:rowOff>104775</xdr:rowOff>
    </xdr:from>
    <xdr:to>
      <xdr:col>12</xdr:col>
      <xdr:colOff>1828800</xdr:colOff>
      <xdr:row>210</xdr:row>
      <xdr:rowOff>558800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A5FA6B14-70F7-4449-A3D0-A66F6A011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9337375"/>
          <a:ext cx="1698625" cy="4540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211</xdr:row>
      <xdr:rowOff>104775</xdr:rowOff>
    </xdr:from>
    <xdr:to>
      <xdr:col>12</xdr:col>
      <xdr:colOff>1828800</xdr:colOff>
      <xdr:row>211</xdr:row>
      <xdr:rowOff>558800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BD970877-EBC6-4481-B8B4-F99C7939F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59972375"/>
          <a:ext cx="1698625" cy="45402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212</xdr:row>
      <xdr:rowOff>92075</xdr:rowOff>
    </xdr:from>
    <xdr:to>
      <xdr:col>12</xdr:col>
      <xdr:colOff>1765300</xdr:colOff>
      <xdr:row>212</xdr:row>
      <xdr:rowOff>584200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CD0003F3-7626-4195-ADD9-B1A8F0C69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160594675"/>
          <a:ext cx="1584325" cy="49212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213</xdr:row>
      <xdr:rowOff>92075</xdr:rowOff>
    </xdr:from>
    <xdr:to>
      <xdr:col>12</xdr:col>
      <xdr:colOff>1765300</xdr:colOff>
      <xdr:row>213</xdr:row>
      <xdr:rowOff>584200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CE8E0D42-B1DB-4E0B-8B9E-552F54FAE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161229675"/>
          <a:ext cx="1584325" cy="4921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214</xdr:row>
      <xdr:rowOff>130175</xdr:rowOff>
    </xdr:from>
    <xdr:to>
      <xdr:col>12</xdr:col>
      <xdr:colOff>1841500</xdr:colOff>
      <xdr:row>214</xdr:row>
      <xdr:rowOff>520700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0F87198C-8D7D-4C6F-8D1B-D5E0CCAF1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61902775"/>
          <a:ext cx="1762125" cy="3905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217</xdr:row>
      <xdr:rowOff>41275</xdr:rowOff>
    </xdr:from>
    <xdr:to>
      <xdr:col>12</xdr:col>
      <xdr:colOff>1714500</xdr:colOff>
      <xdr:row>217</xdr:row>
      <xdr:rowOff>609600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945584C1-179E-47AC-8576-38E63CF02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63718875"/>
          <a:ext cx="1558925" cy="5683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215</xdr:row>
      <xdr:rowOff>130175</xdr:rowOff>
    </xdr:from>
    <xdr:to>
      <xdr:col>12</xdr:col>
      <xdr:colOff>1841500</xdr:colOff>
      <xdr:row>215</xdr:row>
      <xdr:rowOff>520700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81023798-D5E8-49D0-AF7E-EFA73101B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62537775"/>
          <a:ext cx="1762125" cy="3905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216</xdr:row>
      <xdr:rowOff>130175</xdr:rowOff>
    </xdr:from>
    <xdr:to>
      <xdr:col>12</xdr:col>
      <xdr:colOff>1841500</xdr:colOff>
      <xdr:row>216</xdr:row>
      <xdr:rowOff>520700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C9426AC5-C917-48E6-B366-0598299E2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63172775"/>
          <a:ext cx="1762125" cy="3905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218</xdr:row>
      <xdr:rowOff>41275</xdr:rowOff>
    </xdr:from>
    <xdr:to>
      <xdr:col>12</xdr:col>
      <xdr:colOff>1714500</xdr:colOff>
      <xdr:row>218</xdr:row>
      <xdr:rowOff>609600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8AB46A27-262E-4036-B83F-00A77A645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64353875"/>
          <a:ext cx="1558925" cy="5683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219</xdr:row>
      <xdr:rowOff>41275</xdr:rowOff>
    </xdr:from>
    <xdr:to>
      <xdr:col>12</xdr:col>
      <xdr:colOff>1714500</xdr:colOff>
      <xdr:row>219</xdr:row>
      <xdr:rowOff>609600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3A9679BC-BFCB-4A3F-8405-A051E68DA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64988875"/>
          <a:ext cx="1558925" cy="56832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220</xdr:row>
      <xdr:rowOff>117475</xdr:rowOff>
    </xdr:from>
    <xdr:to>
      <xdr:col>12</xdr:col>
      <xdr:colOff>1790700</xdr:colOff>
      <xdr:row>220</xdr:row>
      <xdr:rowOff>533400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83EAC17D-D123-4169-915C-AC750D3BD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81375" y="165700075"/>
          <a:ext cx="1673225" cy="41592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221</xdr:row>
      <xdr:rowOff>155575</xdr:rowOff>
    </xdr:from>
    <xdr:to>
      <xdr:col>12</xdr:col>
      <xdr:colOff>1803400</xdr:colOff>
      <xdr:row>221</xdr:row>
      <xdr:rowOff>546100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DFA4A96B-3CFE-4DB8-A045-9E53092FF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166373175"/>
          <a:ext cx="1660525" cy="3905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222</xdr:row>
      <xdr:rowOff>66675</xdr:rowOff>
    </xdr:from>
    <xdr:to>
      <xdr:col>12</xdr:col>
      <xdr:colOff>1803400</xdr:colOff>
      <xdr:row>222</xdr:row>
      <xdr:rowOff>1206500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5D76102E-C114-42C5-B06D-64DE8916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66919275"/>
          <a:ext cx="1673225" cy="11398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223</xdr:row>
      <xdr:rowOff>101601</xdr:rowOff>
    </xdr:from>
    <xdr:to>
      <xdr:col>12</xdr:col>
      <xdr:colOff>1816100</xdr:colOff>
      <xdr:row>223</xdr:row>
      <xdr:rowOff>1206500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1850D397-7FFC-4887-94B8-80AE8EE8A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68224201"/>
          <a:ext cx="1647825" cy="1104899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224</xdr:row>
      <xdr:rowOff>79375</xdr:rowOff>
    </xdr:from>
    <xdr:to>
      <xdr:col>12</xdr:col>
      <xdr:colOff>1790700</xdr:colOff>
      <xdr:row>224</xdr:row>
      <xdr:rowOff>1181100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D447177F-320F-4A82-A092-D0C2858AB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69471975"/>
          <a:ext cx="1622425" cy="110172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225</xdr:row>
      <xdr:rowOff>425451</xdr:rowOff>
    </xdr:from>
    <xdr:to>
      <xdr:col>12</xdr:col>
      <xdr:colOff>1866900</xdr:colOff>
      <xdr:row>225</xdr:row>
      <xdr:rowOff>2209801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24D2E280-625F-4863-8420-4E4D5C075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171088051"/>
          <a:ext cx="1774825" cy="1784350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226</xdr:row>
      <xdr:rowOff>628650</xdr:rowOff>
    </xdr:from>
    <xdr:to>
      <xdr:col>12</xdr:col>
      <xdr:colOff>1866900</xdr:colOff>
      <xdr:row>226</xdr:row>
      <xdr:rowOff>2324100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BD6329CC-570A-4531-A5D9-23CF0AA14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74085250"/>
          <a:ext cx="1825625" cy="1695450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227</xdr:row>
      <xdr:rowOff>495301</xdr:rowOff>
    </xdr:from>
    <xdr:to>
      <xdr:col>12</xdr:col>
      <xdr:colOff>1828800</xdr:colOff>
      <xdr:row>227</xdr:row>
      <xdr:rowOff>2235201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F250C94A-C441-4DD4-8A81-45066F460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76745901"/>
          <a:ext cx="1749425" cy="1739900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228</xdr:row>
      <xdr:rowOff>536575</xdr:rowOff>
    </xdr:from>
    <xdr:to>
      <xdr:col>12</xdr:col>
      <xdr:colOff>1841500</xdr:colOff>
      <xdr:row>228</xdr:row>
      <xdr:rowOff>2298700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D1B25BB8-9B91-47DF-BFD9-C4D45CEAF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179581175"/>
          <a:ext cx="1724025" cy="176212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229</xdr:row>
      <xdr:rowOff>66675</xdr:rowOff>
    </xdr:from>
    <xdr:to>
      <xdr:col>12</xdr:col>
      <xdr:colOff>1803400</xdr:colOff>
      <xdr:row>229</xdr:row>
      <xdr:rowOff>1219200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1CB38D39-4D7D-430D-A107-09ADE5679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181905275"/>
          <a:ext cx="1584325" cy="1152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230</xdr:row>
      <xdr:rowOff>69850</xdr:rowOff>
    </xdr:from>
    <xdr:to>
      <xdr:col>12</xdr:col>
      <xdr:colOff>1854200</xdr:colOff>
      <xdr:row>230</xdr:row>
      <xdr:rowOff>1231900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D92CE701-BD2C-416F-902A-F932E683E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83178450"/>
          <a:ext cx="1812925" cy="1162050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231</xdr:row>
      <xdr:rowOff>101601</xdr:rowOff>
    </xdr:from>
    <xdr:to>
      <xdr:col>12</xdr:col>
      <xdr:colOff>1816100</xdr:colOff>
      <xdr:row>231</xdr:row>
      <xdr:rowOff>1193801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4940FEB5-C2C1-4BE2-82AC-E0DD67368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184480201"/>
          <a:ext cx="1622425" cy="1092200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232</xdr:row>
      <xdr:rowOff>53975</xdr:rowOff>
    </xdr:from>
    <xdr:to>
      <xdr:col>12</xdr:col>
      <xdr:colOff>1485900</xdr:colOff>
      <xdr:row>232</xdr:row>
      <xdr:rowOff>723900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8007C67-028B-427A-BA19-5FC1C9E5D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85702575"/>
          <a:ext cx="1101725" cy="66992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233</xdr:row>
      <xdr:rowOff>53975</xdr:rowOff>
    </xdr:from>
    <xdr:to>
      <xdr:col>12</xdr:col>
      <xdr:colOff>1485900</xdr:colOff>
      <xdr:row>233</xdr:row>
      <xdr:rowOff>723900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CC3AEEFB-F781-43AD-9126-F0AB13490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86464575"/>
          <a:ext cx="1101725" cy="66992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234</xdr:row>
      <xdr:rowOff>53975</xdr:rowOff>
    </xdr:from>
    <xdr:to>
      <xdr:col>12</xdr:col>
      <xdr:colOff>1485900</xdr:colOff>
      <xdr:row>234</xdr:row>
      <xdr:rowOff>723900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2C24F466-AE84-4F50-8B00-3B0596FBC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87226575"/>
          <a:ext cx="1101725" cy="66992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235</xdr:row>
      <xdr:rowOff>53975</xdr:rowOff>
    </xdr:from>
    <xdr:to>
      <xdr:col>12</xdr:col>
      <xdr:colOff>1524000</xdr:colOff>
      <xdr:row>235</xdr:row>
      <xdr:rowOff>723900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E4A85242-8133-4A10-B5A1-86F5F82C4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87988575"/>
          <a:ext cx="1139825" cy="66992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236</xdr:row>
      <xdr:rowOff>53975</xdr:rowOff>
    </xdr:from>
    <xdr:to>
      <xdr:col>12</xdr:col>
      <xdr:colOff>1524000</xdr:colOff>
      <xdr:row>236</xdr:row>
      <xdr:rowOff>723900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25C0E78F-8CF6-4939-8D83-7DC6DF6EA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88750575"/>
          <a:ext cx="1139825" cy="6699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237</xdr:row>
      <xdr:rowOff>41275</xdr:rowOff>
    </xdr:from>
    <xdr:to>
      <xdr:col>12</xdr:col>
      <xdr:colOff>1828800</xdr:colOff>
      <xdr:row>237</xdr:row>
      <xdr:rowOff>736600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D83DF307-E41E-4FB2-8306-676068B41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89499875"/>
          <a:ext cx="1749425" cy="6953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238</xdr:row>
      <xdr:rowOff>41275</xdr:rowOff>
    </xdr:from>
    <xdr:to>
      <xdr:col>12</xdr:col>
      <xdr:colOff>1828800</xdr:colOff>
      <xdr:row>238</xdr:row>
      <xdr:rowOff>736600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21B78A11-E46B-484B-AB3A-0E85B06D6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90261875"/>
          <a:ext cx="1749425" cy="69532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239</xdr:row>
      <xdr:rowOff>53975</xdr:rowOff>
    </xdr:from>
    <xdr:to>
      <xdr:col>12</xdr:col>
      <xdr:colOff>1270000</xdr:colOff>
      <xdr:row>239</xdr:row>
      <xdr:rowOff>698501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7212AC79-0475-4BDD-B3EF-88A99563C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91036575"/>
          <a:ext cx="1000125" cy="644526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240</xdr:row>
      <xdr:rowOff>53975</xdr:rowOff>
    </xdr:from>
    <xdr:to>
      <xdr:col>12</xdr:col>
      <xdr:colOff>1282700</xdr:colOff>
      <xdr:row>240</xdr:row>
      <xdr:rowOff>698501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5D86D593-EBAD-4CA0-BE24-F807A9238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191798575"/>
          <a:ext cx="1012825" cy="644526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241</xdr:row>
      <xdr:rowOff>53975</xdr:rowOff>
    </xdr:from>
    <xdr:to>
      <xdr:col>12</xdr:col>
      <xdr:colOff>1460500</xdr:colOff>
      <xdr:row>241</xdr:row>
      <xdr:rowOff>698500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93BF1998-5ADE-40F5-A20D-EB96394C6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192560575"/>
          <a:ext cx="1114425" cy="64452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242</xdr:row>
      <xdr:rowOff>41275</xdr:rowOff>
    </xdr:from>
    <xdr:to>
      <xdr:col>12</xdr:col>
      <xdr:colOff>1752600</xdr:colOff>
      <xdr:row>242</xdr:row>
      <xdr:rowOff>736600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DDB62730-FCB1-4026-A8BC-4E429A5CF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193309875"/>
          <a:ext cx="1685925" cy="6953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243</xdr:row>
      <xdr:rowOff>53975</xdr:rowOff>
    </xdr:from>
    <xdr:to>
      <xdr:col>12</xdr:col>
      <xdr:colOff>1739900</xdr:colOff>
      <xdr:row>243</xdr:row>
      <xdr:rowOff>711200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C16FFC0B-AB61-4B5D-B0AA-1CB31FA29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94084575"/>
          <a:ext cx="1584325" cy="65722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244</xdr:row>
      <xdr:rowOff>66675</xdr:rowOff>
    </xdr:from>
    <xdr:to>
      <xdr:col>12</xdr:col>
      <xdr:colOff>1790700</xdr:colOff>
      <xdr:row>244</xdr:row>
      <xdr:rowOff>698500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DA1FFB91-B3B5-44EC-BB5C-ECECBA141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194859275"/>
          <a:ext cx="1571625" cy="63182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245</xdr:row>
      <xdr:rowOff>66675</xdr:rowOff>
    </xdr:from>
    <xdr:to>
      <xdr:col>12</xdr:col>
      <xdr:colOff>1790700</xdr:colOff>
      <xdr:row>245</xdr:row>
      <xdr:rowOff>698500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5E0E955C-F982-4309-948D-0BB8DECBF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195621275"/>
          <a:ext cx="1571625" cy="6318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246</xdr:row>
      <xdr:rowOff>53975</xdr:rowOff>
    </xdr:from>
    <xdr:to>
      <xdr:col>12</xdr:col>
      <xdr:colOff>1803400</xdr:colOff>
      <xdr:row>246</xdr:row>
      <xdr:rowOff>711200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70AF022D-A44B-4620-99CA-C1425C00E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96370575"/>
          <a:ext cx="1673225" cy="657225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247</xdr:row>
      <xdr:rowOff>66675</xdr:rowOff>
    </xdr:from>
    <xdr:to>
      <xdr:col>12</xdr:col>
      <xdr:colOff>1625600</xdr:colOff>
      <xdr:row>247</xdr:row>
      <xdr:rowOff>736600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E1AE2AE1-6DF0-4883-95F3-960B2713C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197145275"/>
          <a:ext cx="1292225" cy="669925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248</xdr:row>
      <xdr:rowOff>66675</xdr:rowOff>
    </xdr:from>
    <xdr:to>
      <xdr:col>12</xdr:col>
      <xdr:colOff>1651000</xdr:colOff>
      <xdr:row>248</xdr:row>
      <xdr:rowOff>711200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386BA81C-9F79-44B7-ABD7-A0DDA1708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675" y="197932675"/>
          <a:ext cx="1292225" cy="64452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249</xdr:row>
      <xdr:rowOff>22225</xdr:rowOff>
    </xdr:from>
    <xdr:to>
      <xdr:col>12</xdr:col>
      <xdr:colOff>1676400</xdr:colOff>
      <xdr:row>249</xdr:row>
      <xdr:rowOff>736600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E8B6BE3-7365-4708-89CE-DC59FA24E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198650225"/>
          <a:ext cx="1330325" cy="71437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250</xdr:row>
      <xdr:rowOff>60325</xdr:rowOff>
    </xdr:from>
    <xdr:to>
      <xdr:col>12</xdr:col>
      <xdr:colOff>1587500</xdr:colOff>
      <xdr:row>250</xdr:row>
      <xdr:rowOff>711200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EFE2E739-CAF7-4703-8F8A-1359BB925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994503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251</xdr:row>
      <xdr:rowOff>34925</xdr:rowOff>
    </xdr:from>
    <xdr:to>
      <xdr:col>12</xdr:col>
      <xdr:colOff>1524000</xdr:colOff>
      <xdr:row>251</xdr:row>
      <xdr:rowOff>723900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45F9008B-D136-48A7-8957-DC1B19BE3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200186925"/>
          <a:ext cx="1101725" cy="688975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252</xdr:row>
      <xdr:rowOff>136525</xdr:rowOff>
    </xdr:from>
    <xdr:to>
      <xdr:col>12</xdr:col>
      <xdr:colOff>1549400</xdr:colOff>
      <xdr:row>252</xdr:row>
      <xdr:rowOff>673100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E90A483C-6137-4103-86F1-14084FF28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9875" y="201050525"/>
          <a:ext cx="1114425" cy="5365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253</xdr:row>
      <xdr:rowOff>73025</xdr:rowOff>
    </xdr:from>
    <xdr:to>
      <xdr:col>12</xdr:col>
      <xdr:colOff>1600200</xdr:colOff>
      <xdr:row>253</xdr:row>
      <xdr:rowOff>685800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007604EA-B88F-4CFD-93F1-367C7781D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1749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254</xdr:row>
      <xdr:rowOff>73025</xdr:rowOff>
    </xdr:from>
    <xdr:to>
      <xdr:col>12</xdr:col>
      <xdr:colOff>1600200</xdr:colOff>
      <xdr:row>254</xdr:row>
      <xdr:rowOff>685800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F333A860-7F4C-4518-9319-362C399AB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2511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255</xdr:row>
      <xdr:rowOff>73025</xdr:rowOff>
    </xdr:from>
    <xdr:to>
      <xdr:col>12</xdr:col>
      <xdr:colOff>1600200</xdr:colOff>
      <xdr:row>255</xdr:row>
      <xdr:rowOff>685800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6396B36D-C289-4393-ADD0-472386911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3273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256</xdr:row>
      <xdr:rowOff>73025</xdr:rowOff>
    </xdr:from>
    <xdr:to>
      <xdr:col>12</xdr:col>
      <xdr:colOff>1600200</xdr:colOff>
      <xdr:row>256</xdr:row>
      <xdr:rowOff>685800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181915DC-7C36-47A6-B255-4D45989B7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4035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257</xdr:row>
      <xdr:rowOff>73025</xdr:rowOff>
    </xdr:from>
    <xdr:to>
      <xdr:col>12</xdr:col>
      <xdr:colOff>1600200</xdr:colOff>
      <xdr:row>257</xdr:row>
      <xdr:rowOff>685800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6FDEB526-8BFB-426E-A93B-D052EBE7E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4797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258</xdr:row>
      <xdr:rowOff>73025</xdr:rowOff>
    </xdr:from>
    <xdr:to>
      <xdr:col>12</xdr:col>
      <xdr:colOff>1600200</xdr:colOff>
      <xdr:row>258</xdr:row>
      <xdr:rowOff>685800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4B2D09E0-8A18-4F80-8679-F9B3820C0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5559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259</xdr:row>
      <xdr:rowOff>73025</xdr:rowOff>
    </xdr:from>
    <xdr:to>
      <xdr:col>12</xdr:col>
      <xdr:colOff>1600200</xdr:colOff>
      <xdr:row>259</xdr:row>
      <xdr:rowOff>685800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02B59A2B-E45E-4E8F-9908-CB0AB6108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6321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260</xdr:row>
      <xdr:rowOff>73025</xdr:rowOff>
    </xdr:from>
    <xdr:to>
      <xdr:col>12</xdr:col>
      <xdr:colOff>1600200</xdr:colOff>
      <xdr:row>260</xdr:row>
      <xdr:rowOff>685800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2EDB81B1-A9E5-47E7-ADC3-37D34748D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1775" y="207083025"/>
          <a:ext cx="12033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261</xdr:row>
      <xdr:rowOff>73025</xdr:rowOff>
    </xdr:from>
    <xdr:to>
      <xdr:col>12</xdr:col>
      <xdr:colOff>1625600</xdr:colOff>
      <xdr:row>261</xdr:row>
      <xdr:rowOff>685800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A3A26949-AD56-49CB-A7C7-D0412B75B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07845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262</xdr:row>
      <xdr:rowOff>73025</xdr:rowOff>
    </xdr:from>
    <xdr:to>
      <xdr:col>12</xdr:col>
      <xdr:colOff>1625600</xdr:colOff>
      <xdr:row>262</xdr:row>
      <xdr:rowOff>685800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B53193F8-20BB-44A2-AD6B-089770F0D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08607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263</xdr:row>
      <xdr:rowOff>73025</xdr:rowOff>
    </xdr:from>
    <xdr:to>
      <xdr:col>12</xdr:col>
      <xdr:colOff>1625600</xdr:colOff>
      <xdr:row>263</xdr:row>
      <xdr:rowOff>685800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FA8C3044-DED7-4330-B99B-EDCD9FEAB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09369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264</xdr:row>
      <xdr:rowOff>73025</xdr:rowOff>
    </xdr:from>
    <xdr:to>
      <xdr:col>12</xdr:col>
      <xdr:colOff>1625600</xdr:colOff>
      <xdr:row>264</xdr:row>
      <xdr:rowOff>685800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08EB0E03-CC4E-43FE-B061-1232D5D5E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10131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265</xdr:row>
      <xdr:rowOff>73025</xdr:rowOff>
    </xdr:from>
    <xdr:to>
      <xdr:col>12</xdr:col>
      <xdr:colOff>1625600</xdr:colOff>
      <xdr:row>265</xdr:row>
      <xdr:rowOff>685800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06E7E525-4CC6-47BE-8D78-B17BE52B9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10893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266</xdr:row>
      <xdr:rowOff>73025</xdr:rowOff>
    </xdr:from>
    <xdr:to>
      <xdr:col>12</xdr:col>
      <xdr:colOff>1625600</xdr:colOff>
      <xdr:row>266</xdr:row>
      <xdr:rowOff>685800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45B7B525-BA81-45E7-8142-87215CA58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11655025"/>
          <a:ext cx="1254125" cy="6127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267</xdr:row>
      <xdr:rowOff>60325</xdr:rowOff>
    </xdr:from>
    <xdr:to>
      <xdr:col>12</xdr:col>
      <xdr:colOff>1803400</xdr:colOff>
      <xdr:row>267</xdr:row>
      <xdr:rowOff>698500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E75CC417-5217-4E04-B2BB-883EB8A35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124043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268</xdr:row>
      <xdr:rowOff>60325</xdr:rowOff>
    </xdr:from>
    <xdr:to>
      <xdr:col>12</xdr:col>
      <xdr:colOff>1803400</xdr:colOff>
      <xdr:row>268</xdr:row>
      <xdr:rowOff>698500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B27A819A-4EF5-4419-8937-9CEC1B81B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131663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269</xdr:row>
      <xdr:rowOff>60325</xdr:rowOff>
    </xdr:from>
    <xdr:to>
      <xdr:col>12</xdr:col>
      <xdr:colOff>1803400</xdr:colOff>
      <xdr:row>269</xdr:row>
      <xdr:rowOff>698500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B4617062-1F21-4AF6-976F-854C88DB8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139283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270</xdr:row>
      <xdr:rowOff>60325</xdr:rowOff>
    </xdr:from>
    <xdr:to>
      <xdr:col>12</xdr:col>
      <xdr:colOff>1803400</xdr:colOff>
      <xdr:row>270</xdr:row>
      <xdr:rowOff>698500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67AC751F-4571-45CE-833C-C279F84F5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146903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271</xdr:row>
      <xdr:rowOff>60325</xdr:rowOff>
    </xdr:from>
    <xdr:to>
      <xdr:col>12</xdr:col>
      <xdr:colOff>1803400</xdr:colOff>
      <xdr:row>271</xdr:row>
      <xdr:rowOff>698500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8B89A5C6-2BD8-492F-8AE0-17C9AB279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154523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272</xdr:row>
      <xdr:rowOff>47625</xdr:rowOff>
    </xdr:from>
    <xdr:to>
      <xdr:col>12</xdr:col>
      <xdr:colOff>1816100</xdr:colOff>
      <xdr:row>272</xdr:row>
      <xdr:rowOff>736601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4149E7E9-B26A-4807-B56A-DB2602F32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16201625"/>
          <a:ext cx="1685925" cy="688976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273</xdr:row>
      <xdr:rowOff>60325</xdr:rowOff>
    </xdr:from>
    <xdr:to>
      <xdr:col>12</xdr:col>
      <xdr:colOff>1701800</xdr:colOff>
      <xdr:row>273</xdr:row>
      <xdr:rowOff>711201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6245FD65-2E32-4684-8361-7CE120A87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16976325"/>
          <a:ext cx="1457325" cy="650876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274</xdr:row>
      <xdr:rowOff>85725</xdr:rowOff>
    </xdr:from>
    <xdr:to>
      <xdr:col>12</xdr:col>
      <xdr:colOff>1778000</xdr:colOff>
      <xdr:row>274</xdr:row>
      <xdr:rowOff>685800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13A64E26-213A-4FE2-A6EB-65903E89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217763725"/>
          <a:ext cx="1508125" cy="60007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275</xdr:row>
      <xdr:rowOff>85725</xdr:rowOff>
    </xdr:from>
    <xdr:to>
      <xdr:col>12</xdr:col>
      <xdr:colOff>1778000</xdr:colOff>
      <xdr:row>275</xdr:row>
      <xdr:rowOff>685800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BBB9B39B-4F8A-4446-BB40-EE00B045C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218525725"/>
          <a:ext cx="1508125" cy="60007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276</xdr:row>
      <xdr:rowOff>73025</xdr:rowOff>
    </xdr:from>
    <xdr:to>
      <xdr:col>12</xdr:col>
      <xdr:colOff>1816100</xdr:colOff>
      <xdr:row>276</xdr:row>
      <xdr:rowOff>698500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74E5A267-6835-48D8-B7D1-ADF7BBEAE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219275025"/>
          <a:ext cx="1546225" cy="6254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277</xdr:row>
      <xdr:rowOff>73025</xdr:rowOff>
    </xdr:from>
    <xdr:to>
      <xdr:col>12</xdr:col>
      <xdr:colOff>1778000</xdr:colOff>
      <xdr:row>277</xdr:row>
      <xdr:rowOff>711200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D616002A-A993-4466-B5D3-0338643EC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20037025"/>
          <a:ext cx="1597025" cy="6381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279</xdr:row>
      <xdr:rowOff>47625</xdr:rowOff>
    </xdr:from>
    <xdr:to>
      <xdr:col>12</xdr:col>
      <xdr:colOff>1841500</xdr:colOff>
      <xdr:row>279</xdr:row>
      <xdr:rowOff>711200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D1FA2DC9-D0D1-4E9A-8A12-575469915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21535625"/>
          <a:ext cx="1698625" cy="6635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278</xdr:row>
      <xdr:rowOff>73025</xdr:rowOff>
    </xdr:from>
    <xdr:to>
      <xdr:col>12</xdr:col>
      <xdr:colOff>1778000</xdr:colOff>
      <xdr:row>278</xdr:row>
      <xdr:rowOff>711200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BDED320D-4ADB-44FD-8867-79F8669A7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20799025"/>
          <a:ext cx="1597025" cy="6381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280</xdr:row>
      <xdr:rowOff>47625</xdr:rowOff>
    </xdr:from>
    <xdr:to>
      <xdr:col>12</xdr:col>
      <xdr:colOff>1841500</xdr:colOff>
      <xdr:row>280</xdr:row>
      <xdr:rowOff>711200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8A24A243-B5CD-4123-B08E-CB0029EE1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22297625"/>
          <a:ext cx="1698625" cy="6635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281</xdr:row>
      <xdr:rowOff>47625</xdr:rowOff>
    </xdr:from>
    <xdr:to>
      <xdr:col>12</xdr:col>
      <xdr:colOff>1841500</xdr:colOff>
      <xdr:row>281</xdr:row>
      <xdr:rowOff>711200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80A88F43-BAFB-4F2E-812F-D3C54FAAC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23059625"/>
          <a:ext cx="1698625" cy="6635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282</xdr:row>
      <xdr:rowOff>60325</xdr:rowOff>
    </xdr:from>
    <xdr:to>
      <xdr:col>12</xdr:col>
      <xdr:colOff>1778000</xdr:colOff>
      <xdr:row>282</xdr:row>
      <xdr:rowOff>711200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B91EFC6B-CABB-4734-98F2-BF5AD0BA1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23834325"/>
          <a:ext cx="1622425" cy="6508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283</xdr:row>
      <xdr:rowOff>47625</xdr:rowOff>
    </xdr:from>
    <xdr:to>
      <xdr:col>12</xdr:col>
      <xdr:colOff>1854200</xdr:colOff>
      <xdr:row>283</xdr:row>
      <xdr:rowOff>723900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B1951E40-6A8F-4016-A2EC-958B95B85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4583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284</xdr:row>
      <xdr:rowOff>47625</xdr:rowOff>
    </xdr:from>
    <xdr:to>
      <xdr:col>12</xdr:col>
      <xdr:colOff>1854200</xdr:colOff>
      <xdr:row>284</xdr:row>
      <xdr:rowOff>723900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18AFDFF4-08BE-4FD1-B2DF-812D88E12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5345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285</xdr:row>
      <xdr:rowOff>47625</xdr:rowOff>
    </xdr:from>
    <xdr:to>
      <xdr:col>12</xdr:col>
      <xdr:colOff>1854200</xdr:colOff>
      <xdr:row>285</xdr:row>
      <xdr:rowOff>723900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9C682A7A-8FCE-4983-91BC-B3FDB0E72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6107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286</xdr:row>
      <xdr:rowOff>47625</xdr:rowOff>
    </xdr:from>
    <xdr:to>
      <xdr:col>12</xdr:col>
      <xdr:colOff>1854200</xdr:colOff>
      <xdr:row>286</xdr:row>
      <xdr:rowOff>723900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36ACC5F0-A1E4-4FD1-9179-1CEEAC694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6869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287</xdr:row>
      <xdr:rowOff>47625</xdr:rowOff>
    </xdr:from>
    <xdr:to>
      <xdr:col>12</xdr:col>
      <xdr:colOff>1854200</xdr:colOff>
      <xdr:row>287</xdr:row>
      <xdr:rowOff>723900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F3B35AD2-723C-4FD0-BFCB-86D088AF6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7631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288</xdr:row>
      <xdr:rowOff>47625</xdr:rowOff>
    </xdr:from>
    <xdr:to>
      <xdr:col>12</xdr:col>
      <xdr:colOff>1854200</xdr:colOff>
      <xdr:row>288</xdr:row>
      <xdr:rowOff>723900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1C241462-BBC4-446C-8AB8-36A979954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283936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289</xdr:row>
      <xdr:rowOff>136525</xdr:rowOff>
    </xdr:from>
    <xdr:to>
      <xdr:col>12</xdr:col>
      <xdr:colOff>1790700</xdr:colOff>
      <xdr:row>289</xdr:row>
      <xdr:rowOff>635000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7653AC6B-CEDB-468B-AC6B-2446F9AE6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29244525"/>
          <a:ext cx="1647825" cy="4984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290</xdr:row>
      <xdr:rowOff>177800</xdr:rowOff>
    </xdr:from>
    <xdr:to>
      <xdr:col>12</xdr:col>
      <xdr:colOff>1752600</xdr:colOff>
      <xdr:row>290</xdr:row>
      <xdr:rowOff>635000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28D4B701-8733-4855-8A65-37C95ED28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0047800"/>
          <a:ext cx="1571625" cy="457200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291</xdr:row>
      <xdr:rowOff>149225</xdr:rowOff>
    </xdr:from>
    <xdr:to>
      <xdr:col>12</xdr:col>
      <xdr:colOff>1714500</xdr:colOff>
      <xdr:row>291</xdr:row>
      <xdr:rowOff>584200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28D106EE-34CD-4A53-8E7E-5042F9B34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0781225"/>
          <a:ext cx="1457325" cy="4349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292</xdr:row>
      <xdr:rowOff>123825</xdr:rowOff>
    </xdr:from>
    <xdr:to>
      <xdr:col>12</xdr:col>
      <xdr:colOff>1790700</xdr:colOff>
      <xdr:row>292</xdr:row>
      <xdr:rowOff>584200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3DFBA7D2-57EF-4ED3-9BE6-6D52EEF03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1517825"/>
          <a:ext cx="1533525" cy="4603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293</xdr:row>
      <xdr:rowOff>161925</xdr:rowOff>
    </xdr:from>
    <xdr:to>
      <xdr:col>12</xdr:col>
      <xdr:colOff>1752600</xdr:colOff>
      <xdr:row>293</xdr:row>
      <xdr:rowOff>609600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051C355A-3CE8-41E9-8EE9-BB9EFADD0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232317925"/>
          <a:ext cx="1558925" cy="4476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294</xdr:row>
      <xdr:rowOff>123825</xdr:rowOff>
    </xdr:from>
    <xdr:to>
      <xdr:col>12</xdr:col>
      <xdr:colOff>1663700</xdr:colOff>
      <xdr:row>294</xdr:row>
      <xdr:rowOff>647700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D90FEB97-3629-41AD-BE40-552C6CBED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3041825"/>
          <a:ext cx="1406525" cy="523875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297</xdr:row>
      <xdr:rowOff>47624</xdr:rowOff>
    </xdr:from>
    <xdr:to>
      <xdr:col>12</xdr:col>
      <xdr:colOff>1638300</xdr:colOff>
      <xdr:row>297</xdr:row>
      <xdr:rowOff>698499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7C2F5844-F237-4651-B3AE-B8E5675EA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235251624"/>
          <a:ext cx="1406525" cy="65087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298</xdr:row>
      <xdr:rowOff>85725</xdr:rowOff>
    </xdr:from>
    <xdr:to>
      <xdr:col>12</xdr:col>
      <xdr:colOff>1752600</xdr:colOff>
      <xdr:row>298</xdr:row>
      <xdr:rowOff>685800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2F8CA271-8407-406C-8B3E-C062F8D35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236051725"/>
          <a:ext cx="1533525" cy="600075"/>
        </a:xfrm>
        <a:prstGeom prst="rect">
          <a:avLst/>
        </a:prstGeom>
      </xdr:spPr>
    </xdr:pic>
    <xdr:clientData/>
  </xdr:twoCellAnchor>
  <xdr:twoCellAnchor>
    <xdr:from>
      <xdr:col>12</xdr:col>
      <xdr:colOff>473075</xdr:colOff>
      <xdr:row>299</xdr:row>
      <xdr:rowOff>47625</xdr:rowOff>
    </xdr:from>
    <xdr:to>
      <xdr:col>12</xdr:col>
      <xdr:colOff>1308100</xdr:colOff>
      <xdr:row>299</xdr:row>
      <xdr:rowOff>723900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4AAC30BC-EF7E-4B57-AF92-ABBEAC3B5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7975" y="236775625"/>
          <a:ext cx="835025" cy="676275"/>
        </a:xfrm>
        <a:prstGeom prst="rect">
          <a:avLst/>
        </a:prstGeom>
      </xdr:spPr>
    </xdr:pic>
    <xdr:clientData/>
  </xdr:twoCellAnchor>
  <xdr:twoCellAnchor>
    <xdr:from>
      <xdr:col>12</xdr:col>
      <xdr:colOff>460375</xdr:colOff>
      <xdr:row>300</xdr:row>
      <xdr:rowOff>60325</xdr:rowOff>
    </xdr:from>
    <xdr:to>
      <xdr:col>12</xdr:col>
      <xdr:colOff>1384300</xdr:colOff>
      <xdr:row>300</xdr:row>
      <xdr:rowOff>723900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5B47D1A5-2097-42A6-AA12-69D22D060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5275" y="237550325"/>
          <a:ext cx="923925" cy="66357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295</xdr:row>
      <xdr:rowOff>63500</xdr:rowOff>
    </xdr:from>
    <xdr:to>
      <xdr:col>12</xdr:col>
      <xdr:colOff>1663700</xdr:colOff>
      <xdr:row>295</xdr:row>
      <xdr:rowOff>711200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11CA690A-E15B-42C9-BAFC-884D9D86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233743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296</xdr:row>
      <xdr:rowOff>63500</xdr:rowOff>
    </xdr:from>
    <xdr:to>
      <xdr:col>12</xdr:col>
      <xdr:colOff>1663700</xdr:colOff>
      <xdr:row>296</xdr:row>
      <xdr:rowOff>711200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BB6C4008-0B4A-4DD0-B690-2B103BF6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234505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301</xdr:row>
      <xdr:rowOff>60325</xdr:rowOff>
    </xdr:from>
    <xdr:to>
      <xdr:col>12</xdr:col>
      <xdr:colOff>1714500</xdr:colOff>
      <xdr:row>301</xdr:row>
      <xdr:rowOff>711200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4D63E98F-94F8-4BD7-804E-42CC3C23F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8312325"/>
          <a:ext cx="1533525" cy="6508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302</xdr:row>
      <xdr:rowOff>60325</xdr:rowOff>
    </xdr:from>
    <xdr:to>
      <xdr:col>12</xdr:col>
      <xdr:colOff>1714500</xdr:colOff>
      <xdr:row>302</xdr:row>
      <xdr:rowOff>711200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F839722B-DD14-4ED8-ACF3-9467584A4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9074325"/>
          <a:ext cx="1533525" cy="6508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303</xdr:row>
      <xdr:rowOff>60325</xdr:rowOff>
    </xdr:from>
    <xdr:to>
      <xdr:col>12</xdr:col>
      <xdr:colOff>1714500</xdr:colOff>
      <xdr:row>303</xdr:row>
      <xdr:rowOff>711200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1C5822D9-FAB4-4EC0-BC3B-134E59977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9836325"/>
          <a:ext cx="1533525" cy="6508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304</xdr:row>
      <xdr:rowOff>60325</xdr:rowOff>
    </xdr:from>
    <xdr:to>
      <xdr:col>12</xdr:col>
      <xdr:colOff>1714500</xdr:colOff>
      <xdr:row>304</xdr:row>
      <xdr:rowOff>711200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586AC73D-1A82-4E22-8ABB-0BCE4468D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40598325"/>
          <a:ext cx="1533525" cy="65087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305</xdr:row>
      <xdr:rowOff>136525</xdr:rowOff>
    </xdr:from>
    <xdr:to>
      <xdr:col>12</xdr:col>
      <xdr:colOff>1803400</xdr:colOff>
      <xdr:row>305</xdr:row>
      <xdr:rowOff>622300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AE32FA0-49EA-4C1F-996C-8FC967D09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175" y="241436525"/>
          <a:ext cx="1508125" cy="48577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306</xdr:row>
      <xdr:rowOff>136525</xdr:rowOff>
    </xdr:from>
    <xdr:to>
      <xdr:col>12</xdr:col>
      <xdr:colOff>1803400</xdr:colOff>
      <xdr:row>306</xdr:row>
      <xdr:rowOff>622300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5D946269-DD10-45E7-BB8B-7304E7B63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175" y="242198525"/>
          <a:ext cx="1508125" cy="48577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307</xdr:row>
      <xdr:rowOff>136525</xdr:rowOff>
    </xdr:from>
    <xdr:to>
      <xdr:col>12</xdr:col>
      <xdr:colOff>1803400</xdr:colOff>
      <xdr:row>307</xdr:row>
      <xdr:rowOff>622300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9FBE5083-64A4-4E49-AB4E-34BF5D1B3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175" y="242960525"/>
          <a:ext cx="1508125" cy="485775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308</xdr:row>
      <xdr:rowOff>85725</xdr:rowOff>
    </xdr:from>
    <xdr:to>
      <xdr:col>12</xdr:col>
      <xdr:colOff>1816100</xdr:colOff>
      <xdr:row>308</xdr:row>
      <xdr:rowOff>647700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90F7FC1-F822-4FB4-AAE8-7752EA571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2575" y="243671725"/>
          <a:ext cx="1368425" cy="561975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309</xdr:row>
      <xdr:rowOff>85725</xdr:rowOff>
    </xdr:from>
    <xdr:to>
      <xdr:col>12</xdr:col>
      <xdr:colOff>1816100</xdr:colOff>
      <xdr:row>309</xdr:row>
      <xdr:rowOff>647700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9F97AD58-7FAF-4757-8FCE-5EB4BDFA2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2575" y="244433725"/>
          <a:ext cx="1368425" cy="5619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310</xdr:row>
      <xdr:rowOff>85725</xdr:rowOff>
    </xdr:from>
    <xdr:to>
      <xdr:col>12</xdr:col>
      <xdr:colOff>1663700</xdr:colOff>
      <xdr:row>310</xdr:row>
      <xdr:rowOff>698500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B8B1839C-EB4D-4512-B37F-780258CD6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5195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311</xdr:row>
      <xdr:rowOff>47625</xdr:rowOff>
    </xdr:from>
    <xdr:to>
      <xdr:col>12</xdr:col>
      <xdr:colOff>1651000</xdr:colOff>
      <xdr:row>311</xdr:row>
      <xdr:rowOff>723900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06D34437-AF32-40BE-8977-385ABED86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45919625"/>
          <a:ext cx="1406525" cy="6762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312</xdr:row>
      <xdr:rowOff>85725</xdr:rowOff>
    </xdr:from>
    <xdr:to>
      <xdr:col>12</xdr:col>
      <xdr:colOff>1663700</xdr:colOff>
      <xdr:row>312</xdr:row>
      <xdr:rowOff>698500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7303398B-1215-4811-A491-5FF173769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6719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313</xdr:row>
      <xdr:rowOff>85725</xdr:rowOff>
    </xdr:from>
    <xdr:to>
      <xdr:col>12</xdr:col>
      <xdr:colOff>1663700</xdr:colOff>
      <xdr:row>313</xdr:row>
      <xdr:rowOff>698500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9E02B80D-D5E1-4640-A132-E840B3BF2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7481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314</xdr:row>
      <xdr:rowOff>85725</xdr:rowOff>
    </xdr:from>
    <xdr:to>
      <xdr:col>12</xdr:col>
      <xdr:colOff>1663700</xdr:colOff>
      <xdr:row>314</xdr:row>
      <xdr:rowOff>698500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002B6F2C-DE64-44CF-A0E5-21A8C428B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8243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315</xdr:row>
      <xdr:rowOff>85725</xdr:rowOff>
    </xdr:from>
    <xdr:to>
      <xdr:col>12</xdr:col>
      <xdr:colOff>1663700</xdr:colOff>
      <xdr:row>315</xdr:row>
      <xdr:rowOff>698500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C97DC309-6575-48B5-8931-07A1CE192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9005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316</xdr:row>
      <xdr:rowOff>98425</xdr:rowOff>
    </xdr:from>
    <xdr:to>
      <xdr:col>12</xdr:col>
      <xdr:colOff>1803400</xdr:colOff>
      <xdr:row>316</xdr:row>
      <xdr:rowOff>660400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FFA9081E-37CB-4635-A56A-F61A86ECC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49780425"/>
          <a:ext cx="1736725" cy="5619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317</xdr:row>
      <xdr:rowOff>200025</xdr:rowOff>
    </xdr:from>
    <xdr:to>
      <xdr:col>12</xdr:col>
      <xdr:colOff>1752600</xdr:colOff>
      <xdr:row>317</xdr:row>
      <xdr:rowOff>596900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21D5623D-591C-4C69-ACBB-696CADB32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50644025"/>
          <a:ext cx="1597025" cy="3968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318</xdr:row>
      <xdr:rowOff>288925</xdr:rowOff>
    </xdr:from>
    <xdr:to>
      <xdr:col>12</xdr:col>
      <xdr:colOff>1841500</xdr:colOff>
      <xdr:row>318</xdr:row>
      <xdr:rowOff>584200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77D37A4C-F56E-4CEB-8086-5C1A7F829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1494925"/>
          <a:ext cx="1711325" cy="2952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319</xdr:row>
      <xdr:rowOff>136525</xdr:rowOff>
    </xdr:from>
    <xdr:to>
      <xdr:col>12</xdr:col>
      <xdr:colOff>1803400</xdr:colOff>
      <xdr:row>319</xdr:row>
      <xdr:rowOff>622300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406D3AEF-C325-4ABB-9CCE-731727F6F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2104525"/>
          <a:ext cx="1673225" cy="485775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320</xdr:row>
      <xdr:rowOff>85725</xdr:rowOff>
    </xdr:from>
    <xdr:to>
      <xdr:col>12</xdr:col>
      <xdr:colOff>1765300</xdr:colOff>
      <xdr:row>320</xdr:row>
      <xdr:rowOff>698500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FDBBA4F5-B4B4-4F30-87E8-894C260AE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252815725"/>
          <a:ext cx="1558925" cy="61277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321</xdr:row>
      <xdr:rowOff>200025</xdr:rowOff>
    </xdr:from>
    <xdr:to>
      <xdr:col>12</xdr:col>
      <xdr:colOff>1841500</xdr:colOff>
      <xdr:row>321</xdr:row>
      <xdr:rowOff>571500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0D62169D-4A52-4F72-A236-479648345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253692025"/>
          <a:ext cx="1724025" cy="3714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322</xdr:row>
      <xdr:rowOff>174625</xdr:rowOff>
    </xdr:from>
    <xdr:to>
      <xdr:col>12</xdr:col>
      <xdr:colOff>1790700</xdr:colOff>
      <xdr:row>322</xdr:row>
      <xdr:rowOff>635000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B62FD3E3-FE08-4277-AAF0-8AE3A4DE8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54428625"/>
          <a:ext cx="1647825" cy="460375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323</xdr:row>
      <xdr:rowOff>161925</xdr:rowOff>
    </xdr:from>
    <xdr:to>
      <xdr:col>12</xdr:col>
      <xdr:colOff>1727200</xdr:colOff>
      <xdr:row>323</xdr:row>
      <xdr:rowOff>673100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7657B8B9-83D1-4C71-BE07-8B052232E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255177925"/>
          <a:ext cx="1520825" cy="5111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324</xdr:row>
      <xdr:rowOff>85725</xdr:rowOff>
    </xdr:from>
    <xdr:to>
      <xdr:col>12</xdr:col>
      <xdr:colOff>1727200</xdr:colOff>
      <xdr:row>324</xdr:row>
      <xdr:rowOff>698500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FC91B357-6CAC-486F-B03E-6ACBF8FBF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5863725"/>
          <a:ext cx="1597025" cy="6127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325</xdr:row>
      <xdr:rowOff>85725</xdr:rowOff>
    </xdr:from>
    <xdr:to>
      <xdr:col>12</xdr:col>
      <xdr:colOff>1727200</xdr:colOff>
      <xdr:row>325</xdr:row>
      <xdr:rowOff>698500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1A326B44-7094-4975-80FD-D8C6BFA97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6625725"/>
          <a:ext cx="1597025" cy="6127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326</xdr:row>
      <xdr:rowOff>85725</xdr:rowOff>
    </xdr:from>
    <xdr:to>
      <xdr:col>12</xdr:col>
      <xdr:colOff>1727200</xdr:colOff>
      <xdr:row>326</xdr:row>
      <xdr:rowOff>698500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3E9EC669-154E-4A00-B636-DFD58E61F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7387725"/>
          <a:ext cx="1597025" cy="6127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327</xdr:row>
      <xdr:rowOff>238125</xdr:rowOff>
    </xdr:from>
    <xdr:to>
      <xdr:col>12</xdr:col>
      <xdr:colOff>1841500</xdr:colOff>
      <xdr:row>327</xdr:row>
      <xdr:rowOff>914400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67E6B18D-14FE-4058-83E0-77C12F0F4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583021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328</xdr:row>
      <xdr:rowOff>250825</xdr:rowOff>
    </xdr:from>
    <xdr:to>
      <xdr:col>12</xdr:col>
      <xdr:colOff>1828800</xdr:colOff>
      <xdr:row>328</xdr:row>
      <xdr:rowOff>952500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0771111F-D372-4BCA-BF08-BC531F796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9457825"/>
          <a:ext cx="1698625" cy="7016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329</xdr:row>
      <xdr:rowOff>225425</xdr:rowOff>
    </xdr:from>
    <xdr:to>
      <xdr:col>12</xdr:col>
      <xdr:colOff>1816100</xdr:colOff>
      <xdr:row>329</xdr:row>
      <xdr:rowOff>952500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7E290699-EB01-4A5E-906E-69B614704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60575425"/>
          <a:ext cx="1673225" cy="727075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330</xdr:row>
      <xdr:rowOff>149225</xdr:rowOff>
    </xdr:from>
    <xdr:to>
      <xdr:col>12</xdr:col>
      <xdr:colOff>1841500</xdr:colOff>
      <xdr:row>330</xdr:row>
      <xdr:rowOff>939800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90F464A4-2BB5-4F64-98D7-B9C8EDEE5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261642225"/>
          <a:ext cx="1736725" cy="7905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331</xdr:row>
      <xdr:rowOff>60325</xdr:rowOff>
    </xdr:from>
    <xdr:to>
      <xdr:col>12</xdr:col>
      <xdr:colOff>1562100</xdr:colOff>
      <xdr:row>331</xdr:row>
      <xdr:rowOff>723900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8423F265-E72D-460E-AECC-F9C1BD52E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62696325"/>
          <a:ext cx="1317625" cy="66357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332</xdr:row>
      <xdr:rowOff>47625</xdr:rowOff>
    </xdr:from>
    <xdr:to>
      <xdr:col>12</xdr:col>
      <xdr:colOff>1638300</xdr:colOff>
      <xdr:row>332</xdr:row>
      <xdr:rowOff>736601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B41C8C78-EC16-4529-8D91-EAD98F15E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175" y="263445625"/>
          <a:ext cx="1343025" cy="688976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333</xdr:row>
      <xdr:rowOff>34925</xdr:rowOff>
    </xdr:from>
    <xdr:to>
      <xdr:col>12</xdr:col>
      <xdr:colOff>1651000</xdr:colOff>
      <xdr:row>333</xdr:row>
      <xdr:rowOff>723900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744982B5-A445-4A8E-8E17-ACFB65406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64194925"/>
          <a:ext cx="1279525" cy="6889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334</xdr:row>
      <xdr:rowOff>73025</xdr:rowOff>
    </xdr:from>
    <xdr:to>
      <xdr:col>12</xdr:col>
      <xdr:colOff>1778000</xdr:colOff>
      <xdr:row>334</xdr:row>
      <xdr:rowOff>723900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859A31D3-6E43-47D1-8836-A6D66FF23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64995025"/>
          <a:ext cx="1635125" cy="6508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335</xdr:row>
      <xdr:rowOff>174625</xdr:rowOff>
    </xdr:from>
    <xdr:to>
      <xdr:col>12</xdr:col>
      <xdr:colOff>1816100</xdr:colOff>
      <xdr:row>335</xdr:row>
      <xdr:rowOff>647700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59098088-5A01-469D-8655-778BEE6B0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5858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336</xdr:row>
      <xdr:rowOff>174625</xdr:rowOff>
    </xdr:from>
    <xdr:to>
      <xdr:col>12</xdr:col>
      <xdr:colOff>1816100</xdr:colOff>
      <xdr:row>336</xdr:row>
      <xdr:rowOff>647700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ABB314F-9260-4A14-8483-6EFB62FC3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6620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337</xdr:row>
      <xdr:rowOff>174625</xdr:rowOff>
    </xdr:from>
    <xdr:to>
      <xdr:col>12</xdr:col>
      <xdr:colOff>1816100</xdr:colOff>
      <xdr:row>337</xdr:row>
      <xdr:rowOff>647700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5163F3CC-FC3D-413F-865E-426A69D03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7382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338</xdr:row>
      <xdr:rowOff>174625</xdr:rowOff>
    </xdr:from>
    <xdr:to>
      <xdr:col>12</xdr:col>
      <xdr:colOff>1816100</xdr:colOff>
      <xdr:row>338</xdr:row>
      <xdr:rowOff>647700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E6FCEABB-7CC2-4879-B528-C41FDCAAC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8144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339</xdr:row>
      <xdr:rowOff>174625</xdr:rowOff>
    </xdr:from>
    <xdr:to>
      <xdr:col>12</xdr:col>
      <xdr:colOff>1816100</xdr:colOff>
      <xdr:row>339</xdr:row>
      <xdr:rowOff>647700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BEB57DE2-C97A-4737-869B-DBBDC9A90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8906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340</xdr:row>
      <xdr:rowOff>174625</xdr:rowOff>
    </xdr:from>
    <xdr:to>
      <xdr:col>12</xdr:col>
      <xdr:colOff>1816100</xdr:colOff>
      <xdr:row>340</xdr:row>
      <xdr:rowOff>647700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02723A0B-67F4-4062-9FF6-FE2748089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69668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341</xdr:row>
      <xdr:rowOff>174625</xdr:rowOff>
    </xdr:from>
    <xdr:to>
      <xdr:col>12</xdr:col>
      <xdr:colOff>1816100</xdr:colOff>
      <xdr:row>341</xdr:row>
      <xdr:rowOff>647700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32DCC16A-F941-441B-A5A9-50C006CC2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70430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342</xdr:row>
      <xdr:rowOff>174625</xdr:rowOff>
    </xdr:from>
    <xdr:to>
      <xdr:col>12</xdr:col>
      <xdr:colOff>1816100</xdr:colOff>
      <xdr:row>342</xdr:row>
      <xdr:rowOff>647700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21BEBB96-4D5A-4E39-8135-C43FAF4ED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71192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343</xdr:row>
      <xdr:rowOff>63500</xdr:rowOff>
    </xdr:from>
    <xdr:to>
      <xdr:col>12</xdr:col>
      <xdr:colOff>1854200</xdr:colOff>
      <xdr:row>343</xdr:row>
      <xdr:rowOff>698499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3A80EE02-5D62-47F6-9122-4DBA92E3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271843500"/>
          <a:ext cx="1803400" cy="634999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344</xdr:row>
      <xdr:rowOff>63500</xdr:rowOff>
    </xdr:from>
    <xdr:to>
      <xdr:col>12</xdr:col>
      <xdr:colOff>1854200</xdr:colOff>
      <xdr:row>344</xdr:row>
      <xdr:rowOff>698499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64C7012A-E8BB-4C36-B350-E5C84606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272605500"/>
          <a:ext cx="1803400" cy="634999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345</xdr:row>
      <xdr:rowOff>63500</xdr:rowOff>
    </xdr:from>
    <xdr:to>
      <xdr:col>12</xdr:col>
      <xdr:colOff>1854200</xdr:colOff>
      <xdr:row>345</xdr:row>
      <xdr:rowOff>698499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98170F7D-2F1D-40DA-AF9E-D448A0884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273367500"/>
          <a:ext cx="1803400" cy="634999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346</xdr:row>
      <xdr:rowOff>63500</xdr:rowOff>
    </xdr:from>
    <xdr:to>
      <xdr:col>12</xdr:col>
      <xdr:colOff>1854200</xdr:colOff>
      <xdr:row>346</xdr:row>
      <xdr:rowOff>698499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8D9E60E7-AD1C-4BED-A243-C653DB9D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274129500"/>
          <a:ext cx="1803400" cy="634999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347</xdr:row>
      <xdr:rowOff>63500</xdr:rowOff>
    </xdr:from>
    <xdr:to>
      <xdr:col>12</xdr:col>
      <xdr:colOff>1854200</xdr:colOff>
      <xdr:row>347</xdr:row>
      <xdr:rowOff>698499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9372BE6E-E3FB-49CF-AAD4-38FB35C5D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274891500"/>
          <a:ext cx="1803400" cy="634999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349</xdr:row>
      <xdr:rowOff>47625</xdr:rowOff>
    </xdr:from>
    <xdr:to>
      <xdr:col>12</xdr:col>
      <xdr:colOff>1574800</xdr:colOff>
      <xdr:row>349</xdr:row>
      <xdr:rowOff>723900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2B58D6A0-F167-472C-876A-B39A3D908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276399625"/>
          <a:ext cx="1292225" cy="6762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348</xdr:row>
      <xdr:rowOff>174625</xdr:rowOff>
    </xdr:from>
    <xdr:to>
      <xdr:col>12</xdr:col>
      <xdr:colOff>1816100</xdr:colOff>
      <xdr:row>348</xdr:row>
      <xdr:rowOff>647700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D5933374-DD21-493D-9058-16DBCAC8D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757646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351</xdr:row>
      <xdr:rowOff>152401</xdr:rowOff>
    </xdr:from>
    <xdr:to>
      <xdr:col>12</xdr:col>
      <xdr:colOff>1866900</xdr:colOff>
      <xdr:row>351</xdr:row>
      <xdr:rowOff>622301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B954D567-3BB0-4AF0-BC2B-71D62845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78028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350</xdr:row>
      <xdr:rowOff>152401</xdr:rowOff>
    </xdr:from>
    <xdr:to>
      <xdr:col>12</xdr:col>
      <xdr:colOff>1866900</xdr:colOff>
      <xdr:row>350</xdr:row>
      <xdr:rowOff>622301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A57E9E54-7613-4918-9B4D-5E5CB521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77266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352</xdr:row>
      <xdr:rowOff>152401</xdr:rowOff>
    </xdr:from>
    <xdr:to>
      <xdr:col>12</xdr:col>
      <xdr:colOff>1866900</xdr:colOff>
      <xdr:row>352</xdr:row>
      <xdr:rowOff>622301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F369A66C-B2D5-4BE9-BE89-56BD3A53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78790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353</xdr:row>
      <xdr:rowOff>152401</xdr:rowOff>
    </xdr:from>
    <xdr:to>
      <xdr:col>12</xdr:col>
      <xdr:colOff>1866900</xdr:colOff>
      <xdr:row>353</xdr:row>
      <xdr:rowOff>622301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id="{41243761-D742-4E73-9B12-DCBD180E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79552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354</xdr:row>
      <xdr:rowOff>152401</xdr:rowOff>
    </xdr:from>
    <xdr:to>
      <xdr:col>12</xdr:col>
      <xdr:colOff>1866900</xdr:colOff>
      <xdr:row>354</xdr:row>
      <xdr:rowOff>622301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FAC7507C-6D46-4EFD-B079-1BF464CA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80314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355</xdr:row>
      <xdr:rowOff>152401</xdr:rowOff>
    </xdr:from>
    <xdr:to>
      <xdr:col>12</xdr:col>
      <xdr:colOff>1866900</xdr:colOff>
      <xdr:row>355</xdr:row>
      <xdr:rowOff>622301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6F900995-0CB9-4C44-8E41-F3EBF5F0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81076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356</xdr:row>
      <xdr:rowOff>152401</xdr:rowOff>
    </xdr:from>
    <xdr:to>
      <xdr:col>12</xdr:col>
      <xdr:colOff>1866900</xdr:colOff>
      <xdr:row>356</xdr:row>
      <xdr:rowOff>622301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DF9E8316-5745-4231-8962-49CB48EE8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81838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357</xdr:row>
      <xdr:rowOff>34925</xdr:rowOff>
    </xdr:from>
    <xdr:to>
      <xdr:col>12</xdr:col>
      <xdr:colOff>1727200</xdr:colOff>
      <xdr:row>357</xdr:row>
      <xdr:rowOff>723900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2147C818-A363-4D46-873B-F045C1622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82482925"/>
          <a:ext cx="1546225" cy="6889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358</xdr:row>
      <xdr:rowOff>85725</xdr:rowOff>
    </xdr:from>
    <xdr:to>
      <xdr:col>12</xdr:col>
      <xdr:colOff>1841500</xdr:colOff>
      <xdr:row>358</xdr:row>
      <xdr:rowOff>685800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4EA4C204-534A-4853-94E1-03408E86A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3295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359</xdr:row>
      <xdr:rowOff>85725</xdr:rowOff>
    </xdr:from>
    <xdr:to>
      <xdr:col>12</xdr:col>
      <xdr:colOff>1841500</xdr:colOff>
      <xdr:row>359</xdr:row>
      <xdr:rowOff>685800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2B6FFD0B-C925-4D19-B137-3FAF15FEC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4057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360</xdr:row>
      <xdr:rowOff>85725</xdr:rowOff>
    </xdr:from>
    <xdr:to>
      <xdr:col>12</xdr:col>
      <xdr:colOff>1841500</xdr:colOff>
      <xdr:row>360</xdr:row>
      <xdr:rowOff>685800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F1313CD0-D12E-45DA-A4D3-827DEF6CE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4819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361</xdr:row>
      <xdr:rowOff>85725</xdr:rowOff>
    </xdr:from>
    <xdr:to>
      <xdr:col>12</xdr:col>
      <xdr:colOff>1841500</xdr:colOff>
      <xdr:row>361</xdr:row>
      <xdr:rowOff>685800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F72994E5-CED3-44C3-BD7D-6C59B0C4E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5581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362</xdr:row>
      <xdr:rowOff>85725</xdr:rowOff>
    </xdr:from>
    <xdr:to>
      <xdr:col>12</xdr:col>
      <xdr:colOff>1841500</xdr:colOff>
      <xdr:row>362</xdr:row>
      <xdr:rowOff>685800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1AA8688-5317-4DE8-B5C2-8F5855CCB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6343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363</xdr:row>
      <xdr:rowOff>85725</xdr:rowOff>
    </xdr:from>
    <xdr:to>
      <xdr:col>12</xdr:col>
      <xdr:colOff>1841500</xdr:colOff>
      <xdr:row>363</xdr:row>
      <xdr:rowOff>685800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31579DAD-7C46-48F3-96CE-6D867992C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7105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364</xdr:row>
      <xdr:rowOff>85725</xdr:rowOff>
    </xdr:from>
    <xdr:to>
      <xdr:col>12</xdr:col>
      <xdr:colOff>1841500</xdr:colOff>
      <xdr:row>364</xdr:row>
      <xdr:rowOff>685800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02BFCDFE-826E-4C98-B3A3-E45963733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2878677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365</xdr:row>
      <xdr:rowOff>73025</xdr:rowOff>
    </xdr:from>
    <xdr:to>
      <xdr:col>12</xdr:col>
      <xdr:colOff>1549400</xdr:colOff>
      <xdr:row>365</xdr:row>
      <xdr:rowOff>723900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CEA35F6E-BD76-482A-BDBF-378D892DD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2886170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366</xdr:row>
      <xdr:rowOff>73025</xdr:rowOff>
    </xdr:from>
    <xdr:to>
      <xdr:col>12</xdr:col>
      <xdr:colOff>1549400</xdr:colOff>
      <xdr:row>366</xdr:row>
      <xdr:rowOff>723900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E8008BBE-AE12-49FF-93F6-1639500EC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2893790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367</xdr:row>
      <xdr:rowOff>73025</xdr:rowOff>
    </xdr:from>
    <xdr:to>
      <xdr:col>12</xdr:col>
      <xdr:colOff>1549400</xdr:colOff>
      <xdr:row>367</xdr:row>
      <xdr:rowOff>723900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DE853B03-7FEE-43D5-8285-3690059EE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2901410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368</xdr:row>
      <xdr:rowOff>73025</xdr:rowOff>
    </xdr:from>
    <xdr:to>
      <xdr:col>12</xdr:col>
      <xdr:colOff>1549400</xdr:colOff>
      <xdr:row>368</xdr:row>
      <xdr:rowOff>723900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08825AE9-D35A-411F-8C88-7A1BCF9A5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2909030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369</xdr:row>
      <xdr:rowOff>34925</xdr:rowOff>
    </xdr:from>
    <xdr:to>
      <xdr:col>12</xdr:col>
      <xdr:colOff>1574800</xdr:colOff>
      <xdr:row>369</xdr:row>
      <xdr:rowOff>723900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11844749-CCF1-4183-AC5F-373B906B8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91626925"/>
          <a:ext cx="1203325" cy="6889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370</xdr:row>
      <xdr:rowOff>34925</xdr:rowOff>
    </xdr:from>
    <xdr:to>
      <xdr:col>12</xdr:col>
      <xdr:colOff>1574800</xdr:colOff>
      <xdr:row>370</xdr:row>
      <xdr:rowOff>723900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5D4EAD3E-D77C-48D8-9F47-7738A7BB7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92388925"/>
          <a:ext cx="1203325" cy="6889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371</xdr:row>
      <xdr:rowOff>34925</xdr:rowOff>
    </xdr:from>
    <xdr:to>
      <xdr:col>12</xdr:col>
      <xdr:colOff>1574800</xdr:colOff>
      <xdr:row>371</xdr:row>
      <xdr:rowOff>723900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77F2A2FE-4BED-4334-BDD4-2D7723FC5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93150925"/>
          <a:ext cx="1203325" cy="6889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372</xdr:row>
      <xdr:rowOff>34925</xdr:rowOff>
    </xdr:from>
    <xdr:to>
      <xdr:col>12</xdr:col>
      <xdr:colOff>1574800</xdr:colOff>
      <xdr:row>372</xdr:row>
      <xdr:rowOff>723900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4951DC6-3FAF-4349-8543-9A13BF451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93912925"/>
          <a:ext cx="1203325" cy="6889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373</xdr:row>
      <xdr:rowOff>174625</xdr:rowOff>
    </xdr:from>
    <xdr:to>
      <xdr:col>12</xdr:col>
      <xdr:colOff>1866900</xdr:colOff>
      <xdr:row>373</xdr:row>
      <xdr:rowOff>1016000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37C6A835-0EDA-4E77-A0DE-1C61EAB38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294814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374</xdr:row>
      <xdr:rowOff>174625</xdr:rowOff>
    </xdr:from>
    <xdr:to>
      <xdr:col>12</xdr:col>
      <xdr:colOff>1866900</xdr:colOff>
      <xdr:row>374</xdr:row>
      <xdr:rowOff>1016000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19022A84-2EC5-4B87-8B50-30D58766B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295957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375</xdr:row>
      <xdr:rowOff>174625</xdr:rowOff>
    </xdr:from>
    <xdr:to>
      <xdr:col>12</xdr:col>
      <xdr:colOff>1866900</xdr:colOff>
      <xdr:row>375</xdr:row>
      <xdr:rowOff>1016000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CD90369F-A4EC-4BF9-ABAA-4F4B8DB56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297100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376</xdr:row>
      <xdr:rowOff>174625</xdr:rowOff>
    </xdr:from>
    <xdr:to>
      <xdr:col>12</xdr:col>
      <xdr:colOff>1866900</xdr:colOff>
      <xdr:row>376</xdr:row>
      <xdr:rowOff>1016000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39AB6DFE-FED8-4BAA-BFD7-99B6378D7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298243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377</xdr:row>
      <xdr:rowOff>174625</xdr:rowOff>
    </xdr:from>
    <xdr:to>
      <xdr:col>12</xdr:col>
      <xdr:colOff>1866900</xdr:colOff>
      <xdr:row>377</xdr:row>
      <xdr:rowOff>1016000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E4820D05-3CF9-4D05-B6DC-53D25D873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299386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378</xdr:row>
      <xdr:rowOff>174625</xdr:rowOff>
    </xdr:from>
    <xdr:to>
      <xdr:col>12</xdr:col>
      <xdr:colOff>1866900</xdr:colOff>
      <xdr:row>378</xdr:row>
      <xdr:rowOff>1016000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973C4912-D95C-4EC0-A5C4-3AE768458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0529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379</xdr:row>
      <xdr:rowOff>174625</xdr:rowOff>
    </xdr:from>
    <xdr:to>
      <xdr:col>12</xdr:col>
      <xdr:colOff>1866900</xdr:colOff>
      <xdr:row>379</xdr:row>
      <xdr:rowOff>1016000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ACC0C0F9-EC0E-4DE7-805C-58C8F36BD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1672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380</xdr:row>
      <xdr:rowOff>212725</xdr:rowOff>
    </xdr:from>
    <xdr:to>
      <xdr:col>12</xdr:col>
      <xdr:colOff>1866900</xdr:colOff>
      <xdr:row>380</xdr:row>
      <xdr:rowOff>927100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B74B4374-59FE-4718-8A4D-176DCFF6E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2853725"/>
          <a:ext cx="1812925" cy="714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381</xdr:row>
      <xdr:rowOff>212725</xdr:rowOff>
    </xdr:from>
    <xdr:to>
      <xdr:col>12</xdr:col>
      <xdr:colOff>1866900</xdr:colOff>
      <xdr:row>381</xdr:row>
      <xdr:rowOff>927100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0B69E27D-67F3-4B61-9FA6-836932E16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3996725"/>
          <a:ext cx="1812925" cy="714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382</xdr:row>
      <xdr:rowOff>212725</xdr:rowOff>
    </xdr:from>
    <xdr:to>
      <xdr:col>12</xdr:col>
      <xdr:colOff>1866900</xdr:colOff>
      <xdr:row>382</xdr:row>
      <xdr:rowOff>927100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4E14EE3E-EB19-4578-9529-3B6848EB1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5139725"/>
          <a:ext cx="1812925" cy="714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383</xdr:row>
      <xdr:rowOff>212725</xdr:rowOff>
    </xdr:from>
    <xdr:to>
      <xdr:col>12</xdr:col>
      <xdr:colOff>1866900</xdr:colOff>
      <xdr:row>383</xdr:row>
      <xdr:rowOff>927100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D183476A-96DA-4BCE-82BC-2B928A696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6282725"/>
          <a:ext cx="1812925" cy="714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384</xdr:row>
      <xdr:rowOff>98425</xdr:rowOff>
    </xdr:from>
    <xdr:to>
      <xdr:col>12</xdr:col>
      <xdr:colOff>1854200</xdr:colOff>
      <xdr:row>384</xdr:row>
      <xdr:rowOff>622300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34229D6B-6255-47E9-AAD3-BB1C4149D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7311425"/>
          <a:ext cx="1812925" cy="5238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385</xdr:row>
      <xdr:rowOff>161925</xdr:rowOff>
    </xdr:from>
    <xdr:to>
      <xdr:col>12</xdr:col>
      <xdr:colOff>1854200</xdr:colOff>
      <xdr:row>385</xdr:row>
      <xdr:rowOff>635000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F69B4A89-3C15-4A18-8F1A-A1452BF71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8136925"/>
          <a:ext cx="1812925" cy="4730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386</xdr:row>
      <xdr:rowOff>187325</xdr:rowOff>
    </xdr:from>
    <xdr:to>
      <xdr:col>12</xdr:col>
      <xdr:colOff>1866900</xdr:colOff>
      <xdr:row>386</xdr:row>
      <xdr:rowOff>596900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25ED4E6-69C5-4FD6-A461-A471226F3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8924325"/>
          <a:ext cx="1812925" cy="4095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387</xdr:row>
      <xdr:rowOff>60325</xdr:rowOff>
    </xdr:from>
    <xdr:to>
      <xdr:col>12</xdr:col>
      <xdr:colOff>1752600</xdr:colOff>
      <xdr:row>387</xdr:row>
      <xdr:rowOff>711200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45BC30A4-EF65-41C4-AABC-7BC4FC858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09559325"/>
          <a:ext cx="1571625" cy="6508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388</xdr:row>
      <xdr:rowOff>111125</xdr:rowOff>
    </xdr:from>
    <xdr:to>
      <xdr:col>12</xdr:col>
      <xdr:colOff>1841500</xdr:colOff>
      <xdr:row>388</xdr:row>
      <xdr:rowOff>673100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FBB3A891-F040-4E77-B58A-C60F5BE99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310372125"/>
          <a:ext cx="1762125" cy="5619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389</xdr:row>
      <xdr:rowOff>111125</xdr:rowOff>
    </xdr:from>
    <xdr:to>
      <xdr:col>12</xdr:col>
      <xdr:colOff>1841500</xdr:colOff>
      <xdr:row>389</xdr:row>
      <xdr:rowOff>673100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1219E220-CD7A-459B-98E3-BB37AFDBC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311134125"/>
          <a:ext cx="1762125" cy="5619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390</xdr:row>
      <xdr:rowOff>111125</xdr:rowOff>
    </xdr:from>
    <xdr:to>
      <xdr:col>12</xdr:col>
      <xdr:colOff>1841500</xdr:colOff>
      <xdr:row>390</xdr:row>
      <xdr:rowOff>673100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4665E549-96BC-4654-8FB9-2702B7C26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311896125"/>
          <a:ext cx="1762125" cy="5619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391</xdr:row>
      <xdr:rowOff>111125</xdr:rowOff>
    </xdr:from>
    <xdr:to>
      <xdr:col>12</xdr:col>
      <xdr:colOff>1841500</xdr:colOff>
      <xdr:row>391</xdr:row>
      <xdr:rowOff>673100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114A897B-91E6-4007-8AC5-489978434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312658125"/>
          <a:ext cx="1762125" cy="56197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392</xdr:row>
      <xdr:rowOff>111125</xdr:rowOff>
    </xdr:from>
    <xdr:to>
      <xdr:col>12</xdr:col>
      <xdr:colOff>1841500</xdr:colOff>
      <xdr:row>392</xdr:row>
      <xdr:rowOff>673100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979091F2-04EE-46D8-847A-8F732D637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313420125"/>
          <a:ext cx="1762125" cy="5619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393</xdr:row>
      <xdr:rowOff>47625</xdr:rowOff>
    </xdr:from>
    <xdr:to>
      <xdr:col>12</xdr:col>
      <xdr:colOff>1803400</xdr:colOff>
      <xdr:row>393</xdr:row>
      <xdr:rowOff>774700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31662DAD-3437-4C1F-BCF3-48E6FA127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314118625"/>
          <a:ext cx="1711325" cy="72707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394</xdr:row>
      <xdr:rowOff>47625</xdr:rowOff>
    </xdr:from>
    <xdr:to>
      <xdr:col>12</xdr:col>
      <xdr:colOff>1803400</xdr:colOff>
      <xdr:row>394</xdr:row>
      <xdr:rowOff>774700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C1376818-9EC1-4AB2-94BE-B8217D8F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314944125"/>
          <a:ext cx="1711325" cy="727075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395</xdr:row>
      <xdr:rowOff>53975</xdr:rowOff>
    </xdr:from>
    <xdr:to>
      <xdr:col>12</xdr:col>
      <xdr:colOff>1752600</xdr:colOff>
      <xdr:row>395</xdr:row>
      <xdr:rowOff>736600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0189D576-836B-4ECD-98BF-609AFD4CE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315775975"/>
          <a:ext cx="1520825" cy="68262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396</xdr:row>
      <xdr:rowOff>34925</xdr:rowOff>
    </xdr:from>
    <xdr:to>
      <xdr:col>12</xdr:col>
      <xdr:colOff>1765300</xdr:colOff>
      <xdr:row>396</xdr:row>
      <xdr:rowOff>711200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DB56EF52-CFA5-4B6E-A083-C20C1BC70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16518925"/>
          <a:ext cx="1520825" cy="6762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397</xdr:row>
      <xdr:rowOff>34925</xdr:rowOff>
    </xdr:from>
    <xdr:to>
      <xdr:col>12</xdr:col>
      <xdr:colOff>1765300</xdr:colOff>
      <xdr:row>397</xdr:row>
      <xdr:rowOff>711200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7B306061-A9DC-4F40-A361-F564BF7FA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17280925"/>
          <a:ext cx="1520825" cy="6762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398</xdr:row>
      <xdr:rowOff>34925</xdr:rowOff>
    </xdr:from>
    <xdr:to>
      <xdr:col>12</xdr:col>
      <xdr:colOff>1765300</xdr:colOff>
      <xdr:row>398</xdr:row>
      <xdr:rowOff>711200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2A8B3ABD-BABC-41BB-8B3E-5117A3571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18042925"/>
          <a:ext cx="1520825" cy="67627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399</xdr:row>
      <xdr:rowOff>34925</xdr:rowOff>
    </xdr:from>
    <xdr:to>
      <xdr:col>12</xdr:col>
      <xdr:colOff>1511300</xdr:colOff>
      <xdr:row>399</xdr:row>
      <xdr:rowOff>723900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83E12DFA-2381-43AB-AA9D-86A845399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18804925"/>
          <a:ext cx="1190625" cy="68897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400</xdr:row>
      <xdr:rowOff>34925</xdr:rowOff>
    </xdr:from>
    <xdr:to>
      <xdr:col>12</xdr:col>
      <xdr:colOff>1511300</xdr:colOff>
      <xdr:row>400</xdr:row>
      <xdr:rowOff>723900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C9740ED7-F3DE-434C-B8D7-ED6598327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19566925"/>
          <a:ext cx="1190625" cy="68897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401</xdr:row>
      <xdr:rowOff>34925</xdr:rowOff>
    </xdr:from>
    <xdr:to>
      <xdr:col>12</xdr:col>
      <xdr:colOff>1511300</xdr:colOff>
      <xdr:row>401</xdr:row>
      <xdr:rowOff>723900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169E5DB3-1A54-4061-94CA-B55F4E61D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20328925"/>
          <a:ext cx="1190625" cy="68897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402</xdr:row>
      <xdr:rowOff>73025</xdr:rowOff>
    </xdr:from>
    <xdr:to>
      <xdr:col>12</xdr:col>
      <xdr:colOff>1574800</xdr:colOff>
      <xdr:row>402</xdr:row>
      <xdr:rowOff>723900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46CE222E-B474-4361-AB92-1B2F5817A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21129025"/>
          <a:ext cx="1355725" cy="65087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403</xdr:row>
      <xdr:rowOff>73025</xdr:rowOff>
    </xdr:from>
    <xdr:to>
      <xdr:col>12</xdr:col>
      <xdr:colOff>1574800</xdr:colOff>
      <xdr:row>403</xdr:row>
      <xdr:rowOff>723900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AB3427A4-0BDF-455F-9A00-2A3BEDA0F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21891025"/>
          <a:ext cx="1355725" cy="6508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404</xdr:row>
      <xdr:rowOff>47625</xdr:rowOff>
    </xdr:from>
    <xdr:to>
      <xdr:col>12</xdr:col>
      <xdr:colOff>1549400</xdr:colOff>
      <xdr:row>404</xdr:row>
      <xdr:rowOff>723900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D108A853-354C-4052-B1A4-8A56CC82D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322627625"/>
          <a:ext cx="1177925" cy="6762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405</xdr:row>
      <xdr:rowOff>34925</xdr:rowOff>
    </xdr:from>
    <xdr:to>
      <xdr:col>12</xdr:col>
      <xdr:colOff>1765300</xdr:colOff>
      <xdr:row>405</xdr:row>
      <xdr:rowOff>736600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1042AA60-2650-4C24-A87F-85758D4AA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23376925"/>
          <a:ext cx="1609725" cy="70167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406</xdr:row>
      <xdr:rowOff>38101</xdr:rowOff>
    </xdr:from>
    <xdr:to>
      <xdr:col>12</xdr:col>
      <xdr:colOff>1562100</xdr:colOff>
      <xdr:row>406</xdr:row>
      <xdr:rowOff>724167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8D427AAF-FAAB-45BE-971A-799F35FE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324142101"/>
          <a:ext cx="1257300" cy="686066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407</xdr:row>
      <xdr:rowOff>38101</xdr:rowOff>
    </xdr:from>
    <xdr:to>
      <xdr:col>12</xdr:col>
      <xdr:colOff>1562100</xdr:colOff>
      <xdr:row>407</xdr:row>
      <xdr:rowOff>724167</xdr:rowOff>
    </xdr:to>
    <xdr:pic>
      <xdr:nvPicPr>
        <xdr:cNvPr id="406" name="Obraz 405">
          <a:extLst>
            <a:ext uri="{FF2B5EF4-FFF2-40B4-BE49-F238E27FC236}">
              <a16:creationId xmlns:a16="http://schemas.microsoft.com/office/drawing/2014/main" id="{D36C1C31-FD52-4996-B4CA-D77C10B1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324904101"/>
          <a:ext cx="1257300" cy="686066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408</xdr:row>
      <xdr:rowOff>38101</xdr:rowOff>
    </xdr:from>
    <xdr:to>
      <xdr:col>12</xdr:col>
      <xdr:colOff>1562100</xdr:colOff>
      <xdr:row>408</xdr:row>
      <xdr:rowOff>724167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5DC0047F-F226-4B47-A62E-F4B6684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325666101"/>
          <a:ext cx="1257300" cy="686066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409</xdr:row>
      <xdr:rowOff>50801</xdr:rowOff>
    </xdr:from>
    <xdr:to>
      <xdr:col>12</xdr:col>
      <xdr:colOff>1632923</xdr:colOff>
      <xdr:row>409</xdr:row>
      <xdr:rowOff>711200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779305BD-877D-4A54-A6B9-4B3C17CF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326440801"/>
          <a:ext cx="1429723" cy="660399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410</xdr:row>
      <xdr:rowOff>50801</xdr:rowOff>
    </xdr:from>
    <xdr:to>
      <xdr:col>12</xdr:col>
      <xdr:colOff>1632923</xdr:colOff>
      <xdr:row>410</xdr:row>
      <xdr:rowOff>711200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3CC1AE-BB89-4D5C-94AA-729D7F97E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327202801"/>
          <a:ext cx="1429723" cy="660399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411</xdr:row>
      <xdr:rowOff>38101</xdr:rowOff>
    </xdr:from>
    <xdr:to>
      <xdr:col>12</xdr:col>
      <xdr:colOff>1651000</xdr:colOff>
      <xdr:row>411</xdr:row>
      <xdr:rowOff>723901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4E9F0E14-EB50-483C-A115-03268FD9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327952101"/>
          <a:ext cx="1295400" cy="6858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412</xdr:row>
      <xdr:rowOff>38101</xdr:rowOff>
    </xdr:from>
    <xdr:to>
      <xdr:col>12</xdr:col>
      <xdr:colOff>1651000</xdr:colOff>
      <xdr:row>412</xdr:row>
      <xdr:rowOff>723901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6E7409DE-31CC-4A30-8363-219145E6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328714101"/>
          <a:ext cx="1295400" cy="68580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413</xdr:row>
      <xdr:rowOff>34925</xdr:rowOff>
    </xdr:from>
    <xdr:to>
      <xdr:col>12</xdr:col>
      <xdr:colOff>1651000</xdr:colOff>
      <xdr:row>413</xdr:row>
      <xdr:rowOff>723900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06AECEDB-F756-4DF9-B522-00C4E7AA6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29472925"/>
          <a:ext cx="1431925" cy="6889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414</xdr:row>
      <xdr:rowOff>34925</xdr:rowOff>
    </xdr:from>
    <xdr:to>
      <xdr:col>12</xdr:col>
      <xdr:colOff>1485900</xdr:colOff>
      <xdr:row>414</xdr:row>
      <xdr:rowOff>736600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F61346B7-1864-46CC-B0F3-5C094B5E1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330234925"/>
          <a:ext cx="1139825" cy="7016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415</xdr:row>
      <xdr:rowOff>149225</xdr:rowOff>
    </xdr:from>
    <xdr:to>
      <xdr:col>12</xdr:col>
      <xdr:colOff>1854200</xdr:colOff>
      <xdr:row>415</xdr:row>
      <xdr:rowOff>698500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0BABCC8D-A34F-4FBF-A9C4-2EF9E0B7F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31111225"/>
          <a:ext cx="1800225" cy="5492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416</xdr:row>
      <xdr:rowOff>174625</xdr:rowOff>
    </xdr:from>
    <xdr:to>
      <xdr:col>12</xdr:col>
      <xdr:colOff>1866900</xdr:colOff>
      <xdr:row>416</xdr:row>
      <xdr:rowOff>685800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56600224-C827-429E-A72D-2F4AA8E74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31898625"/>
          <a:ext cx="1825625" cy="5111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417</xdr:row>
      <xdr:rowOff>60325</xdr:rowOff>
    </xdr:from>
    <xdr:to>
      <xdr:col>12</xdr:col>
      <xdr:colOff>1752600</xdr:colOff>
      <xdr:row>417</xdr:row>
      <xdr:rowOff>723900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52526D12-3314-4654-A852-E9EB15360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32546325"/>
          <a:ext cx="1558925" cy="6635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418</xdr:row>
      <xdr:rowOff>60325</xdr:rowOff>
    </xdr:from>
    <xdr:to>
      <xdr:col>12</xdr:col>
      <xdr:colOff>1752600</xdr:colOff>
      <xdr:row>418</xdr:row>
      <xdr:rowOff>723900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02602B31-9DDC-4413-8CBD-C7F838161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33308325"/>
          <a:ext cx="1558925" cy="6635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419</xdr:row>
      <xdr:rowOff>60325</xdr:rowOff>
    </xdr:from>
    <xdr:to>
      <xdr:col>12</xdr:col>
      <xdr:colOff>1752600</xdr:colOff>
      <xdr:row>419</xdr:row>
      <xdr:rowOff>723900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371F50BB-9D97-4053-9102-7BAEB9691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34070325"/>
          <a:ext cx="1558925" cy="6635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420</xdr:row>
      <xdr:rowOff>60325</xdr:rowOff>
    </xdr:from>
    <xdr:to>
      <xdr:col>12</xdr:col>
      <xdr:colOff>1752600</xdr:colOff>
      <xdr:row>420</xdr:row>
      <xdr:rowOff>723900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B94D350B-3DEB-42C8-95E7-E9A31A63E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34832325"/>
          <a:ext cx="1558925" cy="6635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421</xdr:row>
      <xdr:rowOff>34925</xdr:rowOff>
    </xdr:from>
    <xdr:to>
      <xdr:col>12</xdr:col>
      <xdr:colOff>1498600</xdr:colOff>
      <xdr:row>421</xdr:row>
      <xdr:rowOff>736600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C797D5A8-99D7-4DE7-B7BB-897529600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5568925"/>
          <a:ext cx="1076325" cy="7016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422</xdr:row>
      <xdr:rowOff>34925</xdr:rowOff>
    </xdr:from>
    <xdr:to>
      <xdr:col>12</xdr:col>
      <xdr:colOff>1498600</xdr:colOff>
      <xdr:row>422</xdr:row>
      <xdr:rowOff>736600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27B8B7C6-76AA-4D12-94C5-D113E54A8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6330925"/>
          <a:ext cx="1076325" cy="7016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423</xdr:row>
      <xdr:rowOff>47625</xdr:rowOff>
    </xdr:from>
    <xdr:to>
      <xdr:col>12</xdr:col>
      <xdr:colOff>1447800</xdr:colOff>
      <xdr:row>423</xdr:row>
      <xdr:rowOff>787400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DDB4454C-689D-46E0-A2AB-8A3CBEC7E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71056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424</xdr:row>
      <xdr:rowOff>47625</xdr:rowOff>
    </xdr:from>
    <xdr:to>
      <xdr:col>12</xdr:col>
      <xdr:colOff>1447800</xdr:colOff>
      <xdr:row>424</xdr:row>
      <xdr:rowOff>787400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36AEBA75-8667-4AAA-BF74-661E8BBC7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79311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425</xdr:row>
      <xdr:rowOff>47625</xdr:rowOff>
    </xdr:from>
    <xdr:to>
      <xdr:col>12</xdr:col>
      <xdr:colOff>1447800</xdr:colOff>
      <xdr:row>425</xdr:row>
      <xdr:rowOff>787400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638FE108-1D77-4226-95E5-6BEE4CBAB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87566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426</xdr:row>
      <xdr:rowOff>47625</xdr:rowOff>
    </xdr:from>
    <xdr:to>
      <xdr:col>12</xdr:col>
      <xdr:colOff>1447800</xdr:colOff>
      <xdr:row>426</xdr:row>
      <xdr:rowOff>787400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4D0B5934-AEE2-4EF3-ABD0-9ADA2EBF7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395821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427</xdr:row>
      <xdr:rowOff>47625</xdr:rowOff>
    </xdr:from>
    <xdr:to>
      <xdr:col>12</xdr:col>
      <xdr:colOff>1447800</xdr:colOff>
      <xdr:row>427</xdr:row>
      <xdr:rowOff>787400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064D6803-1422-4822-B58E-E9724D233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404076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428</xdr:row>
      <xdr:rowOff>47625</xdr:rowOff>
    </xdr:from>
    <xdr:to>
      <xdr:col>12</xdr:col>
      <xdr:colOff>1447800</xdr:colOff>
      <xdr:row>428</xdr:row>
      <xdr:rowOff>787400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FFD199B1-9D8E-4EF1-8427-29A2FD91E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41233125"/>
          <a:ext cx="1025525" cy="73977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429</xdr:row>
      <xdr:rowOff>41275</xdr:rowOff>
    </xdr:from>
    <xdr:to>
      <xdr:col>12</xdr:col>
      <xdr:colOff>1562100</xdr:colOff>
      <xdr:row>429</xdr:row>
      <xdr:rowOff>787400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6E941415-BC85-4B68-BEDA-025656F26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2052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430</xdr:row>
      <xdr:rowOff>41275</xdr:rowOff>
    </xdr:from>
    <xdr:to>
      <xdr:col>12</xdr:col>
      <xdr:colOff>1562100</xdr:colOff>
      <xdr:row>430</xdr:row>
      <xdr:rowOff>787400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21AF0EAF-741F-4441-8A4F-0E4DD9BEE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2877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431</xdr:row>
      <xdr:rowOff>41275</xdr:rowOff>
    </xdr:from>
    <xdr:to>
      <xdr:col>12</xdr:col>
      <xdr:colOff>1562100</xdr:colOff>
      <xdr:row>431</xdr:row>
      <xdr:rowOff>787400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A3F278A5-5766-4A25-985A-FFAFC154E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3703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432</xdr:row>
      <xdr:rowOff>41275</xdr:rowOff>
    </xdr:from>
    <xdr:to>
      <xdr:col>12</xdr:col>
      <xdr:colOff>1562100</xdr:colOff>
      <xdr:row>432</xdr:row>
      <xdr:rowOff>787400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8B364D3C-4CCD-4488-9B1B-C4D60BF86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4528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433</xdr:row>
      <xdr:rowOff>41275</xdr:rowOff>
    </xdr:from>
    <xdr:to>
      <xdr:col>12</xdr:col>
      <xdr:colOff>1562100</xdr:colOff>
      <xdr:row>433</xdr:row>
      <xdr:rowOff>787400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63A39D39-3AA5-4593-86D6-8872D3C7B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5354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434</xdr:row>
      <xdr:rowOff>41275</xdr:rowOff>
    </xdr:from>
    <xdr:to>
      <xdr:col>12</xdr:col>
      <xdr:colOff>1562100</xdr:colOff>
      <xdr:row>434</xdr:row>
      <xdr:rowOff>787400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E206B4F8-B3CF-458C-90E7-FEFFFF663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6179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435</xdr:row>
      <xdr:rowOff>41275</xdr:rowOff>
    </xdr:from>
    <xdr:to>
      <xdr:col>12</xdr:col>
      <xdr:colOff>1562100</xdr:colOff>
      <xdr:row>435</xdr:row>
      <xdr:rowOff>787400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F494B00F-2C0C-476E-AED7-6205AE14A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7005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436</xdr:row>
      <xdr:rowOff>41275</xdr:rowOff>
    </xdr:from>
    <xdr:to>
      <xdr:col>12</xdr:col>
      <xdr:colOff>1562100</xdr:colOff>
      <xdr:row>436</xdr:row>
      <xdr:rowOff>787400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3B512938-02B5-45BF-AB21-C6A137EDB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7830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437</xdr:row>
      <xdr:rowOff>41275</xdr:rowOff>
    </xdr:from>
    <xdr:to>
      <xdr:col>12</xdr:col>
      <xdr:colOff>1562100</xdr:colOff>
      <xdr:row>437</xdr:row>
      <xdr:rowOff>787400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F9ABF759-0A2F-49CB-8BE2-32CF06A5D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8656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438</xdr:row>
      <xdr:rowOff>41275</xdr:rowOff>
    </xdr:from>
    <xdr:to>
      <xdr:col>12</xdr:col>
      <xdr:colOff>1562100</xdr:colOff>
      <xdr:row>438</xdr:row>
      <xdr:rowOff>787400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36AADC14-4F24-43A7-86DB-D1167056D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49481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439</xdr:row>
      <xdr:rowOff>41275</xdr:rowOff>
    </xdr:from>
    <xdr:to>
      <xdr:col>12</xdr:col>
      <xdr:colOff>1562100</xdr:colOff>
      <xdr:row>439</xdr:row>
      <xdr:rowOff>787400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043B8F57-65CE-4BC7-991D-5CB429D9D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50307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440</xdr:row>
      <xdr:rowOff>41275</xdr:rowOff>
    </xdr:from>
    <xdr:to>
      <xdr:col>12</xdr:col>
      <xdr:colOff>1562100</xdr:colOff>
      <xdr:row>440</xdr:row>
      <xdr:rowOff>787400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ED0BAC3-4F11-49F6-8BD1-DE832EE71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51132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441</xdr:row>
      <xdr:rowOff>41275</xdr:rowOff>
    </xdr:from>
    <xdr:to>
      <xdr:col>12</xdr:col>
      <xdr:colOff>1562100</xdr:colOff>
      <xdr:row>441</xdr:row>
      <xdr:rowOff>787400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9BE9AF9D-3FDD-4B4E-9884-B071D55EF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519582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442</xdr:row>
      <xdr:rowOff>41275</xdr:rowOff>
    </xdr:from>
    <xdr:to>
      <xdr:col>12</xdr:col>
      <xdr:colOff>1562100</xdr:colOff>
      <xdr:row>442</xdr:row>
      <xdr:rowOff>787400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77B20334-0385-48C4-B1D9-581CAB065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75" y="3527837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443</xdr:row>
      <xdr:rowOff>53975</xdr:rowOff>
    </xdr:from>
    <xdr:to>
      <xdr:col>12</xdr:col>
      <xdr:colOff>1701800</xdr:colOff>
      <xdr:row>443</xdr:row>
      <xdr:rowOff>698500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F3DE6CE2-A10E-4C7A-9E88-7A478452F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53621975"/>
          <a:ext cx="1533525" cy="6445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444</xdr:row>
      <xdr:rowOff>53975</xdr:rowOff>
    </xdr:from>
    <xdr:to>
      <xdr:col>12</xdr:col>
      <xdr:colOff>1701800</xdr:colOff>
      <xdr:row>444</xdr:row>
      <xdr:rowOff>698500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8FA56124-42D3-4803-B118-C15DBB66F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54383975"/>
          <a:ext cx="1533525" cy="6445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445</xdr:row>
      <xdr:rowOff>53975</xdr:rowOff>
    </xdr:from>
    <xdr:to>
      <xdr:col>12</xdr:col>
      <xdr:colOff>1701800</xdr:colOff>
      <xdr:row>445</xdr:row>
      <xdr:rowOff>698500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60C04159-6DEC-46EE-8162-B6254E84F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55145975"/>
          <a:ext cx="1533525" cy="6445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446</xdr:row>
      <xdr:rowOff>53975</xdr:rowOff>
    </xdr:from>
    <xdr:to>
      <xdr:col>12</xdr:col>
      <xdr:colOff>1701800</xdr:colOff>
      <xdr:row>446</xdr:row>
      <xdr:rowOff>698500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12B518A6-FF3D-4DB1-B8B5-138D2CAFA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55907975"/>
          <a:ext cx="1533525" cy="6445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447</xdr:row>
      <xdr:rowOff>53975</xdr:rowOff>
    </xdr:from>
    <xdr:to>
      <xdr:col>12</xdr:col>
      <xdr:colOff>1701800</xdr:colOff>
      <xdr:row>447</xdr:row>
      <xdr:rowOff>698500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595AB22C-AA46-437F-BF79-90854CF5E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56669975"/>
          <a:ext cx="1533525" cy="6445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448</xdr:row>
      <xdr:rowOff>174625</xdr:rowOff>
    </xdr:from>
    <xdr:to>
      <xdr:col>12</xdr:col>
      <xdr:colOff>1778000</xdr:colOff>
      <xdr:row>448</xdr:row>
      <xdr:rowOff>685800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1BF1C912-C254-4951-B7E1-B7B08A8A9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57552625"/>
          <a:ext cx="1622425" cy="511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449</xdr:row>
      <xdr:rowOff>174625</xdr:rowOff>
    </xdr:from>
    <xdr:to>
      <xdr:col>12</xdr:col>
      <xdr:colOff>1778000</xdr:colOff>
      <xdr:row>449</xdr:row>
      <xdr:rowOff>685800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AB67ABF4-6FD3-4F77-87EA-0F5C7B659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58314625"/>
          <a:ext cx="1622425" cy="511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450</xdr:row>
      <xdr:rowOff>174625</xdr:rowOff>
    </xdr:from>
    <xdr:to>
      <xdr:col>12</xdr:col>
      <xdr:colOff>1778000</xdr:colOff>
      <xdr:row>450</xdr:row>
      <xdr:rowOff>685800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974BA4B4-00B3-451A-A2B3-1A6F463A6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59076625"/>
          <a:ext cx="1622425" cy="511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451</xdr:row>
      <xdr:rowOff>174625</xdr:rowOff>
    </xdr:from>
    <xdr:to>
      <xdr:col>12</xdr:col>
      <xdr:colOff>1778000</xdr:colOff>
      <xdr:row>451</xdr:row>
      <xdr:rowOff>685800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9644B6A2-1D2C-4E5D-BBA7-A56F1777A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59838625"/>
          <a:ext cx="1622425" cy="5111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452</xdr:row>
      <xdr:rowOff>174625</xdr:rowOff>
    </xdr:from>
    <xdr:to>
      <xdr:col>12</xdr:col>
      <xdr:colOff>1778000</xdr:colOff>
      <xdr:row>452</xdr:row>
      <xdr:rowOff>685800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8623E2D5-52E8-4C44-AE12-0BD5506C0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60600625"/>
          <a:ext cx="1622425" cy="5111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453</xdr:row>
      <xdr:rowOff>60324</xdr:rowOff>
    </xdr:from>
    <xdr:to>
      <xdr:col>12</xdr:col>
      <xdr:colOff>1638300</xdr:colOff>
      <xdr:row>453</xdr:row>
      <xdr:rowOff>1231900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D18DE1F4-AFC0-4D91-A008-C2E1FE3D3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361248324"/>
          <a:ext cx="1381125" cy="1171576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454</xdr:row>
      <xdr:rowOff>50800</xdr:rowOff>
    </xdr:from>
    <xdr:to>
      <xdr:col>12</xdr:col>
      <xdr:colOff>1778000</xdr:colOff>
      <xdr:row>454</xdr:row>
      <xdr:rowOff>698500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89EE767-B716-4E83-9421-AF40FF898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62508800"/>
          <a:ext cx="1597025" cy="647700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455</xdr:row>
      <xdr:rowOff>50800</xdr:rowOff>
    </xdr:from>
    <xdr:to>
      <xdr:col>12</xdr:col>
      <xdr:colOff>1790700</xdr:colOff>
      <xdr:row>455</xdr:row>
      <xdr:rowOff>698500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DBEB0129-3E6F-4FE4-AF32-C4789275C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63270800"/>
          <a:ext cx="1635125" cy="647700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456</xdr:row>
      <xdr:rowOff>76200</xdr:rowOff>
    </xdr:from>
    <xdr:to>
      <xdr:col>12</xdr:col>
      <xdr:colOff>1841500</xdr:colOff>
      <xdr:row>456</xdr:row>
      <xdr:rowOff>685800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09D56E33-5573-4214-8645-76AF2AD19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364058200"/>
          <a:ext cx="1724025" cy="609600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457</xdr:row>
      <xdr:rowOff>76200</xdr:rowOff>
    </xdr:from>
    <xdr:to>
      <xdr:col>12</xdr:col>
      <xdr:colOff>1790700</xdr:colOff>
      <xdr:row>457</xdr:row>
      <xdr:rowOff>711200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10B31AED-17C1-484C-8F06-A1882290C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364820200"/>
          <a:ext cx="1660525" cy="635000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458</xdr:row>
      <xdr:rowOff>38100</xdr:rowOff>
    </xdr:from>
    <xdr:to>
      <xdr:col>12</xdr:col>
      <xdr:colOff>1485900</xdr:colOff>
      <xdr:row>458</xdr:row>
      <xdr:rowOff>698500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13F9FE9E-4AF7-48ED-8264-6D61D640F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675" y="365544100"/>
          <a:ext cx="1127125" cy="660400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459</xdr:row>
      <xdr:rowOff>50800</xdr:rowOff>
    </xdr:from>
    <xdr:to>
      <xdr:col>12</xdr:col>
      <xdr:colOff>1511300</xdr:colOff>
      <xdr:row>459</xdr:row>
      <xdr:rowOff>723900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963F7CC8-A944-4825-A6F7-11737CA05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66318800"/>
          <a:ext cx="1089025" cy="673100"/>
        </a:xfrm>
        <a:prstGeom prst="rect">
          <a:avLst/>
        </a:prstGeom>
      </xdr:spPr>
    </xdr:pic>
    <xdr:clientData/>
  </xdr:twoCellAnchor>
  <xdr:twoCellAnchor>
    <xdr:from>
      <xdr:col>12</xdr:col>
      <xdr:colOff>460375</xdr:colOff>
      <xdr:row>460</xdr:row>
      <xdr:rowOff>38100</xdr:rowOff>
    </xdr:from>
    <xdr:to>
      <xdr:col>12</xdr:col>
      <xdr:colOff>1511300</xdr:colOff>
      <xdr:row>460</xdr:row>
      <xdr:rowOff>723900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203E5AC1-08C9-493E-BBF5-D3CEDAF79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5275" y="367068100"/>
          <a:ext cx="1050925" cy="68580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461</xdr:row>
      <xdr:rowOff>38100</xdr:rowOff>
    </xdr:from>
    <xdr:to>
      <xdr:col>12</xdr:col>
      <xdr:colOff>1435100</xdr:colOff>
      <xdr:row>461</xdr:row>
      <xdr:rowOff>736600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92D0B9AA-8729-4635-8F86-92F02F555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367830100"/>
          <a:ext cx="898525" cy="698500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462</xdr:row>
      <xdr:rowOff>50800</xdr:rowOff>
    </xdr:from>
    <xdr:to>
      <xdr:col>12</xdr:col>
      <xdr:colOff>1473200</xdr:colOff>
      <xdr:row>462</xdr:row>
      <xdr:rowOff>723900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1EC60BF2-D555-4C16-AC24-463BE8A3D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368604800"/>
          <a:ext cx="962025" cy="6731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463</xdr:row>
      <xdr:rowOff>38100</xdr:rowOff>
    </xdr:from>
    <xdr:to>
      <xdr:col>12</xdr:col>
      <xdr:colOff>1435100</xdr:colOff>
      <xdr:row>463</xdr:row>
      <xdr:rowOff>723900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70DCCE3F-BA52-40BC-8DE4-867131B2F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369354100"/>
          <a:ext cx="860425" cy="6858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464</xdr:row>
      <xdr:rowOff>190500</xdr:rowOff>
    </xdr:from>
    <xdr:to>
      <xdr:col>12</xdr:col>
      <xdr:colOff>1752600</xdr:colOff>
      <xdr:row>464</xdr:row>
      <xdr:rowOff>520700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7E8A0DDD-C379-4D02-BD37-218AF6A3D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70268500"/>
          <a:ext cx="1584325" cy="330200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467</xdr:row>
      <xdr:rowOff>114300</xdr:rowOff>
    </xdr:from>
    <xdr:to>
      <xdr:col>12</xdr:col>
      <xdr:colOff>1295400</xdr:colOff>
      <xdr:row>467</xdr:row>
      <xdr:rowOff>660400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F0FFC984-2109-4D4F-8E13-E0A8F20E1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675" y="3724783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468</xdr:row>
      <xdr:rowOff>114300</xdr:rowOff>
    </xdr:from>
    <xdr:to>
      <xdr:col>12</xdr:col>
      <xdr:colOff>1295400</xdr:colOff>
      <xdr:row>468</xdr:row>
      <xdr:rowOff>660400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5EAAC71A-E70F-49D5-A7F6-1CF46A1BD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675" y="3732403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469</xdr:row>
      <xdr:rowOff>114300</xdr:rowOff>
    </xdr:from>
    <xdr:to>
      <xdr:col>12</xdr:col>
      <xdr:colOff>1295400</xdr:colOff>
      <xdr:row>469</xdr:row>
      <xdr:rowOff>660400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83C7FDA3-2426-4DC8-BA6C-5BCA5EEF1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675" y="3740023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470</xdr:row>
      <xdr:rowOff>114300</xdr:rowOff>
    </xdr:from>
    <xdr:to>
      <xdr:col>12</xdr:col>
      <xdr:colOff>1295400</xdr:colOff>
      <xdr:row>470</xdr:row>
      <xdr:rowOff>660400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1E3C0904-87F3-4E1C-82DF-763EFBF9D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675" y="3747643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471</xdr:row>
      <xdr:rowOff>114300</xdr:rowOff>
    </xdr:from>
    <xdr:to>
      <xdr:col>12</xdr:col>
      <xdr:colOff>1295400</xdr:colOff>
      <xdr:row>471</xdr:row>
      <xdr:rowOff>660400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E9D0FC46-2B93-4BEC-8702-1F1340529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675" y="3755263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472</xdr:row>
      <xdr:rowOff>114300</xdr:rowOff>
    </xdr:from>
    <xdr:to>
      <xdr:col>12</xdr:col>
      <xdr:colOff>1651000</xdr:colOff>
      <xdr:row>472</xdr:row>
      <xdr:rowOff>673100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D0E1B89-A542-42D4-A61A-84FE8B68B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376288300"/>
          <a:ext cx="1419225" cy="5588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473</xdr:row>
      <xdr:rowOff>88900</xdr:rowOff>
    </xdr:from>
    <xdr:to>
      <xdr:col>12</xdr:col>
      <xdr:colOff>1384300</xdr:colOff>
      <xdr:row>473</xdr:row>
      <xdr:rowOff>685800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2089F6C1-6ADD-47E2-980E-7D5E3C471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377024900"/>
          <a:ext cx="974725" cy="5969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474</xdr:row>
      <xdr:rowOff>88900</xdr:rowOff>
    </xdr:from>
    <xdr:to>
      <xdr:col>12</xdr:col>
      <xdr:colOff>1384300</xdr:colOff>
      <xdr:row>474</xdr:row>
      <xdr:rowOff>685800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2522D010-17C0-4C79-AF71-2705244FB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377786900"/>
          <a:ext cx="974725" cy="59690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475</xdr:row>
      <xdr:rowOff>88900</xdr:rowOff>
    </xdr:from>
    <xdr:to>
      <xdr:col>12</xdr:col>
      <xdr:colOff>1384300</xdr:colOff>
      <xdr:row>475</xdr:row>
      <xdr:rowOff>685800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E30DE42A-A911-4168-846D-D658D031C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4475" y="378548900"/>
          <a:ext cx="974725" cy="5969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465</xdr:row>
      <xdr:rowOff>76200</xdr:rowOff>
    </xdr:from>
    <xdr:to>
      <xdr:col>12</xdr:col>
      <xdr:colOff>1560098</xdr:colOff>
      <xdr:row>465</xdr:row>
      <xdr:rowOff>711200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306A46C0-7AA2-44A5-9B14-58481EF7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370916200"/>
          <a:ext cx="1306098" cy="6350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466</xdr:row>
      <xdr:rowOff>76200</xdr:rowOff>
    </xdr:from>
    <xdr:to>
      <xdr:col>12</xdr:col>
      <xdr:colOff>1560098</xdr:colOff>
      <xdr:row>466</xdr:row>
      <xdr:rowOff>711200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F5FBDC84-201C-4022-9CFD-2C7EFB31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371678200"/>
          <a:ext cx="1306098" cy="63500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476</xdr:row>
      <xdr:rowOff>165100</xdr:rowOff>
    </xdr:from>
    <xdr:to>
      <xdr:col>12</xdr:col>
      <xdr:colOff>1676400</xdr:colOff>
      <xdr:row>476</xdr:row>
      <xdr:rowOff>647700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566E341E-7446-4D14-BD88-0B23B2A07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79387100"/>
          <a:ext cx="1457325" cy="482600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478</xdr:row>
      <xdr:rowOff>190500</xdr:rowOff>
    </xdr:from>
    <xdr:to>
      <xdr:col>12</xdr:col>
      <xdr:colOff>1854200</xdr:colOff>
      <xdr:row>478</xdr:row>
      <xdr:rowOff>1028700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CF527453-DA33-42D5-BDC1-237ADCF32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81317500"/>
          <a:ext cx="1800225" cy="838200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478</xdr:row>
      <xdr:rowOff>174625</xdr:rowOff>
    </xdr:from>
    <xdr:to>
      <xdr:col>12</xdr:col>
      <xdr:colOff>1866900</xdr:colOff>
      <xdr:row>478</xdr:row>
      <xdr:rowOff>1016000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176574D3-A913-46FD-BBFD-29208E82B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81301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479</xdr:row>
      <xdr:rowOff>190500</xdr:rowOff>
    </xdr:from>
    <xdr:to>
      <xdr:col>12</xdr:col>
      <xdr:colOff>1854200</xdr:colOff>
      <xdr:row>479</xdr:row>
      <xdr:rowOff>1028700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4B7CDB76-A067-4AE6-8C21-4324626EE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82460500"/>
          <a:ext cx="1800225" cy="838200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479</xdr:row>
      <xdr:rowOff>174625</xdr:rowOff>
    </xdr:from>
    <xdr:to>
      <xdr:col>12</xdr:col>
      <xdr:colOff>1866900</xdr:colOff>
      <xdr:row>479</xdr:row>
      <xdr:rowOff>1016000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5D9E0F11-65E2-4258-95CE-86DB26A8F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82444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477</xdr:row>
      <xdr:rowOff>190500</xdr:rowOff>
    </xdr:from>
    <xdr:to>
      <xdr:col>12</xdr:col>
      <xdr:colOff>1854200</xdr:colOff>
      <xdr:row>477</xdr:row>
      <xdr:rowOff>1028700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76E9AFC4-710C-44C8-A224-A689484A7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80174500"/>
          <a:ext cx="1800225" cy="838200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477</xdr:row>
      <xdr:rowOff>174625</xdr:rowOff>
    </xdr:from>
    <xdr:to>
      <xdr:col>12</xdr:col>
      <xdr:colOff>1866900</xdr:colOff>
      <xdr:row>477</xdr:row>
      <xdr:rowOff>1016000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80B8C8C3-ABBB-41F8-AE6A-009DF6814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80158625"/>
          <a:ext cx="1825625" cy="8413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480</xdr:row>
      <xdr:rowOff>114300</xdr:rowOff>
    </xdr:from>
    <xdr:to>
      <xdr:col>12</xdr:col>
      <xdr:colOff>1727200</xdr:colOff>
      <xdr:row>480</xdr:row>
      <xdr:rowOff>660400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164980DB-7470-4EE0-A017-C7C20DC71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83527300"/>
          <a:ext cx="1482725" cy="546100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481</xdr:row>
      <xdr:rowOff>114300</xdr:rowOff>
    </xdr:from>
    <xdr:to>
      <xdr:col>12</xdr:col>
      <xdr:colOff>1727200</xdr:colOff>
      <xdr:row>481</xdr:row>
      <xdr:rowOff>660400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81EEA82A-49EA-4E70-BFBF-772222EC1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84289300"/>
          <a:ext cx="1482725" cy="546100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482</xdr:row>
      <xdr:rowOff>114300</xdr:rowOff>
    </xdr:from>
    <xdr:to>
      <xdr:col>12</xdr:col>
      <xdr:colOff>1727200</xdr:colOff>
      <xdr:row>482</xdr:row>
      <xdr:rowOff>660400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B46AEE60-7E58-48F2-8BC4-89101084B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385051300"/>
          <a:ext cx="1482725" cy="546100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483</xdr:row>
      <xdr:rowOff>88900</xdr:rowOff>
    </xdr:from>
    <xdr:to>
      <xdr:col>12</xdr:col>
      <xdr:colOff>1663700</xdr:colOff>
      <xdr:row>483</xdr:row>
      <xdr:rowOff>685800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04FDE529-6A50-48C9-84BB-1503B232F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85787900"/>
          <a:ext cx="1470025" cy="596900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484</xdr:row>
      <xdr:rowOff>88900</xdr:rowOff>
    </xdr:from>
    <xdr:to>
      <xdr:col>12</xdr:col>
      <xdr:colOff>1663700</xdr:colOff>
      <xdr:row>484</xdr:row>
      <xdr:rowOff>685800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E6444A92-DBC7-4BEF-8C91-71E54BB34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86549900"/>
          <a:ext cx="1470025" cy="596900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485</xdr:row>
      <xdr:rowOff>88900</xdr:rowOff>
    </xdr:from>
    <xdr:to>
      <xdr:col>12</xdr:col>
      <xdr:colOff>1663700</xdr:colOff>
      <xdr:row>485</xdr:row>
      <xdr:rowOff>685800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CA4C809B-289B-499F-9BF8-29BC31A4B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387311900"/>
          <a:ext cx="1470025" cy="596900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486</xdr:row>
      <xdr:rowOff>63500</xdr:rowOff>
    </xdr:from>
    <xdr:to>
      <xdr:col>12</xdr:col>
      <xdr:colOff>1828800</xdr:colOff>
      <xdr:row>486</xdr:row>
      <xdr:rowOff>723900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4846A882-4119-4E4B-8258-A3E49EEB3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388048500"/>
          <a:ext cx="1711325" cy="660400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487</xdr:row>
      <xdr:rowOff>101600</xdr:rowOff>
    </xdr:from>
    <xdr:to>
      <xdr:col>12</xdr:col>
      <xdr:colOff>1625600</xdr:colOff>
      <xdr:row>487</xdr:row>
      <xdr:rowOff>723900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4384A2E9-F83E-445A-A2F6-F8A603B6C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388848600"/>
          <a:ext cx="1419225" cy="622300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490</xdr:row>
      <xdr:rowOff>88900</xdr:rowOff>
    </xdr:from>
    <xdr:to>
      <xdr:col>12</xdr:col>
      <xdr:colOff>1574800</xdr:colOff>
      <xdr:row>490</xdr:row>
      <xdr:rowOff>685800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D627B70C-D187-447C-A4B7-C384E3662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391121900"/>
          <a:ext cx="1317625" cy="596900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493</xdr:row>
      <xdr:rowOff>127000</xdr:rowOff>
    </xdr:from>
    <xdr:to>
      <xdr:col>12</xdr:col>
      <xdr:colOff>1612900</xdr:colOff>
      <xdr:row>493</xdr:row>
      <xdr:rowOff>685800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95388D20-CFF5-4628-817A-17B81C391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393446000"/>
          <a:ext cx="1330325" cy="558800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488</xdr:row>
      <xdr:rowOff>101600</xdr:rowOff>
    </xdr:from>
    <xdr:to>
      <xdr:col>12</xdr:col>
      <xdr:colOff>1625600</xdr:colOff>
      <xdr:row>488</xdr:row>
      <xdr:rowOff>723900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360D7B1E-47B9-44CA-8934-D756650C1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389610600"/>
          <a:ext cx="1419225" cy="622300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489</xdr:row>
      <xdr:rowOff>101600</xdr:rowOff>
    </xdr:from>
    <xdr:to>
      <xdr:col>12</xdr:col>
      <xdr:colOff>1625600</xdr:colOff>
      <xdr:row>489</xdr:row>
      <xdr:rowOff>723900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FA7EF5F3-297A-4F92-A570-D92675709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390372600"/>
          <a:ext cx="1419225" cy="622300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491</xdr:row>
      <xdr:rowOff>88900</xdr:rowOff>
    </xdr:from>
    <xdr:to>
      <xdr:col>12</xdr:col>
      <xdr:colOff>1574800</xdr:colOff>
      <xdr:row>491</xdr:row>
      <xdr:rowOff>685800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1545DB80-48FF-4930-B37D-09D241ABD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391883900"/>
          <a:ext cx="1317625" cy="596900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492</xdr:row>
      <xdr:rowOff>88900</xdr:rowOff>
    </xdr:from>
    <xdr:to>
      <xdr:col>12</xdr:col>
      <xdr:colOff>1574800</xdr:colOff>
      <xdr:row>492</xdr:row>
      <xdr:rowOff>685800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E15D4D0C-C868-4E1D-AF57-4D34A137E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392645900"/>
          <a:ext cx="1317625" cy="5969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494</xdr:row>
      <xdr:rowOff>38100</xdr:rowOff>
    </xdr:from>
    <xdr:to>
      <xdr:col>12</xdr:col>
      <xdr:colOff>1714500</xdr:colOff>
      <xdr:row>494</xdr:row>
      <xdr:rowOff>736600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9A49E630-2103-413C-9A6F-4B7DAA6E6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94119100"/>
          <a:ext cx="1533525" cy="698500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498</xdr:row>
      <xdr:rowOff>114300</xdr:rowOff>
    </xdr:from>
    <xdr:to>
      <xdr:col>12</xdr:col>
      <xdr:colOff>1422400</xdr:colOff>
      <xdr:row>498</xdr:row>
      <xdr:rowOff>698500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EAFDF12A-0249-4E22-A4EF-19BD76F43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397243300"/>
          <a:ext cx="1089025" cy="5842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502</xdr:row>
      <xdr:rowOff>76200</xdr:rowOff>
    </xdr:from>
    <xdr:to>
      <xdr:col>12</xdr:col>
      <xdr:colOff>1752600</xdr:colOff>
      <xdr:row>502</xdr:row>
      <xdr:rowOff>685800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984F0F84-C0B8-429E-A120-C9D88F070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0253200"/>
          <a:ext cx="1609725" cy="6096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495</xdr:row>
      <xdr:rowOff>38100</xdr:rowOff>
    </xdr:from>
    <xdr:to>
      <xdr:col>12</xdr:col>
      <xdr:colOff>1714500</xdr:colOff>
      <xdr:row>495</xdr:row>
      <xdr:rowOff>736600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A0AB433E-3B66-4E0D-AECA-C7AA314F9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94881100"/>
          <a:ext cx="1533525" cy="6985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496</xdr:row>
      <xdr:rowOff>38100</xdr:rowOff>
    </xdr:from>
    <xdr:to>
      <xdr:col>12</xdr:col>
      <xdr:colOff>1714500</xdr:colOff>
      <xdr:row>496</xdr:row>
      <xdr:rowOff>736600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21233199-C766-4067-9241-A79A43E99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95643100"/>
          <a:ext cx="1533525" cy="6985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497</xdr:row>
      <xdr:rowOff>38100</xdr:rowOff>
    </xdr:from>
    <xdr:to>
      <xdr:col>12</xdr:col>
      <xdr:colOff>1714500</xdr:colOff>
      <xdr:row>497</xdr:row>
      <xdr:rowOff>736600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A910BC91-95B1-44FD-ABB8-A3170EACC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96405100"/>
          <a:ext cx="1533525" cy="698500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499</xdr:row>
      <xdr:rowOff>114300</xdr:rowOff>
    </xdr:from>
    <xdr:to>
      <xdr:col>12</xdr:col>
      <xdr:colOff>1422400</xdr:colOff>
      <xdr:row>499</xdr:row>
      <xdr:rowOff>698500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949CF162-6C56-4AB3-9A6A-74850BBF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398005300"/>
          <a:ext cx="1089025" cy="584200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500</xdr:row>
      <xdr:rowOff>114300</xdr:rowOff>
    </xdr:from>
    <xdr:to>
      <xdr:col>12</xdr:col>
      <xdr:colOff>1422400</xdr:colOff>
      <xdr:row>500</xdr:row>
      <xdr:rowOff>698500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A18106DE-024F-4DA3-B116-A78CD831F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398767300"/>
          <a:ext cx="1089025" cy="584200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501</xdr:row>
      <xdr:rowOff>114300</xdr:rowOff>
    </xdr:from>
    <xdr:to>
      <xdr:col>12</xdr:col>
      <xdr:colOff>1422400</xdr:colOff>
      <xdr:row>501</xdr:row>
      <xdr:rowOff>698500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2F96FADD-8319-4D81-9876-119CABCFE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399529300"/>
          <a:ext cx="1089025" cy="5842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503</xdr:row>
      <xdr:rowOff>127000</xdr:rowOff>
    </xdr:from>
    <xdr:to>
      <xdr:col>12</xdr:col>
      <xdr:colOff>1752600</xdr:colOff>
      <xdr:row>503</xdr:row>
      <xdr:rowOff>685800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CC705825-0994-49AA-BDD5-DBAA11DEE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1066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504</xdr:row>
      <xdr:rowOff>127000</xdr:rowOff>
    </xdr:from>
    <xdr:to>
      <xdr:col>12</xdr:col>
      <xdr:colOff>1752600</xdr:colOff>
      <xdr:row>504</xdr:row>
      <xdr:rowOff>685800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ED096748-1CC9-4DD6-A045-40EEFF22B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1828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505</xdr:row>
      <xdr:rowOff>127000</xdr:rowOff>
    </xdr:from>
    <xdr:to>
      <xdr:col>12</xdr:col>
      <xdr:colOff>1752600</xdr:colOff>
      <xdr:row>505</xdr:row>
      <xdr:rowOff>685800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6FD42C59-DCDF-4EF4-B4FC-B02C72439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2590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506</xdr:row>
      <xdr:rowOff>127000</xdr:rowOff>
    </xdr:from>
    <xdr:to>
      <xdr:col>12</xdr:col>
      <xdr:colOff>1752600</xdr:colOff>
      <xdr:row>506</xdr:row>
      <xdr:rowOff>685800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C44098CC-8490-48F8-9E39-C4D8F4FCD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3352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507</xdr:row>
      <xdr:rowOff>127000</xdr:rowOff>
    </xdr:from>
    <xdr:to>
      <xdr:col>12</xdr:col>
      <xdr:colOff>1752600</xdr:colOff>
      <xdr:row>507</xdr:row>
      <xdr:rowOff>685800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B05DAD7F-40FC-4751-987F-1C7C5C02A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4114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508</xdr:row>
      <xdr:rowOff>127000</xdr:rowOff>
    </xdr:from>
    <xdr:to>
      <xdr:col>12</xdr:col>
      <xdr:colOff>1752600</xdr:colOff>
      <xdr:row>508</xdr:row>
      <xdr:rowOff>685800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40793F6D-EB10-48A3-B741-B20DB7C1B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4876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509</xdr:row>
      <xdr:rowOff>127000</xdr:rowOff>
    </xdr:from>
    <xdr:to>
      <xdr:col>12</xdr:col>
      <xdr:colOff>1752600</xdr:colOff>
      <xdr:row>509</xdr:row>
      <xdr:rowOff>685800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CFECCFD-4593-484D-8FCA-63ACCF08B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5638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510</xdr:row>
      <xdr:rowOff>127000</xdr:rowOff>
    </xdr:from>
    <xdr:to>
      <xdr:col>12</xdr:col>
      <xdr:colOff>1752600</xdr:colOff>
      <xdr:row>510</xdr:row>
      <xdr:rowOff>685800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A8628062-D3AD-427F-B38E-C370C00F0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406400000"/>
          <a:ext cx="1609725" cy="558800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511</xdr:row>
      <xdr:rowOff>114300</xdr:rowOff>
    </xdr:from>
    <xdr:to>
      <xdr:col>12</xdr:col>
      <xdr:colOff>1752600</xdr:colOff>
      <xdr:row>511</xdr:row>
      <xdr:rowOff>685800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F5635C48-D517-4752-ADE2-17CB73AE2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407149300"/>
          <a:ext cx="1622425" cy="571500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515</xdr:row>
      <xdr:rowOff>50800</xdr:rowOff>
    </xdr:from>
    <xdr:to>
      <xdr:col>12</xdr:col>
      <xdr:colOff>1600200</xdr:colOff>
      <xdr:row>515</xdr:row>
      <xdr:rowOff>736600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71CF3C31-4B4E-4C61-953B-96529B11F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410133800"/>
          <a:ext cx="1317625" cy="6858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516</xdr:row>
      <xdr:rowOff>76200</xdr:rowOff>
    </xdr:from>
    <xdr:to>
      <xdr:col>12</xdr:col>
      <xdr:colOff>1765300</xdr:colOff>
      <xdr:row>516</xdr:row>
      <xdr:rowOff>673100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3E1D4548-3768-4655-A826-C9BB9D5E4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410921200"/>
          <a:ext cx="1597025" cy="596900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512</xdr:row>
      <xdr:rowOff>114300</xdr:rowOff>
    </xdr:from>
    <xdr:to>
      <xdr:col>12</xdr:col>
      <xdr:colOff>1752600</xdr:colOff>
      <xdr:row>512</xdr:row>
      <xdr:rowOff>685800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C37661AF-DB68-46B5-A72C-D0864CCBD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407911300"/>
          <a:ext cx="1622425" cy="571500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513</xdr:row>
      <xdr:rowOff>114300</xdr:rowOff>
    </xdr:from>
    <xdr:to>
      <xdr:col>12</xdr:col>
      <xdr:colOff>1752600</xdr:colOff>
      <xdr:row>513</xdr:row>
      <xdr:rowOff>685800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2DFEE7B-1332-4170-BDB6-CB34A170C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408673300"/>
          <a:ext cx="1622425" cy="571500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514</xdr:row>
      <xdr:rowOff>114300</xdr:rowOff>
    </xdr:from>
    <xdr:to>
      <xdr:col>12</xdr:col>
      <xdr:colOff>1752600</xdr:colOff>
      <xdr:row>514</xdr:row>
      <xdr:rowOff>685800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40E57AE1-B865-4A4C-B6C2-A9E3AF04F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409435300"/>
          <a:ext cx="1622425" cy="5715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517</xdr:row>
      <xdr:rowOff>50800</xdr:rowOff>
    </xdr:from>
    <xdr:to>
      <xdr:col>12</xdr:col>
      <xdr:colOff>1562100</xdr:colOff>
      <xdr:row>517</xdr:row>
      <xdr:rowOff>736600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0A573340-D981-4B3D-9128-0FF87A277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411657800"/>
          <a:ext cx="1295400" cy="6858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518</xdr:row>
      <xdr:rowOff>38100</xdr:rowOff>
    </xdr:from>
    <xdr:to>
      <xdr:col>12</xdr:col>
      <xdr:colOff>1447800</xdr:colOff>
      <xdr:row>518</xdr:row>
      <xdr:rowOff>736600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7D1BAE85-76C8-4FD7-A308-C45A84115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12407100"/>
          <a:ext cx="1028700" cy="6985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519</xdr:row>
      <xdr:rowOff>38100</xdr:rowOff>
    </xdr:from>
    <xdr:to>
      <xdr:col>12</xdr:col>
      <xdr:colOff>1435100</xdr:colOff>
      <xdr:row>519</xdr:row>
      <xdr:rowOff>736600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DF5183E8-0F1F-4E5E-9B32-F7BA7295F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413169100"/>
          <a:ext cx="965200" cy="6985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520</xdr:row>
      <xdr:rowOff>76200</xdr:rowOff>
    </xdr:from>
    <xdr:to>
      <xdr:col>12</xdr:col>
      <xdr:colOff>1701800</xdr:colOff>
      <xdr:row>520</xdr:row>
      <xdr:rowOff>736600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B90C8C9E-4FD9-49C6-A8DD-5051866F6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413969200"/>
          <a:ext cx="1447800" cy="6604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521</xdr:row>
      <xdr:rowOff>76200</xdr:rowOff>
    </xdr:from>
    <xdr:to>
      <xdr:col>12</xdr:col>
      <xdr:colOff>1701800</xdr:colOff>
      <xdr:row>521</xdr:row>
      <xdr:rowOff>736600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11A4B54C-DA5C-4E62-98E6-75500D82B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414731200"/>
          <a:ext cx="1447800" cy="6604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522</xdr:row>
      <xdr:rowOff>25400</xdr:rowOff>
    </xdr:from>
    <xdr:to>
      <xdr:col>12</xdr:col>
      <xdr:colOff>1435100</xdr:colOff>
      <xdr:row>522</xdr:row>
      <xdr:rowOff>1117600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829801E3-14D8-4297-8406-1E490FE73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5442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523</xdr:row>
      <xdr:rowOff>25400</xdr:rowOff>
    </xdr:from>
    <xdr:to>
      <xdr:col>12</xdr:col>
      <xdr:colOff>1435100</xdr:colOff>
      <xdr:row>523</xdr:row>
      <xdr:rowOff>1117600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E5C576B4-34C6-4E4C-9502-B04CE27F6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6585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524</xdr:row>
      <xdr:rowOff>25400</xdr:rowOff>
    </xdr:from>
    <xdr:to>
      <xdr:col>12</xdr:col>
      <xdr:colOff>1435100</xdr:colOff>
      <xdr:row>524</xdr:row>
      <xdr:rowOff>1117600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F746F461-9C63-42F9-B31D-4E75BF8BC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7728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525</xdr:row>
      <xdr:rowOff>25400</xdr:rowOff>
    </xdr:from>
    <xdr:to>
      <xdr:col>12</xdr:col>
      <xdr:colOff>1435100</xdr:colOff>
      <xdr:row>525</xdr:row>
      <xdr:rowOff>1117600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BCC898C4-BF35-44DA-BDE3-E165BBBD3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8871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526</xdr:row>
      <xdr:rowOff>25400</xdr:rowOff>
    </xdr:from>
    <xdr:to>
      <xdr:col>12</xdr:col>
      <xdr:colOff>1435100</xdr:colOff>
      <xdr:row>526</xdr:row>
      <xdr:rowOff>1117600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331EA5E6-5B74-41C7-B16B-EB001EB35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20014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527</xdr:row>
      <xdr:rowOff>25400</xdr:rowOff>
    </xdr:from>
    <xdr:to>
      <xdr:col>12</xdr:col>
      <xdr:colOff>1435100</xdr:colOff>
      <xdr:row>527</xdr:row>
      <xdr:rowOff>1117600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33F3095E-BD10-4CB7-80AE-711B3E068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21157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528</xdr:row>
      <xdr:rowOff>38100</xdr:rowOff>
    </xdr:from>
    <xdr:to>
      <xdr:col>12</xdr:col>
      <xdr:colOff>1308100</xdr:colOff>
      <xdr:row>528</xdr:row>
      <xdr:rowOff>1104900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F637E9F6-3450-45C7-82BB-FABA8D52D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4223131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529</xdr:row>
      <xdr:rowOff>50800</xdr:rowOff>
    </xdr:from>
    <xdr:to>
      <xdr:col>12</xdr:col>
      <xdr:colOff>1676400</xdr:colOff>
      <xdr:row>529</xdr:row>
      <xdr:rowOff>723900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9C7704A-0CA7-4F9B-9C10-4429139D4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3468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530</xdr:row>
      <xdr:rowOff>50800</xdr:rowOff>
    </xdr:from>
    <xdr:to>
      <xdr:col>12</xdr:col>
      <xdr:colOff>1676400</xdr:colOff>
      <xdr:row>530</xdr:row>
      <xdr:rowOff>723900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7341318A-5731-474F-A470-6B5B07BA9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4230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531</xdr:row>
      <xdr:rowOff>50800</xdr:rowOff>
    </xdr:from>
    <xdr:to>
      <xdr:col>12</xdr:col>
      <xdr:colOff>1676400</xdr:colOff>
      <xdr:row>531</xdr:row>
      <xdr:rowOff>723900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6129EE98-D260-474D-8546-39171DB62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4992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532</xdr:row>
      <xdr:rowOff>50800</xdr:rowOff>
    </xdr:from>
    <xdr:to>
      <xdr:col>12</xdr:col>
      <xdr:colOff>1676400</xdr:colOff>
      <xdr:row>532</xdr:row>
      <xdr:rowOff>723900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1F3551FA-71A9-4FA5-8874-C7B4F7BC0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5754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533</xdr:row>
      <xdr:rowOff>50800</xdr:rowOff>
    </xdr:from>
    <xdr:to>
      <xdr:col>12</xdr:col>
      <xdr:colOff>1676400</xdr:colOff>
      <xdr:row>533</xdr:row>
      <xdr:rowOff>723900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8925FAAF-BA3E-4371-BE5B-A0525A9C0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6516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534</xdr:row>
      <xdr:rowOff>50800</xdr:rowOff>
    </xdr:from>
    <xdr:to>
      <xdr:col>12</xdr:col>
      <xdr:colOff>1676400</xdr:colOff>
      <xdr:row>534</xdr:row>
      <xdr:rowOff>723900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DE184226-E6FA-4F1D-838F-4A652CE7E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272788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535</xdr:row>
      <xdr:rowOff>88900</xdr:rowOff>
    </xdr:from>
    <xdr:to>
      <xdr:col>12</xdr:col>
      <xdr:colOff>1816100</xdr:colOff>
      <xdr:row>535</xdr:row>
      <xdr:rowOff>685800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5232603-1C9A-46FF-AEFE-28C668893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428078900"/>
          <a:ext cx="1651000" cy="5969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537</xdr:row>
      <xdr:rowOff>63500</xdr:rowOff>
    </xdr:from>
    <xdr:to>
      <xdr:col>12</xdr:col>
      <xdr:colOff>1752600</xdr:colOff>
      <xdr:row>537</xdr:row>
      <xdr:rowOff>723900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4755C44E-1F51-4791-9338-4492337B1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4295775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536</xdr:row>
      <xdr:rowOff>88900</xdr:rowOff>
    </xdr:from>
    <xdr:to>
      <xdr:col>12</xdr:col>
      <xdr:colOff>1816100</xdr:colOff>
      <xdr:row>536</xdr:row>
      <xdr:rowOff>685800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E090BE3C-5BD8-4679-B85B-BDBC3F208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428840900"/>
          <a:ext cx="1651000" cy="5969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538</xdr:row>
      <xdr:rowOff>50800</xdr:rowOff>
    </xdr:from>
    <xdr:to>
      <xdr:col>12</xdr:col>
      <xdr:colOff>1460500</xdr:colOff>
      <xdr:row>538</xdr:row>
      <xdr:rowOff>723900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DF77B7A1-109B-4BA2-B9B1-8F427FC99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30326800"/>
          <a:ext cx="1104900" cy="6731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539</xdr:row>
      <xdr:rowOff>88900</xdr:rowOff>
    </xdr:from>
    <xdr:to>
      <xdr:col>12</xdr:col>
      <xdr:colOff>1816100</xdr:colOff>
      <xdr:row>539</xdr:row>
      <xdr:rowOff>1079500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D6CFB5E3-307D-4326-9C26-7D29DD348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4311269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540</xdr:row>
      <xdr:rowOff>50800</xdr:rowOff>
    </xdr:from>
    <xdr:to>
      <xdr:col>12</xdr:col>
      <xdr:colOff>1727200</xdr:colOff>
      <xdr:row>540</xdr:row>
      <xdr:rowOff>698500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9B5131CE-C427-4887-B36C-27582D3F7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2231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541</xdr:row>
      <xdr:rowOff>50800</xdr:rowOff>
    </xdr:from>
    <xdr:to>
      <xdr:col>12</xdr:col>
      <xdr:colOff>1727200</xdr:colOff>
      <xdr:row>541</xdr:row>
      <xdr:rowOff>698500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75C31163-AD76-4126-85FC-E228416F9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2993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542</xdr:row>
      <xdr:rowOff>50800</xdr:rowOff>
    </xdr:from>
    <xdr:to>
      <xdr:col>12</xdr:col>
      <xdr:colOff>1727200</xdr:colOff>
      <xdr:row>542</xdr:row>
      <xdr:rowOff>698500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D76E537F-6CF2-4DD9-8E07-71F19ADEF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3755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543</xdr:row>
      <xdr:rowOff>50800</xdr:rowOff>
    </xdr:from>
    <xdr:to>
      <xdr:col>12</xdr:col>
      <xdr:colOff>1727200</xdr:colOff>
      <xdr:row>543</xdr:row>
      <xdr:rowOff>698500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30A80C11-C2C5-4B74-8CCB-5D0E08A89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4517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544</xdr:row>
      <xdr:rowOff>50800</xdr:rowOff>
    </xdr:from>
    <xdr:to>
      <xdr:col>12</xdr:col>
      <xdr:colOff>1727200</xdr:colOff>
      <xdr:row>544</xdr:row>
      <xdr:rowOff>698500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63C84E37-F11B-491E-9E5E-A425EAA45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5279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545</xdr:row>
      <xdr:rowOff>50800</xdr:rowOff>
    </xdr:from>
    <xdr:to>
      <xdr:col>12</xdr:col>
      <xdr:colOff>1727200</xdr:colOff>
      <xdr:row>545</xdr:row>
      <xdr:rowOff>698500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D1DA3197-3E7A-447F-8F3D-51C60DBDE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6041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546</xdr:row>
      <xdr:rowOff>50800</xdr:rowOff>
    </xdr:from>
    <xdr:to>
      <xdr:col>12</xdr:col>
      <xdr:colOff>1727200</xdr:colOff>
      <xdr:row>546</xdr:row>
      <xdr:rowOff>698500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16401CCE-7929-4F14-87AF-DDDC8722C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6803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547</xdr:row>
      <xdr:rowOff>50800</xdr:rowOff>
    </xdr:from>
    <xdr:to>
      <xdr:col>12</xdr:col>
      <xdr:colOff>1727200</xdr:colOff>
      <xdr:row>547</xdr:row>
      <xdr:rowOff>698500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6C6FEE61-42AF-435F-BEA0-246609B85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7565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548</xdr:row>
      <xdr:rowOff>50800</xdr:rowOff>
    </xdr:from>
    <xdr:to>
      <xdr:col>12</xdr:col>
      <xdr:colOff>1727200</xdr:colOff>
      <xdr:row>548</xdr:row>
      <xdr:rowOff>698500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AF5C03AF-7551-4994-8A22-57C336774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8327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549</xdr:row>
      <xdr:rowOff>50800</xdr:rowOff>
    </xdr:from>
    <xdr:to>
      <xdr:col>12</xdr:col>
      <xdr:colOff>1727200</xdr:colOff>
      <xdr:row>549</xdr:row>
      <xdr:rowOff>698500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BFAD6A03-B18D-4774-8A52-AB4A5392F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9089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550</xdr:row>
      <xdr:rowOff>50800</xdr:rowOff>
    </xdr:from>
    <xdr:to>
      <xdr:col>12</xdr:col>
      <xdr:colOff>1727200</xdr:colOff>
      <xdr:row>550</xdr:row>
      <xdr:rowOff>698500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E42F0E9A-8999-4800-84FF-68A95E268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439851800"/>
          <a:ext cx="1663700" cy="6477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551</xdr:row>
      <xdr:rowOff>50800</xdr:rowOff>
    </xdr:from>
    <xdr:to>
      <xdr:col>12</xdr:col>
      <xdr:colOff>1320800</xdr:colOff>
      <xdr:row>551</xdr:row>
      <xdr:rowOff>1117600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89765793-03EB-40A5-971D-DC165D1CB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0613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552</xdr:row>
      <xdr:rowOff>50800</xdr:rowOff>
    </xdr:from>
    <xdr:to>
      <xdr:col>12</xdr:col>
      <xdr:colOff>1320800</xdr:colOff>
      <xdr:row>552</xdr:row>
      <xdr:rowOff>1117600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54D24D35-A4D4-4B8C-BDAA-5EEF08B65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1756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553</xdr:row>
      <xdr:rowOff>50800</xdr:rowOff>
    </xdr:from>
    <xdr:to>
      <xdr:col>12</xdr:col>
      <xdr:colOff>1320800</xdr:colOff>
      <xdr:row>553</xdr:row>
      <xdr:rowOff>1117600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5D171464-79B0-4231-8D36-48DC2B463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2899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554</xdr:row>
      <xdr:rowOff>50800</xdr:rowOff>
    </xdr:from>
    <xdr:to>
      <xdr:col>12</xdr:col>
      <xdr:colOff>1320800</xdr:colOff>
      <xdr:row>554</xdr:row>
      <xdr:rowOff>1117600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1AA8F871-5CD1-494C-B011-35A5BF098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4042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555</xdr:row>
      <xdr:rowOff>63500</xdr:rowOff>
    </xdr:from>
    <xdr:to>
      <xdr:col>12</xdr:col>
      <xdr:colOff>1244600</xdr:colOff>
      <xdr:row>555</xdr:row>
      <xdr:rowOff>1092200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F4DDE452-7B01-4D3D-B3DA-FAC65CE7D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5198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556</xdr:row>
      <xdr:rowOff>63500</xdr:rowOff>
    </xdr:from>
    <xdr:to>
      <xdr:col>12</xdr:col>
      <xdr:colOff>1244600</xdr:colOff>
      <xdr:row>556</xdr:row>
      <xdr:rowOff>1092200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6ACD8BE9-6886-4A2D-B1D0-8BFFBFBB5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6341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557</xdr:row>
      <xdr:rowOff>63500</xdr:rowOff>
    </xdr:from>
    <xdr:to>
      <xdr:col>12</xdr:col>
      <xdr:colOff>1244600</xdr:colOff>
      <xdr:row>557</xdr:row>
      <xdr:rowOff>1092200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5BBE41C0-109A-44A9-99E8-1A702D452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7484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558</xdr:row>
      <xdr:rowOff>63500</xdr:rowOff>
    </xdr:from>
    <xdr:to>
      <xdr:col>12</xdr:col>
      <xdr:colOff>1244600</xdr:colOff>
      <xdr:row>558</xdr:row>
      <xdr:rowOff>1092200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4A920482-9510-4238-A751-D45DE6930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8627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559</xdr:row>
      <xdr:rowOff>63500</xdr:rowOff>
    </xdr:from>
    <xdr:to>
      <xdr:col>12</xdr:col>
      <xdr:colOff>1244600</xdr:colOff>
      <xdr:row>559</xdr:row>
      <xdr:rowOff>1092200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0016AE16-25DE-4F71-8571-D4A1AED2A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9770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560</xdr:row>
      <xdr:rowOff>63500</xdr:rowOff>
    </xdr:from>
    <xdr:to>
      <xdr:col>12</xdr:col>
      <xdr:colOff>1244600</xdr:colOff>
      <xdr:row>560</xdr:row>
      <xdr:rowOff>1092200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48A265B4-A748-438D-BBAE-170FF5B80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50913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561</xdr:row>
      <xdr:rowOff>38101</xdr:rowOff>
    </xdr:from>
    <xdr:to>
      <xdr:col>12</xdr:col>
      <xdr:colOff>1231900</xdr:colOff>
      <xdr:row>561</xdr:row>
      <xdr:rowOff>1104901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C525BB38-63A2-4EEA-87F6-3E788741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2031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562</xdr:row>
      <xdr:rowOff>38101</xdr:rowOff>
    </xdr:from>
    <xdr:to>
      <xdr:col>12</xdr:col>
      <xdr:colOff>1231900</xdr:colOff>
      <xdr:row>562</xdr:row>
      <xdr:rowOff>1104901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D4F25171-3327-4955-9ABD-3D9DA1C7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3174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563</xdr:row>
      <xdr:rowOff>38101</xdr:rowOff>
    </xdr:from>
    <xdr:to>
      <xdr:col>12</xdr:col>
      <xdr:colOff>1231900</xdr:colOff>
      <xdr:row>563</xdr:row>
      <xdr:rowOff>1104901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29A7256F-7368-49F1-B989-C94FDCCFE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4317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564</xdr:row>
      <xdr:rowOff>38101</xdr:rowOff>
    </xdr:from>
    <xdr:to>
      <xdr:col>12</xdr:col>
      <xdr:colOff>1231900</xdr:colOff>
      <xdr:row>564</xdr:row>
      <xdr:rowOff>1104901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72275B6F-5481-4FF4-80A2-F9A99C6F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5460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565</xdr:row>
      <xdr:rowOff>38101</xdr:rowOff>
    </xdr:from>
    <xdr:to>
      <xdr:col>12</xdr:col>
      <xdr:colOff>1231900</xdr:colOff>
      <xdr:row>565</xdr:row>
      <xdr:rowOff>1104901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AE4D23F8-8585-424E-A453-FA4CE002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6603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566</xdr:row>
      <xdr:rowOff>38101</xdr:rowOff>
    </xdr:from>
    <xdr:to>
      <xdr:col>12</xdr:col>
      <xdr:colOff>1231900</xdr:colOff>
      <xdr:row>566</xdr:row>
      <xdr:rowOff>1104901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D954FA1E-27E0-4948-A4C1-BBF3B195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7746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567</xdr:row>
      <xdr:rowOff>38101</xdr:rowOff>
    </xdr:from>
    <xdr:to>
      <xdr:col>12</xdr:col>
      <xdr:colOff>1231900</xdr:colOff>
      <xdr:row>567</xdr:row>
      <xdr:rowOff>1104901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61CE418A-8719-4102-BD1B-E02864E7E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8889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568</xdr:row>
      <xdr:rowOff>88900</xdr:rowOff>
    </xdr:from>
    <xdr:to>
      <xdr:col>12</xdr:col>
      <xdr:colOff>1320800</xdr:colOff>
      <xdr:row>568</xdr:row>
      <xdr:rowOff>1054100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741F18D3-7F55-417B-92A3-8F3A36124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60082900"/>
          <a:ext cx="876300" cy="965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569</xdr:row>
      <xdr:rowOff>88900</xdr:rowOff>
    </xdr:from>
    <xdr:to>
      <xdr:col>12</xdr:col>
      <xdr:colOff>1320800</xdr:colOff>
      <xdr:row>569</xdr:row>
      <xdr:rowOff>1054100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662C4173-387A-4D0A-AD09-13A608F10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61225900"/>
          <a:ext cx="876300" cy="9652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570</xdr:row>
      <xdr:rowOff>63500</xdr:rowOff>
    </xdr:from>
    <xdr:to>
      <xdr:col>12</xdr:col>
      <xdr:colOff>1435100</xdr:colOff>
      <xdr:row>570</xdr:row>
      <xdr:rowOff>1079500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20041EAC-EE6F-461F-ABE2-9669B8F45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2343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571</xdr:row>
      <xdr:rowOff>63500</xdr:rowOff>
    </xdr:from>
    <xdr:to>
      <xdr:col>12</xdr:col>
      <xdr:colOff>1435100</xdr:colOff>
      <xdr:row>571</xdr:row>
      <xdr:rowOff>1079500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BA4B3252-5797-4D11-BDD0-7AF5A4A3A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3486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572</xdr:row>
      <xdr:rowOff>63500</xdr:rowOff>
    </xdr:from>
    <xdr:to>
      <xdr:col>12</xdr:col>
      <xdr:colOff>1435100</xdr:colOff>
      <xdr:row>572</xdr:row>
      <xdr:rowOff>1079500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437021F8-7B60-4324-8C22-2FE674929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4629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573</xdr:row>
      <xdr:rowOff>63500</xdr:rowOff>
    </xdr:from>
    <xdr:to>
      <xdr:col>12</xdr:col>
      <xdr:colOff>1435100</xdr:colOff>
      <xdr:row>573</xdr:row>
      <xdr:rowOff>1079500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5ECFC0CA-7509-433D-8BBB-2093C5CF5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5772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574</xdr:row>
      <xdr:rowOff>63500</xdr:rowOff>
    </xdr:from>
    <xdr:to>
      <xdr:col>12</xdr:col>
      <xdr:colOff>1435100</xdr:colOff>
      <xdr:row>574</xdr:row>
      <xdr:rowOff>1079500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38D45400-9A28-4391-BEE0-AD0358B2C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6915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575</xdr:row>
      <xdr:rowOff>63500</xdr:rowOff>
    </xdr:from>
    <xdr:to>
      <xdr:col>12</xdr:col>
      <xdr:colOff>1435100</xdr:colOff>
      <xdr:row>575</xdr:row>
      <xdr:rowOff>1079500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BB363C9A-B79B-4512-9D4B-80075E9C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8058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576</xdr:row>
      <xdr:rowOff>63500</xdr:rowOff>
    </xdr:from>
    <xdr:to>
      <xdr:col>12</xdr:col>
      <xdr:colOff>1435100</xdr:colOff>
      <xdr:row>576</xdr:row>
      <xdr:rowOff>1079500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FF630836-946D-46CE-8E75-AA36B521F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9201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577</xdr:row>
      <xdr:rowOff>50800</xdr:rowOff>
    </xdr:from>
    <xdr:to>
      <xdr:col>12</xdr:col>
      <xdr:colOff>1308100</xdr:colOff>
      <xdr:row>577</xdr:row>
      <xdr:rowOff>1104900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E2D9FDB8-8E43-4585-A3AB-6DE818A96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70331800"/>
          <a:ext cx="749300" cy="10541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578</xdr:row>
      <xdr:rowOff>139700</xdr:rowOff>
    </xdr:from>
    <xdr:to>
      <xdr:col>12</xdr:col>
      <xdr:colOff>1854200</xdr:colOff>
      <xdr:row>578</xdr:row>
      <xdr:rowOff>1016000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CFE5EE73-3E1C-4BE6-B320-F11A96E5B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471563700"/>
          <a:ext cx="1752600" cy="8763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579</xdr:row>
      <xdr:rowOff>50800</xdr:rowOff>
    </xdr:from>
    <xdr:to>
      <xdr:col>12</xdr:col>
      <xdr:colOff>1803400</xdr:colOff>
      <xdr:row>579</xdr:row>
      <xdr:rowOff>723900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59E9D211-F587-44E2-9783-64A054107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472617800"/>
          <a:ext cx="1638300" cy="673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580</xdr:row>
      <xdr:rowOff>50800</xdr:rowOff>
    </xdr:from>
    <xdr:to>
      <xdr:col>12</xdr:col>
      <xdr:colOff>1803400</xdr:colOff>
      <xdr:row>580</xdr:row>
      <xdr:rowOff>723900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E75D29A4-D9DF-4E20-A418-14190A0FE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473379800"/>
          <a:ext cx="1638300" cy="673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581</xdr:row>
      <xdr:rowOff>50800</xdr:rowOff>
    </xdr:from>
    <xdr:to>
      <xdr:col>12</xdr:col>
      <xdr:colOff>1803400</xdr:colOff>
      <xdr:row>581</xdr:row>
      <xdr:rowOff>723900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52D24691-105F-442A-B5B1-98E6D2FAA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474141800"/>
          <a:ext cx="1638300" cy="6731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582</xdr:row>
      <xdr:rowOff>127000</xdr:rowOff>
    </xdr:from>
    <xdr:to>
      <xdr:col>12</xdr:col>
      <xdr:colOff>1727200</xdr:colOff>
      <xdr:row>582</xdr:row>
      <xdr:rowOff>673100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2F168F31-3215-4B94-B5AC-3429DD149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474980000"/>
          <a:ext cx="1574800" cy="5461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583</xdr:row>
      <xdr:rowOff>127000</xdr:rowOff>
    </xdr:from>
    <xdr:to>
      <xdr:col>12</xdr:col>
      <xdr:colOff>1727200</xdr:colOff>
      <xdr:row>583</xdr:row>
      <xdr:rowOff>673100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59E8C59A-575B-434B-8A9A-E4BF21CEB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475742000"/>
          <a:ext cx="1574800" cy="546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584</xdr:row>
      <xdr:rowOff>38100</xdr:rowOff>
    </xdr:from>
    <xdr:to>
      <xdr:col>12</xdr:col>
      <xdr:colOff>1866900</xdr:colOff>
      <xdr:row>584</xdr:row>
      <xdr:rowOff>736600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F6F72220-D1A8-4A90-B106-8F61A87AC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476415100"/>
          <a:ext cx="1778000" cy="6985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585</xdr:row>
      <xdr:rowOff>38100</xdr:rowOff>
    </xdr:from>
    <xdr:to>
      <xdr:col>12</xdr:col>
      <xdr:colOff>1866900</xdr:colOff>
      <xdr:row>585</xdr:row>
      <xdr:rowOff>736600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98549B90-5399-4285-8B18-D5080585F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477177100"/>
          <a:ext cx="1778000" cy="6985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586</xdr:row>
      <xdr:rowOff>127000</xdr:rowOff>
    </xdr:from>
    <xdr:to>
      <xdr:col>12</xdr:col>
      <xdr:colOff>1752600</xdr:colOff>
      <xdr:row>586</xdr:row>
      <xdr:rowOff>635000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613CEBF9-02E4-4FB4-AFAA-08991F80C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478028000"/>
          <a:ext cx="1562100" cy="5080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587</xdr:row>
      <xdr:rowOff>127000</xdr:rowOff>
    </xdr:from>
    <xdr:to>
      <xdr:col>12</xdr:col>
      <xdr:colOff>1701800</xdr:colOff>
      <xdr:row>587</xdr:row>
      <xdr:rowOff>635000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94436265-24DE-4FB0-A417-A4C2333FD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478790000"/>
          <a:ext cx="1422400" cy="5080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588</xdr:row>
      <xdr:rowOff>63500</xdr:rowOff>
    </xdr:from>
    <xdr:to>
      <xdr:col>12</xdr:col>
      <xdr:colOff>1701800</xdr:colOff>
      <xdr:row>588</xdr:row>
      <xdr:rowOff>723900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22B26273-057D-46CB-ACDC-63D700BD0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79488500"/>
          <a:ext cx="1498600" cy="6604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589</xdr:row>
      <xdr:rowOff>63500</xdr:rowOff>
    </xdr:from>
    <xdr:to>
      <xdr:col>12</xdr:col>
      <xdr:colOff>1701800</xdr:colOff>
      <xdr:row>589</xdr:row>
      <xdr:rowOff>723900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BADA6E75-657B-413C-9B06-D87C890EF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80250500"/>
          <a:ext cx="1498600" cy="6604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590</xdr:row>
      <xdr:rowOff>63500</xdr:rowOff>
    </xdr:from>
    <xdr:to>
      <xdr:col>12</xdr:col>
      <xdr:colOff>1701800</xdr:colOff>
      <xdr:row>590</xdr:row>
      <xdr:rowOff>723900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6B3D988A-7F67-4508-9E2F-12EE27F97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81012500"/>
          <a:ext cx="1498600" cy="6604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591</xdr:row>
      <xdr:rowOff>88900</xdr:rowOff>
    </xdr:from>
    <xdr:to>
      <xdr:col>12</xdr:col>
      <xdr:colOff>1333500</xdr:colOff>
      <xdr:row>591</xdr:row>
      <xdr:rowOff>685800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2CA61E0F-8DF0-4B46-A50F-9306650EA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81799900"/>
          <a:ext cx="787400" cy="5969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592</xdr:row>
      <xdr:rowOff>38100</xdr:rowOff>
    </xdr:from>
    <xdr:to>
      <xdr:col>12</xdr:col>
      <xdr:colOff>1714500</xdr:colOff>
      <xdr:row>592</xdr:row>
      <xdr:rowOff>723900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AC820FC7-E62B-44BB-B268-B87054162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82511100"/>
          <a:ext cx="1511300" cy="6858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594</xdr:row>
      <xdr:rowOff>38100</xdr:rowOff>
    </xdr:from>
    <xdr:to>
      <xdr:col>12</xdr:col>
      <xdr:colOff>1676400</xdr:colOff>
      <xdr:row>594</xdr:row>
      <xdr:rowOff>723900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C582E43E-E8A2-405A-BF2B-0FA17DB3D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484035100"/>
          <a:ext cx="1435100" cy="6858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593</xdr:row>
      <xdr:rowOff>38100</xdr:rowOff>
    </xdr:from>
    <xdr:to>
      <xdr:col>12</xdr:col>
      <xdr:colOff>1714500</xdr:colOff>
      <xdr:row>593</xdr:row>
      <xdr:rowOff>723900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E8D3ADF7-4576-48DF-841B-631656089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483273100"/>
          <a:ext cx="1511300" cy="6858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595</xdr:row>
      <xdr:rowOff>38100</xdr:rowOff>
    </xdr:from>
    <xdr:to>
      <xdr:col>12</xdr:col>
      <xdr:colOff>1676400</xdr:colOff>
      <xdr:row>595</xdr:row>
      <xdr:rowOff>723900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78C4413A-8D7F-4F2C-8624-F5CCD9349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484797100"/>
          <a:ext cx="14351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596</xdr:row>
      <xdr:rowOff>63500</xdr:rowOff>
    </xdr:from>
    <xdr:to>
      <xdr:col>12</xdr:col>
      <xdr:colOff>1676400</xdr:colOff>
      <xdr:row>596</xdr:row>
      <xdr:rowOff>673100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05D66DB1-CE24-4E19-855B-30CE76264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485584500"/>
          <a:ext cx="1409700" cy="6096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597</xdr:row>
      <xdr:rowOff>76200</xdr:rowOff>
    </xdr:from>
    <xdr:to>
      <xdr:col>12</xdr:col>
      <xdr:colOff>1828800</xdr:colOff>
      <xdr:row>597</xdr:row>
      <xdr:rowOff>1079500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1AD3239A-CF8A-4A86-9428-E09A5F954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486359200"/>
          <a:ext cx="1701800" cy="10033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598</xdr:row>
      <xdr:rowOff>88900</xdr:rowOff>
    </xdr:from>
    <xdr:to>
      <xdr:col>12</xdr:col>
      <xdr:colOff>1739900</xdr:colOff>
      <xdr:row>598</xdr:row>
      <xdr:rowOff>1066800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092D1E81-8903-49CB-A759-3D35801FE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487514900"/>
          <a:ext cx="1600200" cy="9779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599</xdr:row>
      <xdr:rowOff>38100</xdr:rowOff>
    </xdr:from>
    <xdr:to>
      <xdr:col>12</xdr:col>
      <xdr:colOff>1587500</xdr:colOff>
      <xdr:row>599</xdr:row>
      <xdr:rowOff>723900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3A6824C0-4190-4F53-8F65-BD8C529E4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4886071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600</xdr:row>
      <xdr:rowOff>50800</xdr:rowOff>
    </xdr:from>
    <xdr:to>
      <xdr:col>12</xdr:col>
      <xdr:colOff>1435100</xdr:colOff>
      <xdr:row>600</xdr:row>
      <xdr:rowOff>711200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44CD4B3F-B468-4A70-8EAC-6FC6CE94E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489381800"/>
          <a:ext cx="10922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601</xdr:row>
      <xdr:rowOff>50800</xdr:rowOff>
    </xdr:from>
    <xdr:to>
      <xdr:col>12</xdr:col>
      <xdr:colOff>1435100</xdr:colOff>
      <xdr:row>601</xdr:row>
      <xdr:rowOff>711200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2B47FF6D-05AD-4966-AF52-6D9732048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490143800"/>
          <a:ext cx="10922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602</xdr:row>
      <xdr:rowOff>50800</xdr:rowOff>
    </xdr:from>
    <xdr:to>
      <xdr:col>12</xdr:col>
      <xdr:colOff>1435100</xdr:colOff>
      <xdr:row>602</xdr:row>
      <xdr:rowOff>711200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F483D23D-FB39-4562-9CA0-1987106FC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490905800"/>
          <a:ext cx="1092200" cy="6604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603</xdr:row>
      <xdr:rowOff>50800</xdr:rowOff>
    </xdr:from>
    <xdr:to>
      <xdr:col>12</xdr:col>
      <xdr:colOff>1524000</xdr:colOff>
      <xdr:row>603</xdr:row>
      <xdr:rowOff>723900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C6EE427D-1BE3-4244-9824-9C6209E96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491667800"/>
          <a:ext cx="1130300" cy="6731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604</xdr:row>
      <xdr:rowOff>76200</xdr:rowOff>
    </xdr:from>
    <xdr:to>
      <xdr:col>12</xdr:col>
      <xdr:colOff>1714500</xdr:colOff>
      <xdr:row>604</xdr:row>
      <xdr:rowOff>711200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6A830FB0-1CB9-4553-8716-CC42D47DB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92455200"/>
          <a:ext cx="1358900" cy="6350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605</xdr:row>
      <xdr:rowOff>76200</xdr:rowOff>
    </xdr:from>
    <xdr:to>
      <xdr:col>12</xdr:col>
      <xdr:colOff>1714500</xdr:colOff>
      <xdr:row>605</xdr:row>
      <xdr:rowOff>711200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0C99565A-5DE6-489A-A8F6-06BF3CEE3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93217200"/>
          <a:ext cx="1358900" cy="6350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606</xdr:row>
      <xdr:rowOff>76200</xdr:rowOff>
    </xdr:from>
    <xdr:to>
      <xdr:col>12</xdr:col>
      <xdr:colOff>1714500</xdr:colOff>
      <xdr:row>606</xdr:row>
      <xdr:rowOff>711200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693B489D-70DF-4EC1-8F9B-86F18D47A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93979200"/>
          <a:ext cx="1358900" cy="6350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607</xdr:row>
      <xdr:rowOff>76200</xdr:rowOff>
    </xdr:from>
    <xdr:to>
      <xdr:col>12</xdr:col>
      <xdr:colOff>1714500</xdr:colOff>
      <xdr:row>607</xdr:row>
      <xdr:rowOff>711200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58D371FA-554F-4D11-BCB3-E95C85DFB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94741200"/>
          <a:ext cx="1358900" cy="6350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608</xdr:row>
      <xdr:rowOff>50800</xdr:rowOff>
    </xdr:from>
    <xdr:to>
      <xdr:col>12</xdr:col>
      <xdr:colOff>1663700</xdr:colOff>
      <xdr:row>608</xdr:row>
      <xdr:rowOff>723900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3DFD85B8-B005-4C6D-B348-6C4979A23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495477800"/>
          <a:ext cx="1282700" cy="673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609</xdr:row>
      <xdr:rowOff>50800</xdr:rowOff>
    </xdr:from>
    <xdr:to>
      <xdr:col>12</xdr:col>
      <xdr:colOff>1663700</xdr:colOff>
      <xdr:row>609</xdr:row>
      <xdr:rowOff>723900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647C2C7D-855A-4CDD-BD68-5D862A844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496239800"/>
          <a:ext cx="1282700" cy="673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610</xdr:row>
      <xdr:rowOff>50800</xdr:rowOff>
    </xdr:from>
    <xdr:to>
      <xdr:col>12</xdr:col>
      <xdr:colOff>1663700</xdr:colOff>
      <xdr:row>610</xdr:row>
      <xdr:rowOff>723900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5147E53F-D334-476F-98E0-2D270E075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497001800"/>
          <a:ext cx="1282700" cy="673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611</xdr:row>
      <xdr:rowOff>50800</xdr:rowOff>
    </xdr:from>
    <xdr:to>
      <xdr:col>12</xdr:col>
      <xdr:colOff>1663700</xdr:colOff>
      <xdr:row>611</xdr:row>
      <xdr:rowOff>723900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8D29662F-EE6B-4259-82F0-1BEA2FDBB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497763800"/>
          <a:ext cx="1282700" cy="6731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612</xdr:row>
      <xdr:rowOff>50800</xdr:rowOff>
    </xdr:from>
    <xdr:to>
      <xdr:col>12</xdr:col>
      <xdr:colOff>1828800</xdr:colOff>
      <xdr:row>612</xdr:row>
      <xdr:rowOff>723900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02D870BC-2015-479E-BBE0-6E4A5D04B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498525800"/>
          <a:ext cx="1600200" cy="6731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613</xdr:row>
      <xdr:rowOff>50800</xdr:rowOff>
    </xdr:from>
    <xdr:to>
      <xdr:col>12</xdr:col>
      <xdr:colOff>1828800</xdr:colOff>
      <xdr:row>613</xdr:row>
      <xdr:rowOff>723900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CCFD6B9-14A1-48AC-8A4D-A1B864272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499287800"/>
          <a:ext cx="1600200" cy="6731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614</xdr:row>
      <xdr:rowOff>50800</xdr:rowOff>
    </xdr:from>
    <xdr:to>
      <xdr:col>12</xdr:col>
      <xdr:colOff>1828800</xdr:colOff>
      <xdr:row>614</xdr:row>
      <xdr:rowOff>723900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3B94377E-D87B-4373-AA4E-6136214A2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00049800"/>
          <a:ext cx="1600200" cy="6731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615</xdr:row>
      <xdr:rowOff>50800</xdr:rowOff>
    </xdr:from>
    <xdr:to>
      <xdr:col>12</xdr:col>
      <xdr:colOff>1828800</xdr:colOff>
      <xdr:row>615</xdr:row>
      <xdr:rowOff>723900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7927F8BB-FA0D-4A1A-9A23-68CF7BC1C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00811800"/>
          <a:ext cx="1600200" cy="6731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616</xdr:row>
      <xdr:rowOff>63500</xdr:rowOff>
    </xdr:from>
    <xdr:to>
      <xdr:col>12</xdr:col>
      <xdr:colOff>1638300</xdr:colOff>
      <xdr:row>616</xdr:row>
      <xdr:rowOff>711200</xdr:rowOff>
    </xdr:to>
    <xdr:pic>
      <xdr:nvPicPr>
        <xdr:cNvPr id="618" name="Obraz 617">
          <a:extLst>
            <a:ext uri="{FF2B5EF4-FFF2-40B4-BE49-F238E27FC236}">
              <a16:creationId xmlns:a16="http://schemas.microsoft.com/office/drawing/2014/main" id="{5D6996D9-DD06-4682-9984-EB4ECC815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501586500"/>
          <a:ext cx="1244600" cy="6477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617</xdr:row>
      <xdr:rowOff>63500</xdr:rowOff>
    </xdr:from>
    <xdr:to>
      <xdr:col>12</xdr:col>
      <xdr:colOff>1638300</xdr:colOff>
      <xdr:row>617</xdr:row>
      <xdr:rowOff>711200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33230201-862F-4095-B7FD-CFD4F6B99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502348500"/>
          <a:ext cx="1244600" cy="6477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618</xdr:row>
      <xdr:rowOff>38100</xdr:rowOff>
    </xdr:from>
    <xdr:to>
      <xdr:col>12</xdr:col>
      <xdr:colOff>1765300</xdr:colOff>
      <xdr:row>618</xdr:row>
      <xdr:rowOff>723900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662A7F5B-1A26-419E-9EC4-E1187CC44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03085100"/>
          <a:ext cx="1612900" cy="685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619</xdr:row>
      <xdr:rowOff>38100</xdr:rowOff>
    </xdr:from>
    <xdr:to>
      <xdr:col>12</xdr:col>
      <xdr:colOff>1765300</xdr:colOff>
      <xdr:row>619</xdr:row>
      <xdr:rowOff>723900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B8D453D8-A6D6-4331-8622-3AE42BEEE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03847100"/>
          <a:ext cx="1612900" cy="6858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620</xdr:row>
      <xdr:rowOff>50800</xdr:rowOff>
    </xdr:from>
    <xdr:to>
      <xdr:col>12</xdr:col>
      <xdr:colOff>1866900</xdr:colOff>
      <xdr:row>620</xdr:row>
      <xdr:rowOff>736600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28958CBD-B59B-4C18-92D5-FB3BA91A4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504621800"/>
          <a:ext cx="1803400" cy="6858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621</xdr:row>
      <xdr:rowOff>50800</xdr:rowOff>
    </xdr:from>
    <xdr:to>
      <xdr:col>12</xdr:col>
      <xdr:colOff>1866900</xdr:colOff>
      <xdr:row>621</xdr:row>
      <xdr:rowOff>736600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14484B96-3ADC-42FD-8454-FC29E9745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505383800"/>
          <a:ext cx="1803400" cy="6858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622</xdr:row>
      <xdr:rowOff>50800</xdr:rowOff>
    </xdr:from>
    <xdr:to>
      <xdr:col>12</xdr:col>
      <xdr:colOff>1866900</xdr:colOff>
      <xdr:row>622</xdr:row>
      <xdr:rowOff>736600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22F13175-6070-4AA6-8AE7-3F945C2D3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506145800"/>
          <a:ext cx="1803400" cy="6858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623</xdr:row>
      <xdr:rowOff>88900</xdr:rowOff>
    </xdr:from>
    <xdr:to>
      <xdr:col>12</xdr:col>
      <xdr:colOff>1790700</xdr:colOff>
      <xdr:row>623</xdr:row>
      <xdr:rowOff>698500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5781194-E409-4048-BED7-4EA33B96D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069459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624</xdr:row>
      <xdr:rowOff>88900</xdr:rowOff>
    </xdr:from>
    <xdr:to>
      <xdr:col>12</xdr:col>
      <xdr:colOff>1790700</xdr:colOff>
      <xdr:row>624</xdr:row>
      <xdr:rowOff>698500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67E117C8-6880-4AE9-B7EB-6981E0133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077079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625</xdr:row>
      <xdr:rowOff>88900</xdr:rowOff>
    </xdr:from>
    <xdr:to>
      <xdr:col>12</xdr:col>
      <xdr:colOff>1790700</xdr:colOff>
      <xdr:row>625</xdr:row>
      <xdr:rowOff>698500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9A45AE35-D507-404E-882B-15FC697B8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084699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626</xdr:row>
      <xdr:rowOff>88900</xdr:rowOff>
    </xdr:from>
    <xdr:to>
      <xdr:col>12</xdr:col>
      <xdr:colOff>1790700</xdr:colOff>
      <xdr:row>626</xdr:row>
      <xdr:rowOff>698500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1A25CD60-6A39-4CC7-BE83-6D028EA66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092319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627</xdr:row>
      <xdr:rowOff>50800</xdr:rowOff>
    </xdr:from>
    <xdr:to>
      <xdr:col>12</xdr:col>
      <xdr:colOff>1765300</xdr:colOff>
      <xdr:row>627</xdr:row>
      <xdr:rowOff>736600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B984871F-7BE3-4C38-B9F6-6CF41E395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509955800"/>
          <a:ext cx="1574800" cy="6858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628</xdr:row>
      <xdr:rowOff>50800</xdr:rowOff>
    </xdr:from>
    <xdr:to>
      <xdr:col>12</xdr:col>
      <xdr:colOff>1765300</xdr:colOff>
      <xdr:row>628</xdr:row>
      <xdr:rowOff>736600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7F5DB575-FBED-4018-8AA0-06B512D73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510717800"/>
          <a:ext cx="1574800" cy="6858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629</xdr:row>
      <xdr:rowOff>50800</xdr:rowOff>
    </xdr:from>
    <xdr:to>
      <xdr:col>12</xdr:col>
      <xdr:colOff>1765300</xdr:colOff>
      <xdr:row>629</xdr:row>
      <xdr:rowOff>736600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805ECDE7-CE0C-4E6B-8215-7AD401412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511479800"/>
          <a:ext cx="1574800" cy="6858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630</xdr:row>
      <xdr:rowOff>38100</xdr:rowOff>
    </xdr:from>
    <xdr:to>
      <xdr:col>12</xdr:col>
      <xdr:colOff>1803400</xdr:colOff>
      <xdr:row>630</xdr:row>
      <xdr:rowOff>685800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DC98DEC3-D800-4B08-8939-335EB6822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2229100"/>
          <a:ext cx="15748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631</xdr:row>
      <xdr:rowOff>38100</xdr:rowOff>
    </xdr:from>
    <xdr:to>
      <xdr:col>12</xdr:col>
      <xdr:colOff>1803400</xdr:colOff>
      <xdr:row>631</xdr:row>
      <xdr:rowOff>685800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60AC7B60-F159-48A5-96E6-0E77A5426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2991100"/>
          <a:ext cx="15748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632</xdr:row>
      <xdr:rowOff>38100</xdr:rowOff>
    </xdr:from>
    <xdr:to>
      <xdr:col>12</xdr:col>
      <xdr:colOff>1803400</xdr:colOff>
      <xdr:row>632</xdr:row>
      <xdr:rowOff>685800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F11B2843-4282-46D0-B48A-2B89CF478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3753100"/>
          <a:ext cx="15748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633</xdr:row>
      <xdr:rowOff>50800</xdr:rowOff>
    </xdr:from>
    <xdr:to>
      <xdr:col>12</xdr:col>
      <xdr:colOff>1816100</xdr:colOff>
      <xdr:row>633</xdr:row>
      <xdr:rowOff>698500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F90A9DC6-DE12-406C-A1E9-8A23D7D82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4527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634</xdr:row>
      <xdr:rowOff>50800</xdr:rowOff>
    </xdr:from>
    <xdr:to>
      <xdr:col>12</xdr:col>
      <xdr:colOff>1816100</xdr:colOff>
      <xdr:row>634</xdr:row>
      <xdr:rowOff>698500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529870ED-2CDE-41AD-8873-71E34DA73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5289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635</xdr:row>
      <xdr:rowOff>50800</xdr:rowOff>
    </xdr:from>
    <xdr:to>
      <xdr:col>12</xdr:col>
      <xdr:colOff>1816100</xdr:colOff>
      <xdr:row>635</xdr:row>
      <xdr:rowOff>698500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7F262E9D-0B2C-4CA6-8D17-3315FE724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6051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636</xdr:row>
      <xdr:rowOff>50800</xdr:rowOff>
    </xdr:from>
    <xdr:to>
      <xdr:col>12</xdr:col>
      <xdr:colOff>1816100</xdr:colOff>
      <xdr:row>636</xdr:row>
      <xdr:rowOff>698500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B671A725-1611-4284-AF8C-627E83651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6813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646</xdr:row>
      <xdr:rowOff>114300</xdr:rowOff>
    </xdr:from>
    <xdr:to>
      <xdr:col>12</xdr:col>
      <xdr:colOff>1790700</xdr:colOff>
      <xdr:row>646</xdr:row>
      <xdr:rowOff>1066800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7B1821A5-D7B1-40EA-A68C-3FB5DD169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2800" y="555929800"/>
          <a:ext cx="1676400" cy="9525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647</xdr:row>
      <xdr:rowOff>114300</xdr:rowOff>
    </xdr:from>
    <xdr:to>
      <xdr:col>12</xdr:col>
      <xdr:colOff>1790700</xdr:colOff>
      <xdr:row>647</xdr:row>
      <xdr:rowOff>1066800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7DC05A69-B5E4-4169-AAD0-AAECB88EE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18782300"/>
          <a:ext cx="1676400" cy="9525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648</xdr:row>
      <xdr:rowOff>114300</xdr:rowOff>
    </xdr:from>
    <xdr:to>
      <xdr:col>12</xdr:col>
      <xdr:colOff>1587500</xdr:colOff>
      <xdr:row>648</xdr:row>
      <xdr:rowOff>990600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235725FF-926E-4D10-B1C3-AC113CC27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519925300"/>
          <a:ext cx="1282700" cy="8763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649</xdr:row>
      <xdr:rowOff>38100</xdr:rowOff>
    </xdr:from>
    <xdr:to>
      <xdr:col>12</xdr:col>
      <xdr:colOff>1727200</xdr:colOff>
      <xdr:row>649</xdr:row>
      <xdr:rowOff>1117600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7348121C-19D8-45FD-8515-903B25A40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520992100"/>
          <a:ext cx="1549400" cy="1079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650</xdr:row>
      <xdr:rowOff>215900</xdr:rowOff>
    </xdr:from>
    <xdr:to>
      <xdr:col>12</xdr:col>
      <xdr:colOff>1676400</xdr:colOff>
      <xdr:row>650</xdr:row>
      <xdr:rowOff>1028700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3BDE8B1-780E-4C46-860F-B670B5635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223129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651</xdr:row>
      <xdr:rowOff>101600</xdr:rowOff>
    </xdr:from>
    <xdr:to>
      <xdr:col>12</xdr:col>
      <xdr:colOff>1841500</xdr:colOff>
      <xdr:row>651</xdr:row>
      <xdr:rowOff>1066800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C1302278-2A04-4F75-A912-28AC7355F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23341600"/>
          <a:ext cx="1714500" cy="9652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652</xdr:row>
      <xdr:rowOff>88900</xdr:rowOff>
    </xdr:from>
    <xdr:to>
      <xdr:col>12</xdr:col>
      <xdr:colOff>1752600</xdr:colOff>
      <xdr:row>652</xdr:row>
      <xdr:rowOff>1054100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AC60FE21-6ADC-4D81-A5B4-621B228E6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24471900"/>
          <a:ext cx="1587500" cy="9652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653</xdr:row>
      <xdr:rowOff>88900</xdr:rowOff>
    </xdr:from>
    <xdr:to>
      <xdr:col>12</xdr:col>
      <xdr:colOff>1676400</xdr:colOff>
      <xdr:row>653</xdr:row>
      <xdr:rowOff>711200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27421DDF-34C4-45AD-9125-F58E60088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5614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654</xdr:row>
      <xdr:rowOff>88900</xdr:rowOff>
    </xdr:from>
    <xdr:to>
      <xdr:col>12</xdr:col>
      <xdr:colOff>1676400</xdr:colOff>
      <xdr:row>654</xdr:row>
      <xdr:rowOff>711200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F696C9FC-FC86-4245-9621-7B91F380B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6376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655</xdr:row>
      <xdr:rowOff>88900</xdr:rowOff>
    </xdr:from>
    <xdr:to>
      <xdr:col>12</xdr:col>
      <xdr:colOff>1676400</xdr:colOff>
      <xdr:row>655</xdr:row>
      <xdr:rowOff>711200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FBA5CC9E-0FE0-48EE-818A-AAE58B15F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7138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656</xdr:row>
      <xdr:rowOff>88900</xdr:rowOff>
    </xdr:from>
    <xdr:to>
      <xdr:col>12</xdr:col>
      <xdr:colOff>1676400</xdr:colOff>
      <xdr:row>656</xdr:row>
      <xdr:rowOff>711200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324D1268-2680-4D0F-B5C2-40A29E1EF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7900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657</xdr:row>
      <xdr:rowOff>88900</xdr:rowOff>
    </xdr:from>
    <xdr:to>
      <xdr:col>12</xdr:col>
      <xdr:colOff>1676400</xdr:colOff>
      <xdr:row>657</xdr:row>
      <xdr:rowOff>711200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BFFBF8D2-FDF7-442B-A277-CCBFF58AB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8662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658</xdr:row>
      <xdr:rowOff>88900</xdr:rowOff>
    </xdr:from>
    <xdr:to>
      <xdr:col>12</xdr:col>
      <xdr:colOff>1676400</xdr:colOff>
      <xdr:row>658</xdr:row>
      <xdr:rowOff>711200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F202E844-BC1D-415B-8EF0-E754B33C7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29424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659</xdr:row>
      <xdr:rowOff>88900</xdr:rowOff>
    </xdr:from>
    <xdr:to>
      <xdr:col>12</xdr:col>
      <xdr:colOff>1676400</xdr:colOff>
      <xdr:row>659</xdr:row>
      <xdr:rowOff>711200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DC4FB8A1-3C9C-40D1-97C6-127C6FB62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0186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660</xdr:row>
      <xdr:rowOff>88900</xdr:rowOff>
    </xdr:from>
    <xdr:to>
      <xdr:col>12</xdr:col>
      <xdr:colOff>1676400</xdr:colOff>
      <xdr:row>660</xdr:row>
      <xdr:rowOff>711200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8E0A33E2-8C44-4137-B71B-344549403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0948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661</xdr:row>
      <xdr:rowOff>88900</xdr:rowOff>
    </xdr:from>
    <xdr:to>
      <xdr:col>12</xdr:col>
      <xdr:colOff>1676400</xdr:colOff>
      <xdr:row>661</xdr:row>
      <xdr:rowOff>711200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40EBE1B5-CA38-4CEC-88E4-81CAD79B3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1710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662</xdr:row>
      <xdr:rowOff>88900</xdr:rowOff>
    </xdr:from>
    <xdr:to>
      <xdr:col>12</xdr:col>
      <xdr:colOff>1676400</xdr:colOff>
      <xdr:row>662</xdr:row>
      <xdr:rowOff>711200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237667DD-E272-4289-A7F8-7CFA8A83B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2472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663</xdr:row>
      <xdr:rowOff>88900</xdr:rowOff>
    </xdr:from>
    <xdr:to>
      <xdr:col>12</xdr:col>
      <xdr:colOff>1676400</xdr:colOff>
      <xdr:row>663</xdr:row>
      <xdr:rowOff>711200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6BCC0CE5-EB09-4561-9A84-3BD19CD87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3234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664</xdr:row>
      <xdr:rowOff>88900</xdr:rowOff>
    </xdr:from>
    <xdr:to>
      <xdr:col>12</xdr:col>
      <xdr:colOff>1676400</xdr:colOff>
      <xdr:row>664</xdr:row>
      <xdr:rowOff>711200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CACE122D-229B-4909-8001-869574E63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3996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665</xdr:row>
      <xdr:rowOff>88900</xdr:rowOff>
    </xdr:from>
    <xdr:to>
      <xdr:col>12</xdr:col>
      <xdr:colOff>1676400</xdr:colOff>
      <xdr:row>665</xdr:row>
      <xdr:rowOff>711200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9CECD541-7F56-47B5-AB1B-C0A782E62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4758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666</xdr:row>
      <xdr:rowOff>88900</xdr:rowOff>
    </xdr:from>
    <xdr:to>
      <xdr:col>12</xdr:col>
      <xdr:colOff>1676400</xdr:colOff>
      <xdr:row>666</xdr:row>
      <xdr:rowOff>711200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47F20118-B0B1-4095-A159-B101A90CC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535520900"/>
          <a:ext cx="1524000" cy="6223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667</xdr:row>
      <xdr:rowOff>38100</xdr:rowOff>
    </xdr:from>
    <xdr:to>
      <xdr:col>12</xdr:col>
      <xdr:colOff>1333500</xdr:colOff>
      <xdr:row>667</xdr:row>
      <xdr:rowOff>723900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1198AC5A-54D9-4D09-B368-C162244DD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536232100"/>
          <a:ext cx="889000" cy="685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675</xdr:row>
      <xdr:rowOff>50800</xdr:rowOff>
    </xdr:from>
    <xdr:to>
      <xdr:col>12</xdr:col>
      <xdr:colOff>1651000</xdr:colOff>
      <xdr:row>675</xdr:row>
      <xdr:rowOff>711200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C79871C-4F46-4CFB-B726-921970A30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537006800"/>
          <a:ext cx="1371600" cy="6604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676</xdr:row>
      <xdr:rowOff>50800</xdr:rowOff>
    </xdr:from>
    <xdr:to>
      <xdr:col>12</xdr:col>
      <xdr:colOff>1701800</xdr:colOff>
      <xdr:row>676</xdr:row>
      <xdr:rowOff>736600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1D77486E-6FD2-4874-8BB5-04E0FD697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37768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677</xdr:row>
      <xdr:rowOff>50800</xdr:rowOff>
    </xdr:from>
    <xdr:to>
      <xdr:col>12</xdr:col>
      <xdr:colOff>1701800</xdr:colOff>
      <xdr:row>677</xdr:row>
      <xdr:rowOff>736600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1F2C3485-FCB1-4944-9919-8FE0155AA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38530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678</xdr:row>
      <xdr:rowOff>50800</xdr:rowOff>
    </xdr:from>
    <xdr:to>
      <xdr:col>12</xdr:col>
      <xdr:colOff>1701800</xdr:colOff>
      <xdr:row>678</xdr:row>
      <xdr:rowOff>736600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60A5EF90-B98E-4AF5-91FE-67C084466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39292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679</xdr:row>
      <xdr:rowOff>50800</xdr:rowOff>
    </xdr:from>
    <xdr:to>
      <xdr:col>12</xdr:col>
      <xdr:colOff>1701800</xdr:colOff>
      <xdr:row>679</xdr:row>
      <xdr:rowOff>736600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F829E685-8FC9-4DFF-BBEE-7B9255C44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0054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680</xdr:row>
      <xdr:rowOff>50800</xdr:rowOff>
    </xdr:from>
    <xdr:to>
      <xdr:col>12</xdr:col>
      <xdr:colOff>1701800</xdr:colOff>
      <xdr:row>680</xdr:row>
      <xdr:rowOff>736600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5EA9A9F4-F7AB-4D21-BEB6-EE35DBAED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0816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681</xdr:row>
      <xdr:rowOff>50800</xdr:rowOff>
    </xdr:from>
    <xdr:to>
      <xdr:col>12</xdr:col>
      <xdr:colOff>1701800</xdr:colOff>
      <xdr:row>681</xdr:row>
      <xdr:rowOff>736600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53811123-A950-462C-B01F-23276968F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1578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682</xdr:row>
      <xdr:rowOff>50800</xdr:rowOff>
    </xdr:from>
    <xdr:to>
      <xdr:col>12</xdr:col>
      <xdr:colOff>1701800</xdr:colOff>
      <xdr:row>682</xdr:row>
      <xdr:rowOff>736600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B0D702EF-ECD2-43CC-A0F2-75C0033A2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2340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683</xdr:row>
      <xdr:rowOff>50800</xdr:rowOff>
    </xdr:from>
    <xdr:to>
      <xdr:col>12</xdr:col>
      <xdr:colOff>1701800</xdr:colOff>
      <xdr:row>683</xdr:row>
      <xdr:rowOff>736600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8F59E5E7-CC95-4D17-9FFA-2DDC8CAAB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3102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684</xdr:row>
      <xdr:rowOff>50800</xdr:rowOff>
    </xdr:from>
    <xdr:to>
      <xdr:col>12</xdr:col>
      <xdr:colOff>1701800</xdr:colOff>
      <xdr:row>684</xdr:row>
      <xdr:rowOff>736600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767BE272-92CD-41A2-96D0-AFEDDAA6F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3864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685</xdr:row>
      <xdr:rowOff>50800</xdr:rowOff>
    </xdr:from>
    <xdr:to>
      <xdr:col>12</xdr:col>
      <xdr:colOff>1701800</xdr:colOff>
      <xdr:row>685</xdr:row>
      <xdr:rowOff>736600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5E797EBC-DA82-41C0-BEBB-9C66F0A32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4626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686</xdr:row>
      <xdr:rowOff>50800</xdr:rowOff>
    </xdr:from>
    <xdr:to>
      <xdr:col>12</xdr:col>
      <xdr:colOff>1701800</xdr:colOff>
      <xdr:row>686</xdr:row>
      <xdr:rowOff>736600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C2851047-F236-406B-8286-E97506647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5388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687</xdr:row>
      <xdr:rowOff>50800</xdr:rowOff>
    </xdr:from>
    <xdr:to>
      <xdr:col>12</xdr:col>
      <xdr:colOff>1701800</xdr:colOff>
      <xdr:row>687</xdr:row>
      <xdr:rowOff>736600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F1B4FC76-352C-4D05-AA0D-354C4899F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461508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688</xdr:row>
      <xdr:rowOff>50800</xdr:rowOff>
    </xdr:from>
    <xdr:to>
      <xdr:col>12</xdr:col>
      <xdr:colOff>1790700</xdr:colOff>
      <xdr:row>688</xdr:row>
      <xdr:rowOff>736600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E380A369-1969-4023-8B70-06DD84A68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46912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689</xdr:row>
      <xdr:rowOff>50800</xdr:rowOff>
    </xdr:from>
    <xdr:to>
      <xdr:col>12</xdr:col>
      <xdr:colOff>1790700</xdr:colOff>
      <xdr:row>689</xdr:row>
      <xdr:rowOff>736600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A62463C4-E63D-4E42-9BC7-D353A29A4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47674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690</xdr:row>
      <xdr:rowOff>50800</xdr:rowOff>
    </xdr:from>
    <xdr:to>
      <xdr:col>12</xdr:col>
      <xdr:colOff>1790700</xdr:colOff>
      <xdr:row>690</xdr:row>
      <xdr:rowOff>736600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B1D0CBAA-4CD4-4154-8F23-112C7FAA1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48436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691</xdr:row>
      <xdr:rowOff>50800</xdr:rowOff>
    </xdr:from>
    <xdr:to>
      <xdr:col>12</xdr:col>
      <xdr:colOff>1790700</xdr:colOff>
      <xdr:row>691</xdr:row>
      <xdr:rowOff>736600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F531AC1A-8CA5-414C-BC6D-5447A33E7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49198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692</xdr:row>
      <xdr:rowOff>50800</xdr:rowOff>
    </xdr:from>
    <xdr:to>
      <xdr:col>12</xdr:col>
      <xdr:colOff>1790700</xdr:colOff>
      <xdr:row>692</xdr:row>
      <xdr:rowOff>736600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E0D00DDF-DC94-4226-AE65-21D86A983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49960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693</xdr:row>
      <xdr:rowOff>50800</xdr:rowOff>
    </xdr:from>
    <xdr:to>
      <xdr:col>12</xdr:col>
      <xdr:colOff>1790700</xdr:colOff>
      <xdr:row>693</xdr:row>
      <xdr:rowOff>736600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2196CCEE-6F5C-4A71-96A1-0015F4321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5507228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694</xdr:row>
      <xdr:rowOff>101600</xdr:rowOff>
    </xdr:from>
    <xdr:to>
      <xdr:col>12</xdr:col>
      <xdr:colOff>1816100</xdr:colOff>
      <xdr:row>694</xdr:row>
      <xdr:rowOff>1092200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1BFECAAC-7B68-4AE1-B4E1-FC614AD5B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515356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696</xdr:row>
      <xdr:rowOff>88900</xdr:rowOff>
    </xdr:from>
    <xdr:to>
      <xdr:col>12</xdr:col>
      <xdr:colOff>1828800</xdr:colOff>
      <xdr:row>696</xdr:row>
      <xdr:rowOff>1066800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65EBFF1B-5993-4CE9-A412-DD034F021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53808900"/>
          <a:ext cx="1714500" cy="9779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695</xdr:row>
      <xdr:rowOff>101600</xdr:rowOff>
    </xdr:from>
    <xdr:to>
      <xdr:col>12</xdr:col>
      <xdr:colOff>1816100</xdr:colOff>
      <xdr:row>695</xdr:row>
      <xdr:rowOff>1092200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F8149F8A-56E3-40A6-8538-A806AC183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526786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697</xdr:row>
      <xdr:rowOff>63500</xdr:rowOff>
    </xdr:from>
    <xdr:to>
      <xdr:col>12</xdr:col>
      <xdr:colOff>1485900</xdr:colOff>
      <xdr:row>697</xdr:row>
      <xdr:rowOff>711200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DB5E04FE-4845-445A-9F4F-68580FAEB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5549265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698</xdr:row>
      <xdr:rowOff>63500</xdr:rowOff>
    </xdr:from>
    <xdr:to>
      <xdr:col>12</xdr:col>
      <xdr:colOff>1485900</xdr:colOff>
      <xdr:row>698</xdr:row>
      <xdr:rowOff>711200</xdr:rowOff>
    </xdr:to>
    <xdr:pic>
      <xdr:nvPicPr>
        <xdr:cNvPr id="684" name="Obraz 683">
          <a:extLst>
            <a:ext uri="{FF2B5EF4-FFF2-40B4-BE49-F238E27FC236}">
              <a16:creationId xmlns:a16="http://schemas.microsoft.com/office/drawing/2014/main" id="{3F6A5B47-D824-4AF9-98D5-4BEB8CFC7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5556885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699</xdr:row>
      <xdr:rowOff>63500</xdr:rowOff>
    </xdr:from>
    <xdr:to>
      <xdr:col>12</xdr:col>
      <xdr:colOff>1485900</xdr:colOff>
      <xdr:row>699</xdr:row>
      <xdr:rowOff>711200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2DE5BE1F-672F-419D-89C5-611DDF335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5564505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700</xdr:row>
      <xdr:rowOff>63500</xdr:rowOff>
    </xdr:from>
    <xdr:to>
      <xdr:col>12</xdr:col>
      <xdr:colOff>1485900</xdr:colOff>
      <xdr:row>700</xdr:row>
      <xdr:rowOff>711200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EDEE024E-C741-470A-AAD8-03BA0A1A0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5572125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701</xdr:row>
      <xdr:rowOff>63500</xdr:rowOff>
    </xdr:from>
    <xdr:to>
      <xdr:col>12</xdr:col>
      <xdr:colOff>1485900</xdr:colOff>
      <xdr:row>701</xdr:row>
      <xdr:rowOff>711200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304FDE1F-4F5D-4318-A1CC-DA0AA2DDA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5579745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702</xdr:row>
      <xdr:rowOff>50800</xdr:rowOff>
    </xdr:from>
    <xdr:to>
      <xdr:col>12</xdr:col>
      <xdr:colOff>1308100</xdr:colOff>
      <xdr:row>702</xdr:row>
      <xdr:rowOff>723900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66A72BD5-2152-4828-82EC-97FF3ACC8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558723800"/>
          <a:ext cx="762000" cy="673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703</xdr:row>
      <xdr:rowOff>50800</xdr:rowOff>
    </xdr:from>
    <xdr:to>
      <xdr:col>12</xdr:col>
      <xdr:colOff>1308100</xdr:colOff>
      <xdr:row>703</xdr:row>
      <xdr:rowOff>723900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70DCF2B8-5F0B-41F6-B306-08AEEFBE2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559485800"/>
          <a:ext cx="762000" cy="673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704</xdr:row>
      <xdr:rowOff>50800</xdr:rowOff>
    </xdr:from>
    <xdr:to>
      <xdr:col>12</xdr:col>
      <xdr:colOff>1308100</xdr:colOff>
      <xdr:row>704</xdr:row>
      <xdr:rowOff>723900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4B52B648-8832-46F1-8635-3BAA20A14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560247800"/>
          <a:ext cx="762000" cy="673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705</xdr:row>
      <xdr:rowOff>50800</xdr:rowOff>
    </xdr:from>
    <xdr:to>
      <xdr:col>12</xdr:col>
      <xdr:colOff>1308100</xdr:colOff>
      <xdr:row>705</xdr:row>
      <xdr:rowOff>723900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820BD3C6-60E7-4A8D-86D9-96FC7AD96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561009800"/>
          <a:ext cx="762000" cy="6731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706</xdr:row>
      <xdr:rowOff>63500</xdr:rowOff>
    </xdr:from>
    <xdr:to>
      <xdr:col>12</xdr:col>
      <xdr:colOff>1676400</xdr:colOff>
      <xdr:row>706</xdr:row>
      <xdr:rowOff>711200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9BE8F98A-893B-4C7F-9311-3D7D6D97C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61784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707</xdr:row>
      <xdr:rowOff>63500</xdr:rowOff>
    </xdr:from>
    <xdr:to>
      <xdr:col>12</xdr:col>
      <xdr:colOff>1676400</xdr:colOff>
      <xdr:row>707</xdr:row>
      <xdr:rowOff>711200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C6D4F062-0C54-48F9-9558-B6AC5C8C2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62546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708</xdr:row>
      <xdr:rowOff>63500</xdr:rowOff>
    </xdr:from>
    <xdr:to>
      <xdr:col>12</xdr:col>
      <xdr:colOff>1676400</xdr:colOff>
      <xdr:row>708</xdr:row>
      <xdr:rowOff>711200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8E754C47-1279-493E-90B2-2692FE054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63308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709</xdr:row>
      <xdr:rowOff>63500</xdr:rowOff>
    </xdr:from>
    <xdr:to>
      <xdr:col>12</xdr:col>
      <xdr:colOff>1676400</xdr:colOff>
      <xdr:row>709</xdr:row>
      <xdr:rowOff>711200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C793C1C9-9291-4EC6-ABEB-9F8B04BB8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640705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710</xdr:row>
      <xdr:rowOff>50800</xdr:rowOff>
    </xdr:from>
    <xdr:to>
      <xdr:col>12</xdr:col>
      <xdr:colOff>1295400</xdr:colOff>
      <xdr:row>710</xdr:row>
      <xdr:rowOff>723900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574EF972-A2D4-4A55-B857-A36D60073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564819800"/>
          <a:ext cx="901700" cy="6731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711</xdr:row>
      <xdr:rowOff>38100</xdr:rowOff>
    </xdr:from>
    <xdr:to>
      <xdr:col>12</xdr:col>
      <xdr:colOff>1333500</xdr:colOff>
      <xdr:row>711</xdr:row>
      <xdr:rowOff>723900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20D268ED-584A-4F6E-8303-89490001E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5655691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712</xdr:row>
      <xdr:rowOff>38100</xdr:rowOff>
    </xdr:from>
    <xdr:to>
      <xdr:col>12</xdr:col>
      <xdr:colOff>1333500</xdr:colOff>
      <xdr:row>712</xdr:row>
      <xdr:rowOff>723900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690495BF-A607-45BA-BA18-A5C49E9F4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5663311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713</xdr:row>
      <xdr:rowOff>38100</xdr:rowOff>
    </xdr:from>
    <xdr:to>
      <xdr:col>12</xdr:col>
      <xdr:colOff>1473200</xdr:colOff>
      <xdr:row>713</xdr:row>
      <xdr:rowOff>723900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F7CA0EB4-C1FE-4C41-A975-15117E86D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67093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714</xdr:row>
      <xdr:rowOff>38100</xdr:rowOff>
    </xdr:from>
    <xdr:to>
      <xdr:col>12</xdr:col>
      <xdr:colOff>1473200</xdr:colOff>
      <xdr:row>714</xdr:row>
      <xdr:rowOff>723900</xdr:rowOff>
    </xdr:to>
    <xdr:pic>
      <xdr:nvPicPr>
        <xdr:cNvPr id="700" name="Obraz 699">
          <a:extLst>
            <a:ext uri="{FF2B5EF4-FFF2-40B4-BE49-F238E27FC236}">
              <a16:creationId xmlns:a16="http://schemas.microsoft.com/office/drawing/2014/main" id="{DDF61DF0-379D-4419-A4A2-3D77A60D8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67855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715</xdr:row>
      <xdr:rowOff>38100</xdr:rowOff>
    </xdr:from>
    <xdr:to>
      <xdr:col>12</xdr:col>
      <xdr:colOff>1473200</xdr:colOff>
      <xdr:row>715</xdr:row>
      <xdr:rowOff>723900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7917E172-CC85-4543-A46A-CE8ED4B6D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68617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716</xdr:row>
      <xdr:rowOff>38100</xdr:rowOff>
    </xdr:from>
    <xdr:to>
      <xdr:col>12</xdr:col>
      <xdr:colOff>1473200</xdr:colOff>
      <xdr:row>716</xdr:row>
      <xdr:rowOff>723900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87560B8E-CEAC-45DC-92C1-F6F71CF1C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69379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717</xdr:row>
      <xdr:rowOff>38100</xdr:rowOff>
    </xdr:from>
    <xdr:to>
      <xdr:col>12</xdr:col>
      <xdr:colOff>1473200</xdr:colOff>
      <xdr:row>717</xdr:row>
      <xdr:rowOff>723900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FABF5E1B-B8E5-4538-8685-6D92F090F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70141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718</xdr:row>
      <xdr:rowOff>38100</xdr:rowOff>
    </xdr:from>
    <xdr:to>
      <xdr:col>12</xdr:col>
      <xdr:colOff>1473200</xdr:colOff>
      <xdr:row>718</xdr:row>
      <xdr:rowOff>723900</xdr:rowOff>
    </xdr:to>
    <xdr:pic>
      <xdr:nvPicPr>
        <xdr:cNvPr id="704" name="Obraz 703">
          <a:extLst>
            <a:ext uri="{FF2B5EF4-FFF2-40B4-BE49-F238E27FC236}">
              <a16:creationId xmlns:a16="http://schemas.microsoft.com/office/drawing/2014/main" id="{DE4F981C-9D91-4DA2-891D-05570DD70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70903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719</xdr:row>
      <xdr:rowOff>38100</xdr:rowOff>
    </xdr:from>
    <xdr:to>
      <xdr:col>12</xdr:col>
      <xdr:colOff>1473200</xdr:colOff>
      <xdr:row>719</xdr:row>
      <xdr:rowOff>723900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77E58FA-D816-4050-81C8-A2CA23A87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71665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720</xdr:row>
      <xdr:rowOff>38100</xdr:rowOff>
    </xdr:from>
    <xdr:to>
      <xdr:col>12</xdr:col>
      <xdr:colOff>1473200</xdr:colOff>
      <xdr:row>720</xdr:row>
      <xdr:rowOff>723900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C59B6B00-C36E-48FC-906D-ADA4F40D7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72427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721</xdr:row>
      <xdr:rowOff>38100</xdr:rowOff>
    </xdr:from>
    <xdr:to>
      <xdr:col>12</xdr:col>
      <xdr:colOff>1473200</xdr:colOff>
      <xdr:row>721</xdr:row>
      <xdr:rowOff>723900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7D73F1E2-AFF3-4EA4-AD0E-9DD29F6C7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731891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722</xdr:row>
      <xdr:rowOff>38100</xdr:rowOff>
    </xdr:from>
    <xdr:to>
      <xdr:col>12</xdr:col>
      <xdr:colOff>1447800</xdr:colOff>
      <xdr:row>722</xdr:row>
      <xdr:rowOff>736600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16A608A9-BBCA-4492-B0D7-105E9563B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573951100"/>
          <a:ext cx="1066800" cy="6985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723</xdr:row>
      <xdr:rowOff>38100</xdr:rowOff>
    </xdr:from>
    <xdr:to>
      <xdr:col>12</xdr:col>
      <xdr:colOff>1447800</xdr:colOff>
      <xdr:row>723</xdr:row>
      <xdr:rowOff>736600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1020DDE-1899-430E-AB84-0859AD784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574713100"/>
          <a:ext cx="1066800" cy="6985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724</xdr:row>
      <xdr:rowOff>38100</xdr:rowOff>
    </xdr:from>
    <xdr:to>
      <xdr:col>12</xdr:col>
      <xdr:colOff>1447800</xdr:colOff>
      <xdr:row>724</xdr:row>
      <xdr:rowOff>736600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92CD334B-7E59-4A6A-834D-0FFF9C375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575475100"/>
          <a:ext cx="1066800" cy="6985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725</xdr:row>
      <xdr:rowOff>63500</xdr:rowOff>
    </xdr:from>
    <xdr:to>
      <xdr:col>12</xdr:col>
      <xdr:colOff>1625600</xdr:colOff>
      <xdr:row>725</xdr:row>
      <xdr:rowOff>711200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74BEFA6F-27D5-4D3C-BBEC-065C13E5A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576262500"/>
          <a:ext cx="1371600" cy="6477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726</xdr:row>
      <xdr:rowOff>50800</xdr:rowOff>
    </xdr:from>
    <xdr:to>
      <xdr:col>12</xdr:col>
      <xdr:colOff>1625600</xdr:colOff>
      <xdr:row>726</xdr:row>
      <xdr:rowOff>698500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819B1410-C85F-4F38-BA36-91CC828CB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577011800"/>
          <a:ext cx="1422400" cy="6477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727</xdr:row>
      <xdr:rowOff>50800</xdr:rowOff>
    </xdr:from>
    <xdr:to>
      <xdr:col>12</xdr:col>
      <xdr:colOff>1498600</xdr:colOff>
      <xdr:row>727</xdr:row>
      <xdr:rowOff>736600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886FBE82-3AE4-4A34-8DC8-F707E9670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577773800"/>
          <a:ext cx="1155700" cy="6858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728</xdr:row>
      <xdr:rowOff>152400</xdr:rowOff>
    </xdr:from>
    <xdr:to>
      <xdr:col>12</xdr:col>
      <xdr:colOff>1714500</xdr:colOff>
      <xdr:row>728</xdr:row>
      <xdr:rowOff>685800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808620CE-ADCD-4A7B-AA10-F1C08F08F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78637400"/>
          <a:ext cx="1485900" cy="5334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729</xdr:row>
      <xdr:rowOff>152400</xdr:rowOff>
    </xdr:from>
    <xdr:to>
      <xdr:col>12</xdr:col>
      <xdr:colOff>1714500</xdr:colOff>
      <xdr:row>729</xdr:row>
      <xdr:rowOff>685800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3CBF7B8A-1972-4B00-B146-3326184CF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79399400"/>
          <a:ext cx="1485900" cy="5334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730</xdr:row>
      <xdr:rowOff>152400</xdr:rowOff>
    </xdr:from>
    <xdr:to>
      <xdr:col>12</xdr:col>
      <xdr:colOff>1714500</xdr:colOff>
      <xdr:row>730</xdr:row>
      <xdr:rowOff>685800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54F10720-87DD-4046-B0EE-480E3B230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80161400"/>
          <a:ext cx="1485900" cy="5334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731</xdr:row>
      <xdr:rowOff>177800</xdr:rowOff>
    </xdr:from>
    <xdr:to>
      <xdr:col>12</xdr:col>
      <xdr:colOff>1841500</xdr:colOff>
      <xdr:row>731</xdr:row>
      <xdr:rowOff>609600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1F11791D-6576-45AD-A069-106F25DDD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80948800"/>
          <a:ext cx="1727200" cy="431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732</xdr:row>
      <xdr:rowOff>76200</xdr:rowOff>
    </xdr:from>
    <xdr:to>
      <xdr:col>12</xdr:col>
      <xdr:colOff>1854200</xdr:colOff>
      <xdr:row>732</xdr:row>
      <xdr:rowOff>723900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438DF6DE-D73D-466F-AA0B-743EF951C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581609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733</xdr:row>
      <xdr:rowOff>63500</xdr:rowOff>
    </xdr:from>
    <xdr:to>
      <xdr:col>12</xdr:col>
      <xdr:colOff>1854200</xdr:colOff>
      <xdr:row>733</xdr:row>
      <xdr:rowOff>698500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20B485DA-BD60-4D45-A4A7-42DB26A66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582358500"/>
          <a:ext cx="1790700" cy="6350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734</xdr:row>
      <xdr:rowOff>63500</xdr:rowOff>
    </xdr:from>
    <xdr:to>
      <xdr:col>12</xdr:col>
      <xdr:colOff>1473200</xdr:colOff>
      <xdr:row>734</xdr:row>
      <xdr:rowOff>723900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DA8F0D7F-5B0B-4159-B89E-10F2FFF34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583120500"/>
          <a:ext cx="1066800" cy="6604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735</xdr:row>
      <xdr:rowOff>63500</xdr:rowOff>
    </xdr:from>
    <xdr:to>
      <xdr:col>12</xdr:col>
      <xdr:colOff>1473200</xdr:colOff>
      <xdr:row>735</xdr:row>
      <xdr:rowOff>723900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81FC7C8C-36EA-4BB2-B511-88CF613AC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583882500"/>
          <a:ext cx="1066800" cy="6604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736</xdr:row>
      <xdr:rowOff>63500</xdr:rowOff>
    </xdr:from>
    <xdr:to>
      <xdr:col>12</xdr:col>
      <xdr:colOff>1473200</xdr:colOff>
      <xdr:row>736</xdr:row>
      <xdr:rowOff>723900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FDA22305-0DBD-4A3F-B2D1-6BD6C6A25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584644500"/>
          <a:ext cx="1066800" cy="660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737</xdr:row>
      <xdr:rowOff>38100</xdr:rowOff>
    </xdr:from>
    <xdr:to>
      <xdr:col>12</xdr:col>
      <xdr:colOff>1536700</xdr:colOff>
      <xdr:row>737</xdr:row>
      <xdr:rowOff>736600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409C5779-E38D-4D34-8EB3-B37C493DB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853811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738</xdr:row>
      <xdr:rowOff>38100</xdr:rowOff>
    </xdr:from>
    <xdr:to>
      <xdr:col>12</xdr:col>
      <xdr:colOff>1536700</xdr:colOff>
      <xdr:row>738</xdr:row>
      <xdr:rowOff>736600</xdr:rowOff>
    </xdr:to>
    <xdr:pic>
      <xdr:nvPicPr>
        <xdr:cNvPr id="724" name="Obraz 723">
          <a:extLst>
            <a:ext uri="{FF2B5EF4-FFF2-40B4-BE49-F238E27FC236}">
              <a16:creationId xmlns:a16="http://schemas.microsoft.com/office/drawing/2014/main" id="{C4FAA68C-C58C-42D9-91FD-F77D472F3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861431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739</xdr:row>
      <xdr:rowOff>38100</xdr:rowOff>
    </xdr:from>
    <xdr:to>
      <xdr:col>12</xdr:col>
      <xdr:colOff>1536700</xdr:colOff>
      <xdr:row>739</xdr:row>
      <xdr:rowOff>736600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713A2661-296C-443E-A63C-8ADD4B210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869051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740</xdr:row>
      <xdr:rowOff>38100</xdr:rowOff>
    </xdr:from>
    <xdr:to>
      <xdr:col>12</xdr:col>
      <xdr:colOff>1536700</xdr:colOff>
      <xdr:row>740</xdr:row>
      <xdr:rowOff>736600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5E32D7F9-21CA-483C-86F3-B23744121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876671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741</xdr:row>
      <xdr:rowOff>38100</xdr:rowOff>
    </xdr:from>
    <xdr:to>
      <xdr:col>12</xdr:col>
      <xdr:colOff>1536700</xdr:colOff>
      <xdr:row>741</xdr:row>
      <xdr:rowOff>736600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7D4D4468-A7B8-4364-8A9D-CEB206ABF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884291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742</xdr:row>
      <xdr:rowOff>76200</xdr:rowOff>
    </xdr:from>
    <xdr:to>
      <xdr:col>12</xdr:col>
      <xdr:colOff>1739900</xdr:colOff>
      <xdr:row>742</xdr:row>
      <xdr:rowOff>673100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2B15B4E2-D243-471E-AB8F-A67C1C627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589229200"/>
          <a:ext cx="1600200" cy="5969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743</xdr:row>
      <xdr:rowOff>76200</xdr:rowOff>
    </xdr:from>
    <xdr:to>
      <xdr:col>12</xdr:col>
      <xdr:colOff>1739900</xdr:colOff>
      <xdr:row>743</xdr:row>
      <xdr:rowOff>673100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6EC07AAE-3807-4E38-9C49-070E84522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589991200"/>
          <a:ext cx="1600200" cy="5969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744</xdr:row>
      <xdr:rowOff>139700</xdr:rowOff>
    </xdr:from>
    <xdr:to>
      <xdr:col>12</xdr:col>
      <xdr:colOff>1689100</xdr:colOff>
      <xdr:row>744</xdr:row>
      <xdr:rowOff>660400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A4ED59B5-C8A3-4AEB-BAEE-C80DB9249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590816700"/>
          <a:ext cx="1435100" cy="5207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745</xdr:row>
      <xdr:rowOff>139700</xdr:rowOff>
    </xdr:from>
    <xdr:to>
      <xdr:col>12</xdr:col>
      <xdr:colOff>1689100</xdr:colOff>
      <xdr:row>745</xdr:row>
      <xdr:rowOff>660400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3B517D53-ADDD-440D-8677-341C6CF01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591578700"/>
          <a:ext cx="1435100" cy="5207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746</xdr:row>
      <xdr:rowOff>139700</xdr:rowOff>
    </xdr:from>
    <xdr:to>
      <xdr:col>12</xdr:col>
      <xdr:colOff>1689100</xdr:colOff>
      <xdr:row>746</xdr:row>
      <xdr:rowOff>660400</xdr:rowOff>
    </xdr:to>
    <xdr:pic>
      <xdr:nvPicPr>
        <xdr:cNvPr id="732" name="Obraz 731">
          <a:extLst>
            <a:ext uri="{FF2B5EF4-FFF2-40B4-BE49-F238E27FC236}">
              <a16:creationId xmlns:a16="http://schemas.microsoft.com/office/drawing/2014/main" id="{A14E65E2-34CB-4773-8336-AAEADCF19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592340700"/>
          <a:ext cx="1435100" cy="5207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747</xdr:row>
      <xdr:rowOff>38100</xdr:rowOff>
    </xdr:from>
    <xdr:to>
      <xdr:col>12</xdr:col>
      <xdr:colOff>1625600</xdr:colOff>
      <xdr:row>747</xdr:row>
      <xdr:rowOff>736600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757F5205-A991-48C7-A1EA-091D343E9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593001100"/>
          <a:ext cx="13208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748</xdr:row>
      <xdr:rowOff>38100</xdr:rowOff>
    </xdr:from>
    <xdr:to>
      <xdr:col>12</xdr:col>
      <xdr:colOff>1536700</xdr:colOff>
      <xdr:row>748</xdr:row>
      <xdr:rowOff>736600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6A8698BC-DA7B-474D-BCFF-387CF9748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3763100"/>
          <a:ext cx="1168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749</xdr:row>
      <xdr:rowOff>38100</xdr:rowOff>
    </xdr:from>
    <xdr:to>
      <xdr:col>12</xdr:col>
      <xdr:colOff>1536700</xdr:colOff>
      <xdr:row>749</xdr:row>
      <xdr:rowOff>736600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B5B0686E-2FA7-46B1-BDC8-7B595024E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4525100"/>
          <a:ext cx="1168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751</xdr:row>
      <xdr:rowOff>38100</xdr:rowOff>
    </xdr:from>
    <xdr:to>
      <xdr:col>12</xdr:col>
      <xdr:colOff>1536700</xdr:colOff>
      <xdr:row>751</xdr:row>
      <xdr:rowOff>736600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B0FA4524-0049-47AB-8E48-1C7FF2F82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6049100"/>
          <a:ext cx="1168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752</xdr:row>
      <xdr:rowOff>38100</xdr:rowOff>
    </xdr:from>
    <xdr:to>
      <xdr:col>12</xdr:col>
      <xdr:colOff>1536700</xdr:colOff>
      <xdr:row>752</xdr:row>
      <xdr:rowOff>736600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1A9F298D-4D73-4BF7-9C4C-5D8CEE51B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6811100"/>
          <a:ext cx="1168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750</xdr:row>
      <xdr:rowOff>38100</xdr:rowOff>
    </xdr:from>
    <xdr:to>
      <xdr:col>12</xdr:col>
      <xdr:colOff>1612900</xdr:colOff>
      <xdr:row>750</xdr:row>
      <xdr:rowOff>736600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5D8D68FB-B96B-45AC-9FBF-56971E9A0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5287100"/>
          <a:ext cx="12446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753</xdr:row>
      <xdr:rowOff>177800</xdr:rowOff>
    </xdr:from>
    <xdr:to>
      <xdr:col>12</xdr:col>
      <xdr:colOff>1778000</xdr:colOff>
      <xdr:row>753</xdr:row>
      <xdr:rowOff>660400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4D6AAA62-27D9-43C5-A7C1-AB2FB6FC4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597712800"/>
          <a:ext cx="1600200" cy="4826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754</xdr:row>
      <xdr:rowOff>177800</xdr:rowOff>
    </xdr:from>
    <xdr:to>
      <xdr:col>12</xdr:col>
      <xdr:colOff>1778000</xdr:colOff>
      <xdr:row>754</xdr:row>
      <xdr:rowOff>660400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D7279ABB-E307-4122-9C6E-A6C323910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598474800"/>
          <a:ext cx="1600200" cy="4826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755</xdr:row>
      <xdr:rowOff>177800</xdr:rowOff>
    </xdr:from>
    <xdr:to>
      <xdr:col>12</xdr:col>
      <xdr:colOff>1778000</xdr:colOff>
      <xdr:row>755</xdr:row>
      <xdr:rowOff>660400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FB10941F-8996-4272-B94B-5EAC092CA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599236800"/>
          <a:ext cx="1600200" cy="4826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756</xdr:row>
      <xdr:rowOff>50800</xdr:rowOff>
    </xdr:from>
    <xdr:to>
      <xdr:col>12</xdr:col>
      <xdr:colOff>1689100</xdr:colOff>
      <xdr:row>756</xdr:row>
      <xdr:rowOff>711200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A9F7983D-FC0E-4979-841F-E0BB64E56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99871800"/>
          <a:ext cx="1397000" cy="6604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757</xdr:row>
      <xdr:rowOff>50800</xdr:rowOff>
    </xdr:from>
    <xdr:to>
      <xdr:col>12</xdr:col>
      <xdr:colOff>1714500</xdr:colOff>
      <xdr:row>757</xdr:row>
      <xdr:rowOff>711200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9AB7EFC3-DAEC-49C6-97EB-C55734926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00633800"/>
          <a:ext cx="1447800" cy="6604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758</xdr:row>
      <xdr:rowOff>50800</xdr:rowOff>
    </xdr:from>
    <xdr:to>
      <xdr:col>12</xdr:col>
      <xdr:colOff>1739900</xdr:colOff>
      <xdr:row>758</xdr:row>
      <xdr:rowOff>711200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7E884E65-E8B2-4A87-A27D-1BF76C924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01395800"/>
          <a:ext cx="1485900" cy="6604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759</xdr:row>
      <xdr:rowOff>38100</xdr:rowOff>
    </xdr:from>
    <xdr:to>
      <xdr:col>12</xdr:col>
      <xdr:colOff>1727200</xdr:colOff>
      <xdr:row>759</xdr:row>
      <xdr:rowOff>736600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710ABBAE-4949-46E7-A04B-3DC0664FF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02145100"/>
          <a:ext cx="1447800" cy="6985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760</xdr:row>
      <xdr:rowOff>50800</xdr:rowOff>
    </xdr:from>
    <xdr:to>
      <xdr:col>12</xdr:col>
      <xdr:colOff>1701800</xdr:colOff>
      <xdr:row>760</xdr:row>
      <xdr:rowOff>711200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C6F8B0D1-9C58-41F6-9F01-9D8503C99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02919800"/>
          <a:ext cx="1422400" cy="6604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761</xdr:row>
      <xdr:rowOff>38100</xdr:rowOff>
    </xdr:from>
    <xdr:to>
      <xdr:col>12</xdr:col>
      <xdr:colOff>1739900</xdr:colOff>
      <xdr:row>761</xdr:row>
      <xdr:rowOff>711200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BB38F165-5C6C-4E45-A392-C9F157738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3669100"/>
          <a:ext cx="14224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762</xdr:row>
      <xdr:rowOff>88900</xdr:rowOff>
    </xdr:from>
    <xdr:to>
      <xdr:col>12</xdr:col>
      <xdr:colOff>1739900</xdr:colOff>
      <xdr:row>762</xdr:row>
      <xdr:rowOff>673100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E6CBF379-80B9-476E-A3FA-08F6CB7C2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04481900"/>
          <a:ext cx="1536700" cy="5842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763</xdr:row>
      <xdr:rowOff>88900</xdr:rowOff>
    </xdr:from>
    <xdr:to>
      <xdr:col>12</xdr:col>
      <xdr:colOff>1739900</xdr:colOff>
      <xdr:row>763</xdr:row>
      <xdr:rowOff>673100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16C9E602-492F-4E64-8742-D27D8DAE6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05243900"/>
          <a:ext cx="1536700" cy="5842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764</xdr:row>
      <xdr:rowOff>63500</xdr:rowOff>
    </xdr:from>
    <xdr:to>
      <xdr:col>12</xdr:col>
      <xdr:colOff>1816100</xdr:colOff>
      <xdr:row>764</xdr:row>
      <xdr:rowOff>711200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1343693A-4859-4DC5-ADF6-EE8C6EEFE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5980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765</xdr:row>
      <xdr:rowOff>63500</xdr:rowOff>
    </xdr:from>
    <xdr:to>
      <xdr:col>12</xdr:col>
      <xdr:colOff>1816100</xdr:colOff>
      <xdr:row>765</xdr:row>
      <xdr:rowOff>711200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8795E663-5D67-4F9D-A351-8317D1B44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6742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766</xdr:row>
      <xdr:rowOff>63500</xdr:rowOff>
    </xdr:from>
    <xdr:to>
      <xdr:col>12</xdr:col>
      <xdr:colOff>1816100</xdr:colOff>
      <xdr:row>766</xdr:row>
      <xdr:rowOff>711200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7B334207-69A0-48B9-BFC5-56BA00753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7504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767</xdr:row>
      <xdr:rowOff>63500</xdr:rowOff>
    </xdr:from>
    <xdr:to>
      <xdr:col>12</xdr:col>
      <xdr:colOff>1816100</xdr:colOff>
      <xdr:row>767</xdr:row>
      <xdr:rowOff>711200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7BD75487-D511-4D01-B690-D4C200925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8266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768</xdr:row>
      <xdr:rowOff>63500</xdr:rowOff>
    </xdr:from>
    <xdr:to>
      <xdr:col>12</xdr:col>
      <xdr:colOff>1816100</xdr:colOff>
      <xdr:row>768</xdr:row>
      <xdr:rowOff>711200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1BC0358E-02E9-457D-9145-B8B3E3F92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9028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769</xdr:row>
      <xdr:rowOff>63500</xdr:rowOff>
    </xdr:from>
    <xdr:to>
      <xdr:col>12</xdr:col>
      <xdr:colOff>1816100</xdr:colOff>
      <xdr:row>769</xdr:row>
      <xdr:rowOff>711200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3AFFAADA-855A-412F-9E88-0C94588DE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09790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770</xdr:row>
      <xdr:rowOff>63500</xdr:rowOff>
    </xdr:from>
    <xdr:to>
      <xdr:col>12</xdr:col>
      <xdr:colOff>1816100</xdr:colOff>
      <xdr:row>770</xdr:row>
      <xdr:rowOff>711200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368D00BB-A81D-41D8-89CF-F58F75290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10552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771</xdr:row>
      <xdr:rowOff>63500</xdr:rowOff>
    </xdr:from>
    <xdr:to>
      <xdr:col>12</xdr:col>
      <xdr:colOff>1816100</xdr:colOff>
      <xdr:row>771</xdr:row>
      <xdr:rowOff>711200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2F1A9A5C-3D8D-41AC-A763-221681015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11314500"/>
          <a:ext cx="1625600" cy="6477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772</xdr:row>
      <xdr:rowOff>88900</xdr:rowOff>
    </xdr:from>
    <xdr:to>
      <xdr:col>12</xdr:col>
      <xdr:colOff>1816100</xdr:colOff>
      <xdr:row>772</xdr:row>
      <xdr:rowOff>685800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437449DB-E016-4E11-A418-BB5AC6015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2101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773</xdr:row>
      <xdr:rowOff>88900</xdr:rowOff>
    </xdr:from>
    <xdr:to>
      <xdr:col>12</xdr:col>
      <xdr:colOff>1816100</xdr:colOff>
      <xdr:row>773</xdr:row>
      <xdr:rowOff>685800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6E673FE6-88D0-4347-A827-54FF1647D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2863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774</xdr:row>
      <xdr:rowOff>88900</xdr:rowOff>
    </xdr:from>
    <xdr:to>
      <xdr:col>12</xdr:col>
      <xdr:colOff>1816100</xdr:colOff>
      <xdr:row>774</xdr:row>
      <xdr:rowOff>685800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E2C1B43A-6529-4A46-B72D-F8F5C5D18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3625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775</xdr:row>
      <xdr:rowOff>88900</xdr:rowOff>
    </xdr:from>
    <xdr:to>
      <xdr:col>12</xdr:col>
      <xdr:colOff>1816100</xdr:colOff>
      <xdr:row>775</xdr:row>
      <xdr:rowOff>685800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2000E1DB-2371-40CE-AE13-3BE55BC53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4387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776</xdr:row>
      <xdr:rowOff>88900</xdr:rowOff>
    </xdr:from>
    <xdr:to>
      <xdr:col>12</xdr:col>
      <xdr:colOff>1816100</xdr:colOff>
      <xdr:row>776</xdr:row>
      <xdr:rowOff>685800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D11CB234-1979-47F2-8417-A7F7C1974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5149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777</xdr:row>
      <xdr:rowOff>88900</xdr:rowOff>
    </xdr:from>
    <xdr:to>
      <xdr:col>12</xdr:col>
      <xdr:colOff>1816100</xdr:colOff>
      <xdr:row>777</xdr:row>
      <xdr:rowOff>685800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F3A6A7F3-638C-49C0-ABDE-4D561D83A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15911900"/>
          <a:ext cx="1638300" cy="5969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778</xdr:row>
      <xdr:rowOff>266700</xdr:rowOff>
    </xdr:from>
    <xdr:to>
      <xdr:col>12</xdr:col>
      <xdr:colOff>1866900</xdr:colOff>
      <xdr:row>778</xdr:row>
      <xdr:rowOff>1993900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B4C56113-0CC6-45D2-BF8E-9FF80A708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16851700"/>
          <a:ext cx="1752600" cy="1727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779</xdr:row>
      <xdr:rowOff>44450</xdr:rowOff>
    </xdr:from>
    <xdr:to>
      <xdr:col>12</xdr:col>
      <xdr:colOff>1841500</xdr:colOff>
      <xdr:row>779</xdr:row>
      <xdr:rowOff>711200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C5A159FE-6F75-4E1C-A54E-F9B4CCB1A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18864650"/>
          <a:ext cx="1765300" cy="6667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780</xdr:row>
      <xdr:rowOff>44450</xdr:rowOff>
    </xdr:from>
    <xdr:to>
      <xdr:col>12</xdr:col>
      <xdr:colOff>1866900</xdr:colOff>
      <xdr:row>780</xdr:row>
      <xdr:rowOff>698500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75A4F3DE-9B9C-4B47-9D3C-44044CF57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19626650"/>
          <a:ext cx="1765300" cy="6540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781</xdr:row>
      <xdr:rowOff>57150</xdr:rowOff>
    </xdr:from>
    <xdr:to>
      <xdr:col>12</xdr:col>
      <xdr:colOff>1866900</xdr:colOff>
      <xdr:row>781</xdr:row>
      <xdr:rowOff>711200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4F1B0142-C53A-4E2B-A24E-E7D2F622E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20401350"/>
          <a:ext cx="1778000" cy="6540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782</xdr:row>
      <xdr:rowOff>44450</xdr:rowOff>
    </xdr:from>
    <xdr:to>
      <xdr:col>12</xdr:col>
      <xdr:colOff>1841500</xdr:colOff>
      <xdr:row>782</xdr:row>
      <xdr:rowOff>711200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1C1A5C38-1BDB-421A-83B5-0D2833446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21150650"/>
          <a:ext cx="1752600" cy="6667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783</xdr:row>
      <xdr:rowOff>44450</xdr:rowOff>
    </xdr:from>
    <xdr:to>
      <xdr:col>12</xdr:col>
      <xdr:colOff>1841500</xdr:colOff>
      <xdr:row>783</xdr:row>
      <xdr:rowOff>736600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85DFD40D-FD60-42CF-99C6-C9F3B5750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21912650"/>
          <a:ext cx="1765300" cy="6921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784</xdr:row>
      <xdr:rowOff>31750</xdr:rowOff>
    </xdr:from>
    <xdr:to>
      <xdr:col>12</xdr:col>
      <xdr:colOff>1752600</xdr:colOff>
      <xdr:row>784</xdr:row>
      <xdr:rowOff>723900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12228EC9-E88C-463D-A367-37BE4A3A8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22661950"/>
          <a:ext cx="1638300" cy="6921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785</xdr:row>
      <xdr:rowOff>31750</xdr:rowOff>
    </xdr:from>
    <xdr:to>
      <xdr:col>12</xdr:col>
      <xdr:colOff>1752600</xdr:colOff>
      <xdr:row>785</xdr:row>
      <xdr:rowOff>723900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F89E8DEB-BC87-4744-BFEB-A0DCC28E6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23423950"/>
          <a:ext cx="1638300" cy="6921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786</xdr:row>
      <xdr:rowOff>31750</xdr:rowOff>
    </xdr:from>
    <xdr:to>
      <xdr:col>12</xdr:col>
      <xdr:colOff>1752600</xdr:colOff>
      <xdr:row>786</xdr:row>
      <xdr:rowOff>723900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3355B594-0D59-458A-A9E6-F7CD0D81C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24185950"/>
          <a:ext cx="1638300" cy="6921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787</xdr:row>
      <xdr:rowOff>44450</xdr:rowOff>
    </xdr:from>
    <xdr:to>
      <xdr:col>12</xdr:col>
      <xdr:colOff>1562100</xdr:colOff>
      <xdr:row>787</xdr:row>
      <xdr:rowOff>711200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B02A4ABF-D11C-48C3-9FFC-05D883BC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24960650"/>
          <a:ext cx="1282700" cy="6667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788</xdr:row>
      <xdr:rowOff>44450</xdr:rowOff>
    </xdr:from>
    <xdr:to>
      <xdr:col>12</xdr:col>
      <xdr:colOff>1727200</xdr:colOff>
      <xdr:row>788</xdr:row>
      <xdr:rowOff>698500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207D9961-96A6-474B-B36E-2FC350DA5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25722650"/>
          <a:ext cx="1549400" cy="6540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789</xdr:row>
      <xdr:rowOff>44450</xdr:rowOff>
    </xdr:from>
    <xdr:to>
      <xdr:col>12</xdr:col>
      <xdr:colOff>1727200</xdr:colOff>
      <xdr:row>789</xdr:row>
      <xdr:rowOff>698500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1F5F4F3F-7F9F-4EA9-8EDF-9FB235222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26484650"/>
          <a:ext cx="1549400" cy="6540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790</xdr:row>
      <xdr:rowOff>44450</xdr:rowOff>
    </xdr:from>
    <xdr:to>
      <xdr:col>12</xdr:col>
      <xdr:colOff>1727200</xdr:colOff>
      <xdr:row>790</xdr:row>
      <xdr:rowOff>698500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4F72BD6D-2CC6-4D65-985D-6308DCE4C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27246650"/>
          <a:ext cx="1549400" cy="6540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791</xdr:row>
      <xdr:rowOff>44450</xdr:rowOff>
    </xdr:from>
    <xdr:to>
      <xdr:col>12</xdr:col>
      <xdr:colOff>1727200</xdr:colOff>
      <xdr:row>791</xdr:row>
      <xdr:rowOff>698500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BA632AFD-D7FB-4C43-AF93-5F7E64407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28008650"/>
          <a:ext cx="1549400" cy="6540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792</xdr:row>
      <xdr:rowOff>44450</xdr:rowOff>
    </xdr:from>
    <xdr:to>
      <xdr:col>12</xdr:col>
      <xdr:colOff>1727200</xdr:colOff>
      <xdr:row>792</xdr:row>
      <xdr:rowOff>698500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D1269926-94D4-42BC-9486-4BD123C8C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28770650"/>
          <a:ext cx="1549400" cy="6540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793</xdr:row>
      <xdr:rowOff>196850</xdr:rowOff>
    </xdr:from>
    <xdr:to>
      <xdr:col>12</xdr:col>
      <xdr:colOff>1841500</xdr:colOff>
      <xdr:row>793</xdr:row>
      <xdr:rowOff>584200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D8667B4A-BEE6-4498-85AD-6129FAE53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29685050"/>
          <a:ext cx="1778000" cy="3873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794</xdr:row>
      <xdr:rowOff>95250</xdr:rowOff>
    </xdr:from>
    <xdr:to>
      <xdr:col>12</xdr:col>
      <xdr:colOff>1828800</xdr:colOff>
      <xdr:row>794</xdr:row>
      <xdr:rowOff>635000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B6280D51-AAE9-4203-B509-53B60E7BE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30345450"/>
          <a:ext cx="1727200" cy="53975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795</xdr:row>
      <xdr:rowOff>82550</xdr:rowOff>
    </xdr:from>
    <xdr:to>
      <xdr:col>12</xdr:col>
      <xdr:colOff>1854200</xdr:colOff>
      <xdr:row>795</xdr:row>
      <xdr:rowOff>698500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661CEB49-0CFC-4B9C-8BB4-F028F78F7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31094750"/>
          <a:ext cx="1803400" cy="6159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796</xdr:row>
      <xdr:rowOff>31750</xdr:rowOff>
    </xdr:from>
    <xdr:to>
      <xdr:col>12</xdr:col>
      <xdr:colOff>1854200</xdr:colOff>
      <xdr:row>796</xdr:row>
      <xdr:rowOff>736600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BA36E7C9-3967-40DC-9E14-A709DFE96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31805950"/>
          <a:ext cx="1790700" cy="7048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797</xdr:row>
      <xdr:rowOff>57150</xdr:rowOff>
    </xdr:from>
    <xdr:to>
      <xdr:col>12</xdr:col>
      <xdr:colOff>1854200</xdr:colOff>
      <xdr:row>797</xdr:row>
      <xdr:rowOff>723900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3E586E00-21CC-42C8-ADD1-AF9B396CC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32593350"/>
          <a:ext cx="1790700" cy="6667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798</xdr:row>
      <xdr:rowOff>44450</xdr:rowOff>
    </xdr:from>
    <xdr:to>
      <xdr:col>12</xdr:col>
      <xdr:colOff>1790700</xdr:colOff>
      <xdr:row>798</xdr:row>
      <xdr:rowOff>723900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276CF247-F52A-453C-B366-D12B5647A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3342650"/>
          <a:ext cx="1651000" cy="6794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799</xdr:row>
      <xdr:rowOff>69850</xdr:rowOff>
    </xdr:from>
    <xdr:to>
      <xdr:col>12</xdr:col>
      <xdr:colOff>1841500</xdr:colOff>
      <xdr:row>799</xdr:row>
      <xdr:rowOff>685800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79148C79-DDAE-4156-926A-82C0FBB31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34130050"/>
          <a:ext cx="1752600" cy="6159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800</xdr:row>
      <xdr:rowOff>69850</xdr:rowOff>
    </xdr:from>
    <xdr:to>
      <xdr:col>12</xdr:col>
      <xdr:colOff>1841500</xdr:colOff>
      <xdr:row>800</xdr:row>
      <xdr:rowOff>685800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9B998821-E74B-4857-BC9C-8A75137BD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34892050"/>
          <a:ext cx="1752600" cy="6159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801</xdr:row>
      <xdr:rowOff>82550</xdr:rowOff>
    </xdr:from>
    <xdr:to>
      <xdr:col>12</xdr:col>
      <xdr:colOff>1765300</xdr:colOff>
      <xdr:row>801</xdr:row>
      <xdr:rowOff>685800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D2FB1FEA-0B22-4A8E-BEEA-B09A11112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5666750"/>
          <a:ext cx="1625600" cy="6032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802</xdr:row>
      <xdr:rowOff>82550</xdr:rowOff>
    </xdr:from>
    <xdr:to>
      <xdr:col>12</xdr:col>
      <xdr:colOff>1790700</xdr:colOff>
      <xdr:row>802</xdr:row>
      <xdr:rowOff>685800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D9917B98-C9C3-4F71-AB27-DA2BDDA21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6428750"/>
          <a:ext cx="1651000" cy="6032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803</xdr:row>
      <xdr:rowOff>57150</xdr:rowOff>
    </xdr:from>
    <xdr:to>
      <xdr:col>12</xdr:col>
      <xdr:colOff>1739900</xdr:colOff>
      <xdr:row>803</xdr:row>
      <xdr:rowOff>711200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0EBFF4CD-61DA-4BAB-AE13-BD12B285E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37165350"/>
          <a:ext cx="1562100" cy="6540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804</xdr:row>
      <xdr:rowOff>95250</xdr:rowOff>
    </xdr:from>
    <xdr:to>
      <xdr:col>12</xdr:col>
      <xdr:colOff>1689100</xdr:colOff>
      <xdr:row>804</xdr:row>
      <xdr:rowOff>673100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9619D1F3-0D1D-4CD5-AA46-3E8F86CCB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37965450"/>
          <a:ext cx="1524000" cy="5778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805</xdr:row>
      <xdr:rowOff>31750</xdr:rowOff>
    </xdr:from>
    <xdr:to>
      <xdr:col>12</xdr:col>
      <xdr:colOff>1816100</xdr:colOff>
      <xdr:row>805</xdr:row>
      <xdr:rowOff>723900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F6062961-BE10-4972-B058-151EFBBD9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8663950"/>
          <a:ext cx="1676400" cy="69215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806</xdr:row>
      <xdr:rowOff>69850</xdr:rowOff>
    </xdr:from>
    <xdr:to>
      <xdr:col>12</xdr:col>
      <xdr:colOff>1803400</xdr:colOff>
      <xdr:row>806</xdr:row>
      <xdr:rowOff>673100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0F2264FF-C715-48DB-B8EB-331F668B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39464050"/>
          <a:ext cx="1752600" cy="6032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807</xdr:row>
      <xdr:rowOff>31750</xdr:rowOff>
    </xdr:from>
    <xdr:to>
      <xdr:col>12</xdr:col>
      <xdr:colOff>1803400</xdr:colOff>
      <xdr:row>807</xdr:row>
      <xdr:rowOff>736600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6A84593E-A6EB-444E-B51F-655235983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40187950"/>
          <a:ext cx="1727200" cy="7048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808</xdr:row>
      <xdr:rowOff>31750</xdr:rowOff>
    </xdr:from>
    <xdr:to>
      <xdr:col>12</xdr:col>
      <xdr:colOff>1790700</xdr:colOff>
      <xdr:row>808</xdr:row>
      <xdr:rowOff>736600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ED645486-D1FB-4709-A877-A7EACC8D3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40949950"/>
          <a:ext cx="1676400" cy="7048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809</xdr:row>
      <xdr:rowOff>31750</xdr:rowOff>
    </xdr:from>
    <xdr:to>
      <xdr:col>12</xdr:col>
      <xdr:colOff>1790700</xdr:colOff>
      <xdr:row>809</xdr:row>
      <xdr:rowOff>736600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147CFAF-333F-4EB7-87C4-7E5038DB0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41711950"/>
          <a:ext cx="1676400" cy="7048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810</xdr:row>
      <xdr:rowOff>31750</xdr:rowOff>
    </xdr:from>
    <xdr:to>
      <xdr:col>12</xdr:col>
      <xdr:colOff>1790700</xdr:colOff>
      <xdr:row>810</xdr:row>
      <xdr:rowOff>736600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022410CB-5C66-4DCF-8151-0EBD7D056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42473950"/>
          <a:ext cx="1676400" cy="7048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811</xdr:row>
      <xdr:rowOff>44450</xdr:rowOff>
    </xdr:from>
    <xdr:to>
      <xdr:col>12</xdr:col>
      <xdr:colOff>1727200</xdr:colOff>
      <xdr:row>811</xdr:row>
      <xdr:rowOff>711200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134B3B1B-1CD7-408F-AAFC-74BDDFA5D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43248650"/>
          <a:ext cx="1524000" cy="6667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812</xdr:row>
      <xdr:rowOff>44450</xdr:rowOff>
    </xdr:from>
    <xdr:to>
      <xdr:col>12</xdr:col>
      <xdr:colOff>1727200</xdr:colOff>
      <xdr:row>812</xdr:row>
      <xdr:rowOff>711200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990D1A30-E215-4C8A-A148-A3A8AAC10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44010650"/>
          <a:ext cx="1524000" cy="6667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813</xdr:row>
      <xdr:rowOff>44450</xdr:rowOff>
    </xdr:from>
    <xdr:to>
      <xdr:col>12</xdr:col>
      <xdr:colOff>1739900</xdr:colOff>
      <xdr:row>813</xdr:row>
      <xdr:rowOff>711200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163210C2-A82E-48C5-979E-025CACADD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44772650"/>
          <a:ext cx="1536700" cy="6667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814</xdr:row>
      <xdr:rowOff>44450</xdr:rowOff>
    </xdr:from>
    <xdr:to>
      <xdr:col>12</xdr:col>
      <xdr:colOff>1739900</xdr:colOff>
      <xdr:row>814</xdr:row>
      <xdr:rowOff>711200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FE08FDF4-B17E-4337-BB03-856BA403A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45534650"/>
          <a:ext cx="1536700" cy="66675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815</xdr:row>
      <xdr:rowOff>31750</xdr:rowOff>
    </xdr:from>
    <xdr:to>
      <xdr:col>12</xdr:col>
      <xdr:colOff>1816100</xdr:colOff>
      <xdr:row>815</xdr:row>
      <xdr:rowOff>698500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5EB46249-6FA1-45F4-AC17-2B1F4DA58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46283950"/>
          <a:ext cx="1689100" cy="66675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816</xdr:row>
      <xdr:rowOff>57150</xdr:rowOff>
    </xdr:from>
    <xdr:to>
      <xdr:col>12</xdr:col>
      <xdr:colOff>1752600</xdr:colOff>
      <xdr:row>816</xdr:row>
      <xdr:rowOff>698500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440BCCFB-E7FC-4DE8-9390-6C8263958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47071350"/>
          <a:ext cx="1562100" cy="6413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817</xdr:row>
      <xdr:rowOff>31750</xdr:rowOff>
    </xdr:from>
    <xdr:to>
      <xdr:col>12</xdr:col>
      <xdr:colOff>1739900</xdr:colOff>
      <xdr:row>817</xdr:row>
      <xdr:rowOff>723900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A0B2FE08-3370-455A-A8D0-37CC446F0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647807950"/>
          <a:ext cx="1587500" cy="6921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818</xdr:row>
      <xdr:rowOff>44450</xdr:rowOff>
    </xdr:from>
    <xdr:to>
      <xdr:col>12</xdr:col>
      <xdr:colOff>1790700</xdr:colOff>
      <xdr:row>818</xdr:row>
      <xdr:rowOff>723900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5DC0D74C-161D-458A-878C-F4BC34465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48582650"/>
          <a:ext cx="1689100" cy="6794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819</xdr:row>
      <xdr:rowOff>31750</xdr:rowOff>
    </xdr:from>
    <xdr:to>
      <xdr:col>12</xdr:col>
      <xdr:colOff>1600200</xdr:colOff>
      <xdr:row>819</xdr:row>
      <xdr:rowOff>723900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C8607C08-F35C-4FEA-8C2D-707149DBE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649331950"/>
          <a:ext cx="1358900" cy="6921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820</xdr:row>
      <xdr:rowOff>234950</xdr:rowOff>
    </xdr:from>
    <xdr:to>
      <xdr:col>12</xdr:col>
      <xdr:colOff>1841500</xdr:colOff>
      <xdr:row>820</xdr:row>
      <xdr:rowOff>533400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D0E1AFC7-7F3E-4887-AF29-989501620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0297150"/>
          <a:ext cx="1739900" cy="2984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821</xdr:row>
      <xdr:rowOff>234950</xdr:rowOff>
    </xdr:from>
    <xdr:to>
      <xdr:col>12</xdr:col>
      <xdr:colOff>1841500</xdr:colOff>
      <xdr:row>821</xdr:row>
      <xdr:rowOff>533400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8C79C097-F1BB-4477-AC8A-4E6E9D080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1059150"/>
          <a:ext cx="1739900" cy="2984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822</xdr:row>
      <xdr:rowOff>107950</xdr:rowOff>
    </xdr:from>
    <xdr:to>
      <xdr:col>12</xdr:col>
      <xdr:colOff>1676400</xdr:colOff>
      <xdr:row>822</xdr:row>
      <xdr:rowOff>673100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2659C239-9A17-44C6-836D-FB59526C5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51694150"/>
          <a:ext cx="1397000" cy="5651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823</xdr:row>
      <xdr:rowOff>82550</xdr:rowOff>
    </xdr:from>
    <xdr:to>
      <xdr:col>12</xdr:col>
      <xdr:colOff>1752600</xdr:colOff>
      <xdr:row>823</xdr:row>
      <xdr:rowOff>685800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5AC33BA-CB9F-4777-9F4A-280F11582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52430750"/>
          <a:ext cx="1612900" cy="6032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824</xdr:row>
      <xdr:rowOff>82550</xdr:rowOff>
    </xdr:from>
    <xdr:to>
      <xdr:col>12</xdr:col>
      <xdr:colOff>1752600</xdr:colOff>
      <xdr:row>824</xdr:row>
      <xdr:rowOff>685800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38EF0B11-407B-4A2A-9195-8BC52026E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53192750"/>
          <a:ext cx="1612900" cy="6032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825</xdr:row>
      <xdr:rowOff>69850</xdr:rowOff>
    </xdr:from>
    <xdr:to>
      <xdr:col>12</xdr:col>
      <xdr:colOff>1803400</xdr:colOff>
      <xdr:row>825</xdr:row>
      <xdr:rowOff>685800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5518EB90-03E9-4CEB-A8F5-476040ACC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3942050"/>
          <a:ext cx="1701800" cy="6159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826</xdr:row>
      <xdr:rowOff>69850</xdr:rowOff>
    </xdr:from>
    <xdr:to>
      <xdr:col>12</xdr:col>
      <xdr:colOff>1803400</xdr:colOff>
      <xdr:row>826</xdr:row>
      <xdr:rowOff>685800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E1C2D25A-D8B5-476A-866C-C5E6912D3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4704050"/>
          <a:ext cx="1701800" cy="6159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827</xdr:row>
      <xdr:rowOff>57150</xdr:rowOff>
    </xdr:from>
    <xdr:to>
      <xdr:col>12</xdr:col>
      <xdr:colOff>1638300</xdr:colOff>
      <xdr:row>827</xdr:row>
      <xdr:rowOff>723900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078F5A60-886D-4314-9DDC-6B1494310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55453350"/>
          <a:ext cx="1384300" cy="66675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828</xdr:row>
      <xdr:rowOff>44450</xdr:rowOff>
    </xdr:from>
    <xdr:to>
      <xdr:col>12</xdr:col>
      <xdr:colOff>1663700</xdr:colOff>
      <xdr:row>828</xdr:row>
      <xdr:rowOff>800100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D6B142C2-42A9-47F0-8782-224829290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56202650"/>
          <a:ext cx="1397000" cy="7556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829</xdr:row>
      <xdr:rowOff>38100</xdr:rowOff>
    </xdr:from>
    <xdr:to>
      <xdr:col>12</xdr:col>
      <xdr:colOff>1638300</xdr:colOff>
      <xdr:row>829</xdr:row>
      <xdr:rowOff>774700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07A2DD8A-3438-4200-95D2-293AB2285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657021800"/>
          <a:ext cx="1346200" cy="7366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830</xdr:row>
      <xdr:rowOff>50800</xdr:rowOff>
    </xdr:from>
    <xdr:to>
      <xdr:col>12</xdr:col>
      <xdr:colOff>1612900</xdr:colOff>
      <xdr:row>830</xdr:row>
      <xdr:rowOff>774700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84EC09B6-5944-4C58-989A-FB2F4D6D3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657860000"/>
          <a:ext cx="1206500" cy="723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831</xdr:row>
      <xdr:rowOff>38100</xdr:rowOff>
    </xdr:from>
    <xdr:to>
      <xdr:col>12</xdr:col>
      <xdr:colOff>1701800</xdr:colOff>
      <xdr:row>831</xdr:row>
      <xdr:rowOff>787400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DBD2CC97-1D18-45C2-AE03-5E21315CC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58672800"/>
          <a:ext cx="1524000" cy="7493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832</xdr:row>
      <xdr:rowOff>82550</xdr:rowOff>
    </xdr:from>
    <xdr:to>
      <xdr:col>12</xdr:col>
      <xdr:colOff>1676400</xdr:colOff>
      <xdr:row>832</xdr:row>
      <xdr:rowOff>749300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9A3B2BC3-9497-4825-B3A0-90F0360A4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59542750"/>
          <a:ext cx="1473200" cy="6667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833</xdr:row>
      <xdr:rowOff>63500</xdr:rowOff>
    </xdr:from>
    <xdr:to>
      <xdr:col>12</xdr:col>
      <xdr:colOff>1663700</xdr:colOff>
      <xdr:row>833</xdr:row>
      <xdr:rowOff>698500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AEF8306A-4255-4170-855C-B3BE6663C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60349200"/>
          <a:ext cx="1485900" cy="6350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834</xdr:row>
      <xdr:rowOff>63500</xdr:rowOff>
    </xdr:from>
    <xdr:to>
      <xdr:col>12</xdr:col>
      <xdr:colOff>1663700</xdr:colOff>
      <xdr:row>834</xdr:row>
      <xdr:rowOff>698500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C994D160-3ED7-4FCD-873A-B0B15EF18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61111200"/>
          <a:ext cx="1485900" cy="6350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835</xdr:row>
      <xdr:rowOff>63500</xdr:rowOff>
    </xdr:from>
    <xdr:to>
      <xdr:col>12</xdr:col>
      <xdr:colOff>1663700</xdr:colOff>
      <xdr:row>835</xdr:row>
      <xdr:rowOff>698500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99A278FA-CC77-439E-AB4E-98B3E8AD3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61873200"/>
          <a:ext cx="1485900" cy="6350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836</xdr:row>
      <xdr:rowOff>63500</xdr:rowOff>
    </xdr:from>
    <xdr:to>
      <xdr:col>12</xdr:col>
      <xdr:colOff>1663700</xdr:colOff>
      <xdr:row>836</xdr:row>
      <xdr:rowOff>698500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68697239-85EE-4E3B-B37E-90860BBB3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62635200"/>
          <a:ext cx="1485900" cy="6350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837</xdr:row>
      <xdr:rowOff>50800</xdr:rowOff>
    </xdr:from>
    <xdr:to>
      <xdr:col>12</xdr:col>
      <xdr:colOff>1689100</xdr:colOff>
      <xdr:row>837</xdr:row>
      <xdr:rowOff>723900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295B0CC8-AC17-4625-9372-FCD04B877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6633845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840</xdr:row>
      <xdr:rowOff>38100</xdr:rowOff>
    </xdr:from>
    <xdr:to>
      <xdr:col>12</xdr:col>
      <xdr:colOff>1612900</xdr:colOff>
      <xdr:row>840</xdr:row>
      <xdr:rowOff>736600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74BF352B-0EF9-494F-9649-AF16A36FA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665657800"/>
          <a:ext cx="1371600" cy="698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838</xdr:row>
      <xdr:rowOff>50800</xdr:rowOff>
    </xdr:from>
    <xdr:to>
      <xdr:col>12</xdr:col>
      <xdr:colOff>1689100</xdr:colOff>
      <xdr:row>838</xdr:row>
      <xdr:rowOff>723900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8D4CB625-07F0-4348-845A-11608830A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6641465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839</xdr:row>
      <xdr:rowOff>50800</xdr:rowOff>
    </xdr:from>
    <xdr:to>
      <xdr:col>12</xdr:col>
      <xdr:colOff>1689100</xdr:colOff>
      <xdr:row>839</xdr:row>
      <xdr:rowOff>723900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FF22818E-5989-4F41-8611-BF98FBCD9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6649085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841</xdr:row>
      <xdr:rowOff>50800</xdr:rowOff>
    </xdr:from>
    <xdr:to>
      <xdr:col>12</xdr:col>
      <xdr:colOff>1612900</xdr:colOff>
      <xdr:row>841</xdr:row>
      <xdr:rowOff>723900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ADED16BF-5A33-4964-A2B4-3A9723897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664325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842</xdr:row>
      <xdr:rowOff>50800</xdr:rowOff>
    </xdr:from>
    <xdr:to>
      <xdr:col>12</xdr:col>
      <xdr:colOff>1524000</xdr:colOff>
      <xdr:row>842</xdr:row>
      <xdr:rowOff>1104900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187A9679-300C-426D-BF93-E3997ED5D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667194500"/>
          <a:ext cx="1181100" cy="1054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843</xdr:row>
      <xdr:rowOff>165100</xdr:rowOff>
    </xdr:from>
    <xdr:to>
      <xdr:col>12</xdr:col>
      <xdr:colOff>1689100</xdr:colOff>
      <xdr:row>843</xdr:row>
      <xdr:rowOff>1041400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DCC927EB-2FA1-4970-B3A2-FFA430958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68451800"/>
          <a:ext cx="1524000" cy="8763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844</xdr:row>
      <xdr:rowOff>101600</xdr:rowOff>
    </xdr:from>
    <xdr:to>
      <xdr:col>12</xdr:col>
      <xdr:colOff>1778000</xdr:colOff>
      <xdr:row>844</xdr:row>
      <xdr:rowOff>1079500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DDCF8F82-D6C4-4F49-ADA1-CA47E6C39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69531300"/>
          <a:ext cx="1701800" cy="9779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845</xdr:row>
      <xdr:rowOff>101600</xdr:rowOff>
    </xdr:from>
    <xdr:to>
      <xdr:col>12</xdr:col>
      <xdr:colOff>1841500</xdr:colOff>
      <xdr:row>845</xdr:row>
      <xdr:rowOff>711200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47A55D92-ADF3-435E-BE6A-3E5080108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0674300"/>
          <a:ext cx="17653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846</xdr:row>
      <xdr:rowOff>101600</xdr:rowOff>
    </xdr:from>
    <xdr:to>
      <xdr:col>12</xdr:col>
      <xdr:colOff>1841500</xdr:colOff>
      <xdr:row>846</xdr:row>
      <xdr:rowOff>711200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5F1F7F93-76FC-42C1-AA2E-CFCCF56FE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1436300"/>
          <a:ext cx="17653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847</xdr:row>
      <xdr:rowOff>101600</xdr:rowOff>
    </xdr:from>
    <xdr:to>
      <xdr:col>12</xdr:col>
      <xdr:colOff>1841500</xdr:colOff>
      <xdr:row>847</xdr:row>
      <xdr:rowOff>711200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E7325F53-3C5B-4E62-885C-6A339E651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2198300"/>
          <a:ext cx="1765300" cy="6096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848</xdr:row>
      <xdr:rowOff>101600</xdr:rowOff>
    </xdr:from>
    <xdr:to>
      <xdr:col>12</xdr:col>
      <xdr:colOff>1866900</xdr:colOff>
      <xdr:row>848</xdr:row>
      <xdr:rowOff>622300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DDC94889-1E61-4B2F-80EA-A42BE4967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72960300"/>
          <a:ext cx="1739900" cy="520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849</xdr:row>
      <xdr:rowOff>101600</xdr:rowOff>
    </xdr:from>
    <xdr:to>
      <xdr:col>12</xdr:col>
      <xdr:colOff>1841500</xdr:colOff>
      <xdr:row>849</xdr:row>
      <xdr:rowOff>685800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FEB5B1FB-E811-4419-8AC2-97F96FEBF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3722300"/>
          <a:ext cx="1765300" cy="584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850</xdr:row>
      <xdr:rowOff>101600</xdr:rowOff>
    </xdr:from>
    <xdr:to>
      <xdr:col>12</xdr:col>
      <xdr:colOff>1841500</xdr:colOff>
      <xdr:row>850</xdr:row>
      <xdr:rowOff>685800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F086ADAA-765B-4C87-AFE8-09499A68A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4484300"/>
          <a:ext cx="1765300" cy="584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851</xdr:row>
      <xdr:rowOff>101600</xdr:rowOff>
    </xdr:from>
    <xdr:to>
      <xdr:col>12</xdr:col>
      <xdr:colOff>1841500</xdr:colOff>
      <xdr:row>851</xdr:row>
      <xdr:rowOff>685800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010B8FB4-89C1-4FE7-9022-125D47C05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5246300"/>
          <a:ext cx="1765300" cy="5842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852</xdr:row>
      <xdr:rowOff>38100</xdr:rowOff>
    </xdr:from>
    <xdr:to>
      <xdr:col>12</xdr:col>
      <xdr:colOff>1816100</xdr:colOff>
      <xdr:row>852</xdr:row>
      <xdr:rowOff>736600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D96B4A0C-867C-4AB4-96CF-D3123188B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759448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853</xdr:row>
      <xdr:rowOff>63500</xdr:rowOff>
    </xdr:from>
    <xdr:to>
      <xdr:col>12</xdr:col>
      <xdr:colOff>1841500</xdr:colOff>
      <xdr:row>853</xdr:row>
      <xdr:rowOff>698500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105AA6BA-8B1D-47F7-AB9F-D63E0A962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6732200"/>
          <a:ext cx="17653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854</xdr:row>
      <xdr:rowOff>63500</xdr:rowOff>
    </xdr:from>
    <xdr:to>
      <xdr:col>12</xdr:col>
      <xdr:colOff>1841500</xdr:colOff>
      <xdr:row>854</xdr:row>
      <xdr:rowOff>698500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0AEED85-E8B3-415E-BB35-EBAC2A183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7494200"/>
          <a:ext cx="17653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855</xdr:row>
      <xdr:rowOff>63500</xdr:rowOff>
    </xdr:from>
    <xdr:to>
      <xdr:col>12</xdr:col>
      <xdr:colOff>1841500</xdr:colOff>
      <xdr:row>855</xdr:row>
      <xdr:rowOff>698500</xdr:rowOff>
    </xdr:to>
    <xdr:pic>
      <xdr:nvPicPr>
        <xdr:cNvPr id="852" name="Obraz 851">
          <a:extLst>
            <a:ext uri="{FF2B5EF4-FFF2-40B4-BE49-F238E27FC236}">
              <a16:creationId xmlns:a16="http://schemas.microsoft.com/office/drawing/2014/main" id="{3EC6AACA-F364-4959-8981-8A2766B03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78256200"/>
          <a:ext cx="1765300" cy="6350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856</xdr:row>
      <xdr:rowOff>50800</xdr:rowOff>
    </xdr:from>
    <xdr:to>
      <xdr:col>12</xdr:col>
      <xdr:colOff>1841500</xdr:colOff>
      <xdr:row>856</xdr:row>
      <xdr:rowOff>723900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7667EE74-B5C5-4666-A607-1CA92BE5C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79005500"/>
          <a:ext cx="17526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857</xdr:row>
      <xdr:rowOff>50800</xdr:rowOff>
    </xdr:from>
    <xdr:to>
      <xdr:col>12</xdr:col>
      <xdr:colOff>1841500</xdr:colOff>
      <xdr:row>857</xdr:row>
      <xdr:rowOff>723900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26453213-A022-42D2-9BB6-0926588EC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79767500"/>
          <a:ext cx="17526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858</xdr:row>
      <xdr:rowOff>50800</xdr:rowOff>
    </xdr:from>
    <xdr:to>
      <xdr:col>12</xdr:col>
      <xdr:colOff>1841500</xdr:colOff>
      <xdr:row>858</xdr:row>
      <xdr:rowOff>723900</xdr:rowOff>
    </xdr:to>
    <xdr:pic>
      <xdr:nvPicPr>
        <xdr:cNvPr id="856" name="Obraz 855">
          <a:extLst>
            <a:ext uri="{FF2B5EF4-FFF2-40B4-BE49-F238E27FC236}">
              <a16:creationId xmlns:a16="http://schemas.microsoft.com/office/drawing/2014/main" id="{ED2C484F-090F-404C-91D9-2A696772C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0529500"/>
          <a:ext cx="17526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859</xdr:row>
      <xdr:rowOff>88900</xdr:rowOff>
    </xdr:from>
    <xdr:to>
      <xdr:col>12</xdr:col>
      <xdr:colOff>1841500</xdr:colOff>
      <xdr:row>859</xdr:row>
      <xdr:rowOff>685800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B5CFE26D-8698-4437-A61C-D6868445A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1329600"/>
          <a:ext cx="1752600" cy="5969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860</xdr:row>
      <xdr:rowOff>88900</xdr:rowOff>
    </xdr:from>
    <xdr:to>
      <xdr:col>12</xdr:col>
      <xdr:colOff>1841500</xdr:colOff>
      <xdr:row>860</xdr:row>
      <xdr:rowOff>685800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5AF4C002-09ED-46F8-BD8D-9B902B4CE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2091600"/>
          <a:ext cx="1752600" cy="5969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861</xdr:row>
      <xdr:rowOff>88900</xdr:rowOff>
    </xdr:from>
    <xdr:to>
      <xdr:col>12</xdr:col>
      <xdr:colOff>1841500</xdr:colOff>
      <xdr:row>861</xdr:row>
      <xdr:rowOff>685800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C97B291C-9FC1-4452-B44C-81D1AEE7B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2853600"/>
          <a:ext cx="1752600" cy="5969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863</xdr:row>
      <xdr:rowOff>139700</xdr:rowOff>
    </xdr:from>
    <xdr:to>
      <xdr:col>12</xdr:col>
      <xdr:colOff>1828800</xdr:colOff>
      <xdr:row>863</xdr:row>
      <xdr:rowOff>596900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4D28F08A-9DCF-4192-B632-D2D2A7E82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84428400"/>
          <a:ext cx="1778000" cy="457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864</xdr:row>
      <xdr:rowOff>152400</xdr:rowOff>
    </xdr:from>
    <xdr:to>
      <xdr:col>12</xdr:col>
      <xdr:colOff>1841500</xdr:colOff>
      <xdr:row>864</xdr:row>
      <xdr:rowOff>622300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85346BD9-712B-4660-A228-EC043ED8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5203100"/>
          <a:ext cx="1765300" cy="4699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865</xdr:row>
      <xdr:rowOff>152400</xdr:rowOff>
    </xdr:from>
    <xdr:to>
      <xdr:col>12</xdr:col>
      <xdr:colOff>1790700</xdr:colOff>
      <xdr:row>865</xdr:row>
      <xdr:rowOff>622300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EA9164FD-06AC-435F-B77D-7D1126BCF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85965100"/>
          <a:ext cx="1663700" cy="4699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866</xdr:row>
      <xdr:rowOff>114300</xdr:rowOff>
    </xdr:from>
    <xdr:to>
      <xdr:col>12</xdr:col>
      <xdr:colOff>1828800</xdr:colOff>
      <xdr:row>866</xdr:row>
      <xdr:rowOff>622300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BCB241D1-E58A-4BBB-8DAD-3B715C486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6689000"/>
          <a:ext cx="1752600" cy="5080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862</xdr:row>
      <xdr:rowOff>139700</xdr:rowOff>
    </xdr:from>
    <xdr:to>
      <xdr:col>12</xdr:col>
      <xdr:colOff>1828800</xdr:colOff>
      <xdr:row>862</xdr:row>
      <xdr:rowOff>596900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E99885C9-0535-4F85-8B98-269413502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83666400"/>
          <a:ext cx="1778000" cy="457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867</xdr:row>
      <xdr:rowOff>76200</xdr:rowOff>
    </xdr:from>
    <xdr:to>
      <xdr:col>12</xdr:col>
      <xdr:colOff>1866900</xdr:colOff>
      <xdr:row>867</xdr:row>
      <xdr:rowOff>711200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30E92B60-6EB2-4E6B-A8E6-25BC068A8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7412900"/>
          <a:ext cx="1790700" cy="6350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868</xdr:row>
      <xdr:rowOff>50800</xdr:rowOff>
    </xdr:from>
    <xdr:to>
      <xdr:col>12</xdr:col>
      <xdr:colOff>1803400</xdr:colOff>
      <xdr:row>868</xdr:row>
      <xdr:rowOff>711200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091F1AD9-012D-466B-AFA3-683CF114C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88149500"/>
          <a:ext cx="17018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869</xdr:row>
      <xdr:rowOff>114300</xdr:rowOff>
    </xdr:from>
    <xdr:to>
      <xdr:col>12</xdr:col>
      <xdr:colOff>1828800</xdr:colOff>
      <xdr:row>869</xdr:row>
      <xdr:rowOff>685800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5CA29FEB-2B91-49A3-9104-E238546C1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8975000"/>
          <a:ext cx="1739900" cy="5715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870</xdr:row>
      <xdr:rowOff>50800</xdr:rowOff>
    </xdr:from>
    <xdr:to>
      <xdr:col>12</xdr:col>
      <xdr:colOff>1816100</xdr:colOff>
      <xdr:row>870</xdr:row>
      <xdr:rowOff>736600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E07DB475-225B-4C71-85E1-9911B66F1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89673500"/>
          <a:ext cx="1651000" cy="685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871</xdr:row>
      <xdr:rowOff>63500</xdr:rowOff>
    </xdr:from>
    <xdr:to>
      <xdr:col>12</xdr:col>
      <xdr:colOff>1689100</xdr:colOff>
      <xdr:row>871</xdr:row>
      <xdr:rowOff>723900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DA1718B6-5870-4F22-BAB5-7B14C7E34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90448200"/>
          <a:ext cx="1435100" cy="6604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872</xdr:row>
      <xdr:rowOff>88900</xdr:rowOff>
    </xdr:from>
    <xdr:to>
      <xdr:col>12</xdr:col>
      <xdr:colOff>1701800</xdr:colOff>
      <xdr:row>872</xdr:row>
      <xdr:rowOff>698500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BB12514E-79FB-4C2E-983A-27DC19B67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91235600"/>
          <a:ext cx="1511300" cy="6096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873</xdr:row>
      <xdr:rowOff>63500</xdr:rowOff>
    </xdr:from>
    <xdr:to>
      <xdr:col>12</xdr:col>
      <xdr:colOff>1511300</xdr:colOff>
      <xdr:row>873</xdr:row>
      <xdr:rowOff>1092200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28E822A0-595D-489A-906C-BA24ED533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691972200"/>
          <a:ext cx="1206500" cy="10287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874</xdr:row>
      <xdr:rowOff>50800</xdr:rowOff>
    </xdr:from>
    <xdr:to>
      <xdr:col>12</xdr:col>
      <xdr:colOff>1422400</xdr:colOff>
      <xdr:row>874</xdr:row>
      <xdr:rowOff>1079500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703F3DF-FF52-4BBB-962E-DCFFFA01D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693102500"/>
          <a:ext cx="977900" cy="10287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875</xdr:row>
      <xdr:rowOff>88900</xdr:rowOff>
    </xdr:from>
    <xdr:to>
      <xdr:col>12</xdr:col>
      <xdr:colOff>1790700</xdr:colOff>
      <xdr:row>875</xdr:row>
      <xdr:rowOff>1016000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93FFC86-0574-4E26-8915-8975E28E5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694283600"/>
          <a:ext cx="1574800" cy="927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876</xdr:row>
      <xdr:rowOff>50800</xdr:rowOff>
    </xdr:from>
    <xdr:to>
      <xdr:col>12</xdr:col>
      <xdr:colOff>1676400</xdr:colOff>
      <xdr:row>876</xdr:row>
      <xdr:rowOff>711200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F84E80EB-65F9-4FA3-9822-5C81C3B01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95388500"/>
          <a:ext cx="1511300" cy="6604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877</xdr:row>
      <xdr:rowOff>38100</xdr:rowOff>
    </xdr:from>
    <xdr:to>
      <xdr:col>12</xdr:col>
      <xdr:colOff>1727200</xdr:colOff>
      <xdr:row>877</xdr:row>
      <xdr:rowOff>723900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7AB5F879-FD3B-4179-97D0-16A8986B9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696137800"/>
          <a:ext cx="15113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878</xdr:row>
      <xdr:rowOff>38100</xdr:rowOff>
    </xdr:from>
    <xdr:to>
      <xdr:col>12</xdr:col>
      <xdr:colOff>1625600</xdr:colOff>
      <xdr:row>878</xdr:row>
      <xdr:rowOff>736600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526EB236-C261-486F-AC64-9F26DFCA2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96899800"/>
          <a:ext cx="1358900" cy="6985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879</xdr:row>
      <xdr:rowOff>38100</xdr:rowOff>
    </xdr:from>
    <xdr:to>
      <xdr:col>12</xdr:col>
      <xdr:colOff>1625600</xdr:colOff>
      <xdr:row>879</xdr:row>
      <xdr:rowOff>736600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9C0D67E3-9223-43FE-86B5-0A6470F95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97661800"/>
          <a:ext cx="1358900" cy="6985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880</xdr:row>
      <xdr:rowOff>63500</xdr:rowOff>
    </xdr:from>
    <xdr:to>
      <xdr:col>12</xdr:col>
      <xdr:colOff>1803400</xdr:colOff>
      <xdr:row>880</xdr:row>
      <xdr:rowOff>1092200</xdr:rowOff>
    </xdr:to>
    <xdr:pic>
      <xdr:nvPicPr>
        <xdr:cNvPr id="908" name="Obraz 907">
          <a:extLst>
            <a:ext uri="{FF2B5EF4-FFF2-40B4-BE49-F238E27FC236}">
              <a16:creationId xmlns:a16="http://schemas.microsoft.com/office/drawing/2014/main" id="{AD0A1DF3-46A4-4AD7-A02D-89D9ED23C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98449200"/>
          <a:ext cx="1689100" cy="10287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881</xdr:row>
      <xdr:rowOff>38100</xdr:rowOff>
    </xdr:from>
    <xdr:to>
      <xdr:col>12</xdr:col>
      <xdr:colOff>1663700</xdr:colOff>
      <xdr:row>881</xdr:row>
      <xdr:rowOff>736600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808DB827-BFCF-467E-9155-AABE6F3B3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699566800"/>
          <a:ext cx="15113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882</xdr:row>
      <xdr:rowOff>38100</xdr:rowOff>
    </xdr:from>
    <xdr:to>
      <xdr:col>12</xdr:col>
      <xdr:colOff>1663700</xdr:colOff>
      <xdr:row>882</xdr:row>
      <xdr:rowOff>736600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C199C6DE-D015-4E35-9F22-2D7B49B2D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00328800"/>
          <a:ext cx="15113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883</xdr:row>
      <xdr:rowOff>38100</xdr:rowOff>
    </xdr:from>
    <xdr:to>
      <xdr:col>12</xdr:col>
      <xdr:colOff>1663700</xdr:colOff>
      <xdr:row>883</xdr:row>
      <xdr:rowOff>736600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43BF689C-92D5-410A-B46E-E271A51C7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01090800"/>
          <a:ext cx="15113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884</xdr:row>
      <xdr:rowOff>63500</xdr:rowOff>
    </xdr:from>
    <xdr:to>
      <xdr:col>12</xdr:col>
      <xdr:colOff>1854200</xdr:colOff>
      <xdr:row>884</xdr:row>
      <xdr:rowOff>711200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99AF3A33-3B91-4651-BF3E-026C59817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1878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885</xdr:row>
      <xdr:rowOff>63500</xdr:rowOff>
    </xdr:from>
    <xdr:to>
      <xdr:col>12</xdr:col>
      <xdr:colOff>1854200</xdr:colOff>
      <xdr:row>885</xdr:row>
      <xdr:rowOff>711200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D523D30F-BF93-4ED5-9EF0-CDB1D28BE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2640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886</xdr:row>
      <xdr:rowOff>63500</xdr:rowOff>
    </xdr:from>
    <xdr:to>
      <xdr:col>12</xdr:col>
      <xdr:colOff>1854200</xdr:colOff>
      <xdr:row>886</xdr:row>
      <xdr:rowOff>711200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D251C41B-F478-41E6-94CC-8BA498E35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3402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887</xdr:row>
      <xdr:rowOff>63500</xdr:rowOff>
    </xdr:from>
    <xdr:to>
      <xdr:col>12</xdr:col>
      <xdr:colOff>1854200</xdr:colOff>
      <xdr:row>887</xdr:row>
      <xdr:rowOff>711200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02094F15-00D0-4CA6-91FD-1E90D50F7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4164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888</xdr:row>
      <xdr:rowOff>63500</xdr:rowOff>
    </xdr:from>
    <xdr:to>
      <xdr:col>12</xdr:col>
      <xdr:colOff>1854200</xdr:colOff>
      <xdr:row>888</xdr:row>
      <xdr:rowOff>711200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D0548685-64FE-4986-807E-E3C6428DB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4926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889</xdr:row>
      <xdr:rowOff>63500</xdr:rowOff>
    </xdr:from>
    <xdr:to>
      <xdr:col>12</xdr:col>
      <xdr:colOff>1854200</xdr:colOff>
      <xdr:row>889</xdr:row>
      <xdr:rowOff>711200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8355D80A-83F7-49AB-B7C6-86673CF94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5688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890</xdr:row>
      <xdr:rowOff>63500</xdr:rowOff>
    </xdr:from>
    <xdr:to>
      <xdr:col>12</xdr:col>
      <xdr:colOff>1854200</xdr:colOff>
      <xdr:row>890</xdr:row>
      <xdr:rowOff>711200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373FB8BF-66DB-4FC9-B293-A4C1EED68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64502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891</xdr:row>
      <xdr:rowOff>127000</xdr:rowOff>
    </xdr:from>
    <xdr:to>
      <xdr:col>12</xdr:col>
      <xdr:colOff>1536700</xdr:colOff>
      <xdr:row>891</xdr:row>
      <xdr:rowOff>622300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B482A487-D3B0-4C89-B5A0-3D92E99ED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07275700"/>
          <a:ext cx="1244600" cy="4953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892</xdr:row>
      <xdr:rowOff>38100</xdr:rowOff>
    </xdr:from>
    <xdr:to>
      <xdr:col>12</xdr:col>
      <xdr:colOff>1854200</xdr:colOff>
      <xdr:row>892</xdr:row>
      <xdr:rowOff>736600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0F469995-6F0B-4FC1-B84A-520649C73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707948800"/>
          <a:ext cx="1803400" cy="698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893</xdr:row>
      <xdr:rowOff>127000</xdr:rowOff>
    </xdr:from>
    <xdr:to>
      <xdr:col>12</xdr:col>
      <xdr:colOff>1473200</xdr:colOff>
      <xdr:row>893</xdr:row>
      <xdr:rowOff>635000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E8A8C758-0A20-47D9-A68D-D51ADA29E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08799700"/>
          <a:ext cx="1066800" cy="508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894</xdr:row>
      <xdr:rowOff>63500</xdr:rowOff>
    </xdr:from>
    <xdr:to>
      <xdr:col>12</xdr:col>
      <xdr:colOff>1841500</xdr:colOff>
      <xdr:row>894</xdr:row>
      <xdr:rowOff>723900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4BE0BA27-97B2-48B7-81A7-ACD4CCD60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9498200"/>
          <a:ext cx="17653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895</xdr:row>
      <xdr:rowOff>63500</xdr:rowOff>
    </xdr:from>
    <xdr:to>
      <xdr:col>12</xdr:col>
      <xdr:colOff>1879600</xdr:colOff>
      <xdr:row>895</xdr:row>
      <xdr:rowOff>723900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C0B5FB75-E5F2-45B0-9E52-1FB44B78C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0260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896</xdr:row>
      <xdr:rowOff>63500</xdr:rowOff>
    </xdr:from>
    <xdr:to>
      <xdr:col>12</xdr:col>
      <xdr:colOff>1879600</xdr:colOff>
      <xdr:row>896</xdr:row>
      <xdr:rowOff>723900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B6FD31C7-37C7-4147-912C-B31684F34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1022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897</xdr:row>
      <xdr:rowOff>63500</xdr:rowOff>
    </xdr:from>
    <xdr:to>
      <xdr:col>12</xdr:col>
      <xdr:colOff>1879600</xdr:colOff>
      <xdr:row>897</xdr:row>
      <xdr:rowOff>723900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9F188F7A-A85F-4E07-8292-EF6EA5B91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1784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898</xdr:row>
      <xdr:rowOff>63500</xdr:rowOff>
    </xdr:from>
    <xdr:to>
      <xdr:col>12</xdr:col>
      <xdr:colOff>1879600</xdr:colOff>
      <xdr:row>898</xdr:row>
      <xdr:rowOff>723900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51B8D086-BED7-4AB7-9703-4D5C82623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2546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899</xdr:row>
      <xdr:rowOff>63500</xdr:rowOff>
    </xdr:from>
    <xdr:to>
      <xdr:col>12</xdr:col>
      <xdr:colOff>1879600</xdr:colOff>
      <xdr:row>899</xdr:row>
      <xdr:rowOff>723900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A84FB26D-6714-4DED-9A77-94B6ED3D0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3308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900</xdr:row>
      <xdr:rowOff>63500</xdr:rowOff>
    </xdr:from>
    <xdr:to>
      <xdr:col>12</xdr:col>
      <xdr:colOff>1879600</xdr:colOff>
      <xdr:row>900</xdr:row>
      <xdr:rowOff>723900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098AE877-124C-4654-A517-6A0510F02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140702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901</xdr:row>
      <xdr:rowOff>38100</xdr:rowOff>
    </xdr:from>
    <xdr:to>
      <xdr:col>12</xdr:col>
      <xdr:colOff>1638300</xdr:colOff>
      <xdr:row>901</xdr:row>
      <xdr:rowOff>723900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1FF0D73F-3FD4-44DA-B8C1-170968EC2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14806800"/>
          <a:ext cx="13462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902</xdr:row>
      <xdr:rowOff>38100</xdr:rowOff>
    </xdr:from>
    <xdr:to>
      <xdr:col>12</xdr:col>
      <xdr:colOff>1638300</xdr:colOff>
      <xdr:row>902</xdr:row>
      <xdr:rowOff>723900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039A4D1F-9618-41FB-8701-D95050C59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15568800"/>
          <a:ext cx="13462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903</xdr:row>
      <xdr:rowOff>38100</xdr:rowOff>
    </xdr:from>
    <xdr:to>
      <xdr:col>12</xdr:col>
      <xdr:colOff>1638300</xdr:colOff>
      <xdr:row>903</xdr:row>
      <xdr:rowOff>723900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618714F-71E3-46DE-AA09-F8721CE84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16330800"/>
          <a:ext cx="1346200" cy="6858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904</xdr:row>
      <xdr:rowOff>317500</xdr:rowOff>
    </xdr:from>
    <xdr:to>
      <xdr:col>12</xdr:col>
      <xdr:colOff>1828800</xdr:colOff>
      <xdr:row>904</xdr:row>
      <xdr:rowOff>520700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5E9E1AB0-6F20-43B5-94F4-37EB2109D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717372200"/>
          <a:ext cx="1714500" cy="2032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905</xdr:row>
      <xdr:rowOff>279400</xdr:rowOff>
    </xdr:from>
    <xdr:to>
      <xdr:col>12</xdr:col>
      <xdr:colOff>1803400</xdr:colOff>
      <xdr:row>905</xdr:row>
      <xdr:rowOff>482600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BE168564-8138-41BA-86F9-E6A7C65AF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18096100"/>
          <a:ext cx="1701800" cy="2032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906</xdr:row>
      <xdr:rowOff>63500</xdr:rowOff>
    </xdr:from>
    <xdr:to>
      <xdr:col>12</xdr:col>
      <xdr:colOff>1676400</xdr:colOff>
      <xdr:row>906</xdr:row>
      <xdr:rowOff>698500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7FD9420A-C041-4807-AE35-FFC28A60D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18642200"/>
          <a:ext cx="1435100" cy="6350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909</xdr:row>
      <xdr:rowOff>63500</xdr:rowOff>
    </xdr:from>
    <xdr:to>
      <xdr:col>12</xdr:col>
      <xdr:colOff>1689100</xdr:colOff>
      <xdr:row>909</xdr:row>
      <xdr:rowOff>685800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CBBC46EC-924E-40FA-91F1-68F5818B3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20928200"/>
          <a:ext cx="1473200" cy="6223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912</xdr:row>
      <xdr:rowOff>63500</xdr:rowOff>
    </xdr:from>
    <xdr:to>
      <xdr:col>12</xdr:col>
      <xdr:colOff>1727200</xdr:colOff>
      <xdr:row>912</xdr:row>
      <xdr:rowOff>711200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94D26F74-6AE3-450A-A73A-6651EBE6C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723214200"/>
          <a:ext cx="1600200" cy="6477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907</xdr:row>
      <xdr:rowOff>63500</xdr:rowOff>
    </xdr:from>
    <xdr:to>
      <xdr:col>12</xdr:col>
      <xdr:colOff>1676400</xdr:colOff>
      <xdr:row>907</xdr:row>
      <xdr:rowOff>698500</xdr:rowOff>
    </xdr:to>
    <xdr:pic>
      <xdr:nvPicPr>
        <xdr:cNvPr id="952" name="Obraz 951">
          <a:extLst>
            <a:ext uri="{FF2B5EF4-FFF2-40B4-BE49-F238E27FC236}">
              <a16:creationId xmlns:a16="http://schemas.microsoft.com/office/drawing/2014/main" id="{26A90C7B-55A5-451B-BB22-81684F19F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19404200"/>
          <a:ext cx="1435100" cy="6350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908</xdr:row>
      <xdr:rowOff>63500</xdr:rowOff>
    </xdr:from>
    <xdr:to>
      <xdr:col>12</xdr:col>
      <xdr:colOff>1676400</xdr:colOff>
      <xdr:row>908</xdr:row>
      <xdr:rowOff>698500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D5F06AF5-DB75-4491-AEB4-7638FA28A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20166200"/>
          <a:ext cx="1435100" cy="6350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910</xdr:row>
      <xdr:rowOff>63500</xdr:rowOff>
    </xdr:from>
    <xdr:to>
      <xdr:col>12</xdr:col>
      <xdr:colOff>1689100</xdr:colOff>
      <xdr:row>910</xdr:row>
      <xdr:rowOff>685800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68501428-1A4E-4EA1-A22E-992B50EFD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21690200"/>
          <a:ext cx="1473200" cy="6223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911</xdr:row>
      <xdr:rowOff>63500</xdr:rowOff>
    </xdr:from>
    <xdr:to>
      <xdr:col>12</xdr:col>
      <xdr:colOff>1689100</xdr:colOff>
      <xdr:row>911</xdr:row>
      <xdr:rowOff>685800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512AFE9B-E354-4E1E-94B2-2CD5116A1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22452200"/>
          <a:ext cx="1473200" cy="6223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913</xdr:row>
      <xdr:rowOff>38100</xdr:rowOff>
    </xdr:from>
    <xdr:to>
      <xdr:col>12</xdr:col>
      <xdr:colOff>1536700</xdr:colOff>
      <xdr:row>913</xdr:row>
      <xdr:rowOff>723900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8001A096-2604-49EC-A286-DC2884C6B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23950800"/>
          <a:ext cx="1219200" cy="6858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914</xdr:row>
      <xdr:rowOff>38100</xdr:rowOff>
    </xdr:from>
    <xdr:to>
      <xdr:col>12</xdr:col>
      <xdr:colOff>1536700</xdr:colOff>
      <xdr:row>914</xdr:row>
      <xdr:rowOff>723900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F2CBE37A-466D-4890-A6E2-C24C22ABA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24712800"/>
          <a:ext cx="1219200" cy="6858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915</xdr:row>
      <xdr:rowOff>38100</xdr:rowOff>
    </xdr:from>
    <xdr:to>
      <xdr:col>12</xdr:col>
      <xdr:colOff>1536700</xdr:colOff>
      <xdr:row>915</xdr:row>
      <xdr:rowOff>723900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3FEC5B3F-412E-4DE7-BDBA-05155F65D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25474800"/>
          <a:ext cx="12192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916</xdr:row>
      <xdr:rowOff>88900</xdr:rowOff>
    </xdr:from>
    <xdr:to>
      <xdr:col>12</xdr:col>
      <xdr:colOff>1854200</xdr:colOff>
      <xdr:row>916</xdr:row>
      <xdr:rowOff>698500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C5940432-A320-4747-BB16-3BA50259A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26287600"/>
          <a:ext cx="1778000" cy="6096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917</xdr:row>
      <xdr:rowOff>101600</xdr:rowOff>
    </xdr:from>
    <xdr:to>
      <xdr:col>12</xdr:col>
      <xdr:colOff>1803400</xdr:colOff>
      <xdr:row>917</xdr:row>
      <xdr:rowOff>673100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88674774-9AB5-40B7-A8DF-63D20389C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270623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918</xdr:row>
      <xdr:rowOff>101600</xdr:rowOff>
    </xdr:from>
    <xdr:to>
      <xdr:col>12</xdr:col>
      <xdr:colOff>1803400</xdr:colOff>
      <xdr:row>918</xdr:row>
      <xdr:rowOff>673100</xdr:rowOff>
    </xdr:to>
    <xdr:pic>
      <xdr:nvPicPr>
        <xdr:cNvPr id="964" name="Obraz 963">
          <a:extLst>
            <a:ext uri="{FF2B5EF4-FFF2-40B4-BE49-F238E27FC236}">
              <a16:creationId xmlns:a16="http://schemas.microsoft.com/office/drawing/2014/main" id="{715E4C74-0C24-4678-8890-B489D3651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278243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919</xdr:row>
      <xdr:rowOff>101600</xdr:rowOff>
    </xdr:from>
    <xdr:to>
      <xdr:col>12</xdr:col>
      <xdr:colOff>1803400</xdr:colOff>
      <xdr:row>919</xdr:row>
      <xdr:rowOff>673100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577AAF23-329D-4CC7-BD33-DF009EC42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285863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920</xdr:row>
      <xdr:rowOff>101600</xdr:rowOff>
    </xdr:from>
    <xdr:to>
      <xdr:col>12</xdr:col>
      <xdr:colOff>1803400</xdr:colOff>
      <xdr:row>920</xdr:row>
      <xdr:rowOff>673100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EA76ED1A-7A53-42E0-A740-BF1E69C0E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293483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921</xdr:row>
      <xdr:rowOff>101600</xdr:rowOff>
    </xdr:from>
    <xdr:to>
      <xdr:col>12</xdr:col>
      <xdr:colOff>1803400</xdr:colOff>
      <xdr:row>921</xdr:row>
      <xdr:rowOff>673100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9343B6CB-A23B-43C2-AA53-AD9EE6F0E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301103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922</xdr:row>
      <xdr:rowOff>76200</xdr:rowOff>
    </xdr:from>
    <xdr:to>
      <xdr:col>12</xdr:col>
      <xdr:colOff>1803400</xdr:colOff>
      <xdr:row>922</xdr:row>
      <xdr:rowOff>685800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E7AE3A8F-6A22-41A2-AF6A-3FEDC39EA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308469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923</xdr:row>
      <xdr:rowOff>76200</xdr:rowOff>
    </xdr:from>
    <xdr:to>
      <xdr:col>12</xdr:col>
      <xdr:colOff>1803400</xdr:colOff>
      <xdr:row>923</xdr:row>
      <xdr:rowOff>685800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6ED9E35F-0EFF-4739-B666-1D352FA68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316089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924</xdr:row>
      <xdr:rowOff>76200</xdr:rowOff>
    </xdr:from>
    <xdr:to>
      <xdr:col>12</xdr:col>
      <xdr:colOff>1803400</xdr:colOff>
      <xdr:row>924</xdr:row>
      <xdr:rowOff>685800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9E9ED6B5-053D-4413-9D3F-FA11C0F2B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323709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925</xdr:row>
      <xdr:rowOff>76200</xdr:rowOff>
    </xdr:from>
    <xdr:to>
      <xdr:col>12</xdr:col>
      <xdr:colOff>1803400</xdr:colOff>
      <xdr:row>925</xdr:row>
      <xdr:rowOff>685800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323AEBE6-3CB0-4B2E-944F-3D91CC289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331329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926</xdr:row>
      <xdr:rowOff>76200</xdr:rowOff>
    </xdr:from>
    <xdr:to>
      <xdr:col>12</xdr:col>
      <xdr:colOff>1803400</xdr:colOff>
      <xdr:row>926</xdr:row>
      <xdr:rowOff>685800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78D3013D-D442-4C81-8D03-E8AFC1FBC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338949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927</xdr:row>
      <xdr:rowOff>152400</xdr:rowOff>
    </xdr:from>
    <xdr:to>
      <xdr:col>12</xdr:col>
      <xdr:colOff>1854200</xdr:colOff>
      <xdr:row>927</xdr:row>
      <xdr:rowOff>647700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EEFB345E-4B74-4314-9A68-FE986FDED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4733100"/>
          <a:ext cx="1778000" cy="4953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928</xdr:row>
      <xdr:rowOff>50800</xdr:rowOff>
    </xdr:from>
    <xdr:to>
      <xdr:col>12</xdr:col>
      <xdr:colOff>1689100</xdr:colOff>
      <xdr:row>928</xdr:row>
      <xdr:rowOff>711200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B6191C56-F9EC-4C26-8BF8-1EAD24700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35393500"/>
          <a:ext cx="1473200" cy="6604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929</xdr:row>
      <xdr:rowOff>63500</xdr:rowOff>
    </xdr:from>
    <xdr:to>
      <xdr:col>12</xdr:col>
      <xdr:colOff>1778000</xdr:colOff>
      <xdr:row>929</xdr:row>
      <xdr:rowOff>711200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A34D295B-9438-4209-96C1-7F8C24EEE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36168200"/>
          <a:ext cx="1676400" cy="6477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930</xdr:row>
      <xdr:rowOff>38100</xdr:rowOff>
    </xdr:from>
    <xdr:to>
      <xdr:col>12</xdr:col>
      <xdr:colOff>1803400</xdr:colOff>
      <xdr:row>930</xdr:row>
      <xdr:rowOff>736600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DCA1BAB-85EC-47CC-9E07-280ED320E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369048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931</xdr:row>
      <xdr:rowOff>241300</xdr:rowOff>
    </xdr:from>
    <xdr:to>
      <xdr:col>12</xdr:col>
      <xdr:colOff>1854200</xdr:colOff>
      <xdr:row>931</xdr:row>
      <xdr:rowOff>546100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754B4C4E-2AAD-4547-A17C-320FE166F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7870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932</xdr:row>
      <xdr:rowOff>241300</xdr:rowOff>
    </xdr:from>
    <xdr:to>
      <xdr:col>12</xdr:col>
      <xdr:colOff>1854200</xdr:colOff>
      <xdr:row>932</xdr:row>
      <xdr:rowOff>546100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CE605356-E90A-4F5F-ACBC-D25891180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8632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933</xdr:row>
      <xdr:rowOff>241300</xdr:rowOff>
    </xdr:from>
    <xdr:to>
      <xdr:col>12</xdr:col>
      <xdr:colOff>1854200</xdr:colOff>
      <xdr:row>933</xdr:row>
      <xdr:rowOff>546100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7E0D6A5-88D1-4499-BB12-6DCF784D4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9394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934</xdr:row>
      <xdr:rowOff>241300</xdr:rowOff>
    </xdr:from>
    <xdr:to>
      <xdr:col>12</xdr:col>
      <xdr:colOff>1854200</xdr:colOff>
      <xdr:row>934</xdr:row>
      <xdr:rowOff>546100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631BB727-1D8E-451D-BE28-4EA00643D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40156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935</xdr:row>
      <xdr:rowOff>38100</xdr:rowOff>
    </xdr:from>
    <xdr:to>
      <xdr:col>12</xdr:col>
      <xdr:colOff>1638300</xdr:colOff>
      <xdr:row>935</xdr:row>
      <xdr:rowOff>723900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942EA99F-DA5F-4CA8-A71B-AC31259EC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407148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936</xdr:row>
      <xdr:rowOff>63500</xdr:rowOff>
    </xdr:from>
    <xdr:to>
      <xdr:col>12</xdr:col>
      <xdr:colOff>1803400</xdr:colOff>
      <xdr:row>936</xdr:row>
      <xdr:rowOff>762000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9DB26D22-B088-42A8-B3F2-98A04324F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41502200"/>
          <a:ext cx="1651000" cy="698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937</xdr:row>
      <xdr:rowOff>127000</xdr:rowOff>
    </xdr:from>
    <xdr:to>
      <xdr:col>12</xdr:col>
      <xdr:colOff>1803400</xdr:colOff>
      <xdr:row>937</xdr:row>
      <xdr:rowOff>609600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9A70113A-8E55-4F8A-8EB6-993F85567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42391200"/>
          <a:ext cx="1701800" cy="4826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938</xdr:row>
      <xdr:rowOff>158750</xdr:rowOff>
    </xdr:from>
    <xdr:to>
      <xdr:col>12</xdr:col>
      <xdr:colOff>1841500</xdr:colOff>
      <xdr:row>938</xdr:row>
      <xdr:rowOff>635000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28F8B442-5DBD-48B6-8016-B0D9011FF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743184950"/>
          <a:ext cx="1778000" cy="4762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939</xdr:row>
      <xdr:rowOff>158750</xdr:rowOff>
    </xdr:from>
    <xdr:to>
      <xdr:col>12</xdr:col>
      <xdr:colOff>1841500</xdr:colOff>
      <xdr:row>939</xdr:row>
      <xdr:rowOff>635000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4E8AC455-21F4-4F46-95D3-0776524FA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743946950"/>
          <a:ext cx="1778000" cy="4762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940</xdr:row>
      <xdr:rowOff>158750</xdr:rowOff>
    </xdr:from>
    <xdr:to>
      <xdr:col>12</xdr:col>
      <xdr:colOff>1841500</xdr:colOff>
      <xdr:row>940</xdr:row>
      <xdr:rowOff>635000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48DC309-2731-42EA-8CAE-406A1E11B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744708950"/>
          <a:ext cx="1778000" cy="4762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941</xdr:row>
      <xdr:rowOff>158750</xdr:rowOff>
    </xdr:from>
    <xdr:to>
      <xdr:col>12</xdr:col>
      <xdr:colOff>1841500</xdr:colOff>
      <xdr:row>941</xdr:row>
      <xdr:rowOff>635000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7FC4CDA1-91F6-490F-A2D3-7CB6F864A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745470950"/>
          <a:ext cx="1778000" cy="4762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942</xdr:row>
      <xdr:rowOff>120650</xdr:rowOff>
    </xdr:from>
    <xdr:to>
      <xdr:col>12</xdr:col>
      <xdr:colOff>1790700</xdr:colOff>
      <xdr:row>942</xdr:row>
      <xdr:rowOff>685800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C08E7371-55DE-4D47-9F5F-571186A39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46194850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943</xdr:row>
      <xdr:rowOff>120650</xdr:rowOff>
    </xdr:from>
    <xdr:to>
      <xdr:col>12</xdr:col>
      <xdr:colOff>1790700</xdr:colOff>
      <xdr:row>943</xdr:row>
      <xdr:rowOff>685800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CE6FE44-BFCF-4301-8507-24C8BB599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46956850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944</xdr:row>
      <xdr:rowOff>120650</xdr:rowOff>
    </xdr:from>
    <xdr:to>
      <xdr:col>12</xdr:col>
      <xdr:colOff>1790700</xdr:colOff>
      <xdr:row>944</xdr:row>
      <xdr:rowOff>685800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98A2FF6A-F8A6-4ACC-A1B0-0C61A0322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47718850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945</xdr:row>
      <xdr:rowOff>120650</xdr:rowOff>
    </xdr:from>
    <xdr:to>
      <xdr:col>12</xdr:col>
      <xdr:colOff>1790700</xdr:colOff>
      <xdr:row>945</xdr:row>
      <xdr:rowOff>685800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6DE46910-A327-43B9-9426-D0F10BAAF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48480850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946</xdr:row>
      <xdr:rowOff>120650</xdr:rowOff>
    </xdr:from>
    <xdr:to>
      <xdr:col>12</xdr:col>
      <xdr:colOff>1790700</xdr:colOff>
      <xdr:row>946</xdr:row>
      <xdr:rowOff>685800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9CC19A8A-889A-445C-B7EF-101802D47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49242850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947</xdr:row>
      <xdr:rowOff>57150</xdr:rowOff>
    </xdr:from>
    <xdr:to>
      <xdr:col>12</xdr:col>
      <xdr:colOff>1816100</xdr:colOff>
      <xdr:row>947</xdr:row>
      <xdr:rowOff>711200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F46114A2-2D3D-4A22-A92C-F8E1F5CC6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49941350"/>
          <a:ext cx="1600200" cy="6540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948</xdr:row>
      <xdr:rowOff>44450</xdr:rowOff>
    </xdr:from>
    <xdr:to>
      <xdr:col>12</xdr:col>
      <xdr:colOff>1841500</xdr:colOff>
      <xdr:row>948</xdr:row>
      <xdr:rowOff>723900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90B20D13-C3EA-45F4-87E3-B066B8352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50690650"/>
          <a:ext cx="1765300" cy="6794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949</xdr:row>
      <xdr:rowOff>82550</xdr:rowOff>
    </xdr:from>
    <xdr:to>
      <xdr:col>12</xdr:col>
      <xdr:colOff>1828800</xdr:colOff>
      <xdr:row>949</xdr:row>
      <xdr:rowOff>685800</xdr:rowOff>
    </xdr:to>
    <xdr:pic>
      <xdr:nvPicPr>
        <xdr:cNvPr id="1012" name="Obraz 1011">
          <a:extLst>
            <a:ext uri="{FF2B5EF4-FFF2-40B4-BE49-F238E27FC236}">
              <a16:creationId xmlns:a16="http://schemas.microsoft.com/office/drawing/2014/main" id="{B4B3697A-5CDC-45E6-8388-ECD842760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51490750"/>
          <a:ext cx="1727200" cy="603250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950</xdr:row>
      <xdr:rowOff>57150</xdr:rowOff>
    </xdr:from>
    <xdr:to>
      <xdr:col>12</xdr:col>
      <xdr:colOff>1828800</xdr:colOff>
      <xdr:row>950</xdr:row>
      <xdr:rowOff>723900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C6107BCD-0932-45C2-87A9-9459428B6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0" y="752227350"/>
          <a:ext cx="1790700" cy="666750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951</xdr:row>
      <xdr:rowOff>57150</xdr:rowOff>
    </xdr:from>
    <xdr:to>
      <xdr:col>12</xdr:col>
      <xdr:colOff>1828800</xdr:colOff>
      <xdr:row>951</xdr:row>
      <xdr:rowOff>723900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80A241FC-8B9E-4A56-AA6A-0A5AEBB5C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0" y="752989350"/>
          <a:ext cx="1790700" cy="66675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952</xdr:row>
      <xdr:rowOff>69850</xdr:rowOff>
    </xdr:from>
    <xdr:to>
      <xdr:col>12</xdr:col>
      <xdr:colOff>1816100</xdr:colOff>
      <xdr:row>952</xdr:row>
      <xdr:rowOff>698500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34929EA9-2571-4AEF-A77F-633B8F80E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753764050"/>
          <a:ext cx="1689100" cy="6286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953</xdr:row>
      <xdr:rowOff>44450</xdr:rowOff>
    </xdr:from>
    <xdr:to>
      <xdr:col>12</xdr:col>
      <xdr:colOff>1689100</xdr:colOff>
      <xdr:row>953</xdr:row>
      <xdr:rowOff>723900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A441CC01-DCCA-4DBE-AC5F-40D851C9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754500650"/>
          <a:ext cx="1485900" cy="6794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954</xdr:row>
      <xdr:rowOff>44450</xdr:rowOff>
    </xdr:from>
    <xdr:to>
      <xdr:col>12</xdr:col>
      <xdr:colOff>1574800</xdr:colOff>
      <xdr:row>954</xdr:row>
      <xdr:rowOff>711200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730A7360-8026-4528-BD1F-342A40676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55262650"/>
          <a:ext cx="1244600" cy="6667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955</xdr:row>
      <xdr:rowOff>69850</xdr:rowOff>
    </xdr:from>
    <xdr:to>
      <xdr:col>12</xdr:col>
      <xdr:colOff>1803400</xdr:colOff>
      <xdr:row>955</xdr:row>
      <xdr:rowOff>685800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F307955A-EAB0-41BF-93CA-9452D0F6C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56050050"/>
          <a:ext cx="1663700" cy="6159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956</xdr:row>
      <xdr:rowOff>69850</xdr:rowOff>
    </xdr:from>
    <xdr:to>
      <xdr:col>12</xdr:col>
      <xdr:colOff>1803400</xdr:colOff>
      <xdr:row>956</xdr:row>
      <xdr:rowOff>685800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3CD0E733-245F-47A3-AC17-8E5733825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56812050"/>
          <a:ext cx="1663700" cy="6159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957</xdr:row>
      <xdr:rowOff>69850</xdr:rowOff>
    </xdr:from>
    <xdr:to>
      <xdr:col>12</xdr:col>
      <xdr:colOff>1803400</xdr:colOff>
      <xdr:row>957</xdr:row>
      <xdr:rowOff>685800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23EF4EE5-1877-4AF1-AD12-573C488D1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57574050"/>
          <a:ext cx="1663700" cy="6159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958</xdr:row>
      <xdr:rowOff>57150</xdr:rowOff>
    </xdr:from>
    <xdr:to>
      <xdr:col>12</xdr:col>
      <xdr:colOff>1714500</xdr:colOff>
      <xdr:row>958</xdr:row>
      <xdr:rowOff>698500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B669B046-6ED5-4A80-8637-9588020CE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58323350"/>
          <a:ext cx="1473200" cy="6413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960</xdr:row>
      <xdr:rowOff>31750</xdr:rowOff>
    </xdr:from>
    <xdr:to>
      <xdr:col>12</xdr:col>
      <xdr:colOff>1651000</xdr:colOff>
      <xdr:row>960</xdr:row>
      <xdr:rowOff>723900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17F3E258-E265-4B8F-9E56-18A519562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59821950"/>
          <a:ext cx="1435100" cy="6921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959</xdr:row>
      <xdr:rowOff>57150</xdr:rowOff>
    </xdr:from>
    <xdr:to>
      <xdr:col>12</xdr:col>
      <xdr:colOff>1714500</xdr:colOff>
      <xdr:row>959</xdr:row>
      <xdr:rowOff>698500</xdr:rowOff>
    </xdr:to>
    <xdr:pic>
      <xdr:nvPicPr>
        <xdr:cNvPr id="1032" name="Obraz 1031">
          <a:extLst>
            <a:ext uri="{FF2B5EF4-FFF2-40B4-BE49-F238E27FC236}">
              <a16:creationId xmlns:a16="http://schemas.microsoft.com/office/drawing/2014/main" id="{15430F40-C590-47BB-8D61-4372926EC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59085350"/>
          <a:ext cx="1473200" cy="6413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961</xdr:row>
      <xdr:rowOff>31750</xdr:rowOff>
    </xdr:from>
    <xdr:to>
      <xdr:col>12</xdr:col>
      <xdr:colOff>1651000</xdr:colOff>
      <xdr:row>961</xdr:row>
      <xdr:rowOff>723900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1228978E-BF3B-4453-B445-622C9D9F3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60583950"/>
          <a:ext cx="1435100" cy="69215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962</xdr:row>
      <xdr:rowOff>57150</xdr:rowOff>
    </xdr:from>
    <xdr:to>
      <xdr:col>12</xdr:col>
      <xdr:colOff>1511300</xdr:colOff>
      <xdr:row>962</xdr:row>
      <xdr:rowOff>698500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4943912F-B882-46FF-A6A8-BF9A1CA98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61371350"/>
          <a:ext cx="1206500" cy="6413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963</xdr:row>
      <xdr:rowOff>44450</xdr:rowOff>
    </xdr:from>
    <xdr:to>
      <xdr:col>12</xdr:col>
      <xdr:colOff>1574800</xdr:colOff>
      <xdr:row>963</xdr:row>
      <xdr:rowOff>711200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414CB40-39F3-4863-82C2-76A08B39F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62120650"/>
          <a:ext cx="1257300" cy="66675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964</xdr:row>
      <xdr:rowOff>57150</xdr:rowOff>
    </xdr:from>
    <xdr:to>
      <xdr:col>12</xdr:col>
      <xdr:colOff>1587500</xdr:colOff>
      <xdr:row>964</xdr:row>
      <xdr:rowOff>711200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656952BC-AE55-4F9F-B80C-EDF773278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62895350"/>
          <a:ext cx="1219200" cy="65405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965</xdr:row>
      <xdr:rowOff>31750</xdr:rowOff>
    </xdr:from>
    <xdr:to>
      <xdr:col>12</xdr:col>
      <xdr:colOff>1524000</xdr:colOff>
      <xdr:row>965</xdr:row>
      <xdr:rowOff>736600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9878972A-4C8C-49F3-9ABD-8ED6C1CF5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63631950"/>
          <a:ext cx="1155700" cy="70485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966</xdr:row>
      <xdr:rowOff>44450</xdr:rowOff>
    </xdr:from>
    <xdr:to>
      <xdr:col>12</xdr:col>
      <xdr:colOff>1765300</xdr:colOff>
      <xdr:row>966</xdr:row>
      <xdr:rowOff>736600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3B59504E-8777-4495-A05A-E95158DBF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764406650"/>
          <a:ext cx="1536700" cy="692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967</xdr:row>
      <xdr:rowOff>44450</xdr:rowOff>
    </xdr:from>
    <xdr:to>
      <xdr:col>12</xdr:col>
      <xdr:colOff>1790700</xdr:colOff>
      <xdr:row>967</xdr:row>
      <xdr:rowOff>711200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08FA0427-CC04-4F03-B53B-45C46C278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65168650"/>
          <a:ext cx="1701800" cy="6667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968</xdr:row>
      <xdr:rowOff>44450</xdr:rowOff>
    </xdr:from>
    <xdr:to>
      <xdr:col>12</xdr:col>
      <xdr:colOff>1714500</xdr:colOff>
      <xdr:row>968</xdr:row>
      <xdr:rowOff>723900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C433C3CC-5635-4144-909D-D73086350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7659306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969</xdr:row>
      <xdr:rowOff>31750</xdr:rowOff>
    </xdr:from>
    <xdr:to>
      <xdr:col>12</xdr:col>
      <xdr:colOff>1701800</xdr:colOff>
      <xdr:row>969</xdr:row>
      <xdr:rowOff>723900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57AD2410-17BD-41FB-ADF3-3A7053D8E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66679950"/>
          <a:ext cx="1371600" cy="6921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970</xdr:row>
      <xdr:rowOff>31750</xdr:rowOff>
    </xdr:from>
    <xdr:to>
      <xdr:col>12</xdr:col>
      <xdr:colOff>1676400</xdr:colOff>
      <xdr:row>970</xdr:row>
      <xdr:rowOff>723900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C3196038-8AAF-4043-AC49-7CE44976C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767441950"/>
          <a:ext cx="1422400" cy="69215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971</xdr:row>
      <xdr:rowOff>44450</xdr:rowOff>
    </xdr:from>
    <xdr:to>
      <xdr:col>12</xdr:col>
      <xdr:colOff>1676400</xdr:colOff>
      <xdr:row>971</xdr:row>
      <xdr:rowOff>723900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AC053994-F853-4552-B0A1-B8BBEB894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68216650"/>
          <a:ext cx="1333500" cy="6794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972</xdr:row>
      <xdr:rowOff>44450</xdr:rowOff>
    </xdr:from>
    <xdr:to>
      <xdr:col>12</xdr:col>
      <xdr:colOff>1638300</xdr:colOff>
      <xdr:row>972</xdr:row>
      <xdr:rowOff>711200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803A5458-E27D-4E9D-90F4-43E8BBC79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68978650"/>
          <a:ext cx="1485900" cy="6667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973</xdr:row>
      <xdr:rowOff>31750</xdr:rowOff>
    </xdr:from>
    <xdr:to>
      <xdr:col>12</xdr:col>
      <xdr:colOff>1651000</xdr:colOff>
      <xdr:row>973</xdr:row>
      <xdr:rowOff>723900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D3FBD7A6-56EA-4187-B215-48B617C65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69727950"/>
          <a:ext cx="1498600" cy="6921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974</xdr:row>
      <xdr:rowOff>31750</xdr:rowOff>
    </xdr:from>
    <xdr:to>
      <xdr:col>12</xdr:col>
      <xdr:colOff>1651000</xdr:colOff>
      <xdr:row>974</xdr:row>
      <xdr:rowOff>723900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E2607AF0-A8A0-4130-A3D1-DAD0066AD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70489950"/>
          <a:ext cx="1498600" cy="6921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975</xdr:row>
      <xdr:rowOff>82550</xdr:rowOff>
    </xdr:from>
    <xdr:to>
      <xdr:col>12</xdr:col>
      <xdr:colOff>1816100</xdr:colOff>
      <xdr:row>975</xdr:row>
      <xdr:rowOff>723900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257AA6FB-67CB-40D4-B07A-64DB63AC3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771302750"/>
          <a:ext cx="1701800" cy="64135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976</xdr:row>
      <xdr:rowOff>57150</xdr:rowOff>
    </xdr:from>
    <xdr:to>
      <xdr:col>12</xdr:col>
      <xdr:colOff>1346200</xdr:colOff>
      <xdr:row>976</xdr:row>
      <xdr:rowOff>711200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22C7062F-E197-40F7-8DB7-5C37795FD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772039350"/>
          <a:ext cx="927100" cy="6540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977</xdr:row>
      <xdr:rowOff>69850</xdr:rowOff>
    </xdr:from>
    <xdr:to>
      <xdr:col>12</xdr:col>
      <xdr:colOff>1397000</xdr:colOff>
      <xdr:row>977</xdr:row>
      <xdr:rowOff>698500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7BFCD8A7-7CE4-4390-925C-D36B8139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72814050"/>
          <a:ext cx="1016000" cy="6286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978</xdr:row>
      <xdr:rowOff>57150</xdr:rowOff>
    </xdr:from>
    <xdr:to>
      <xdr:col>12</xdr:col>
      <xdr:colOff>1625600</xdr:colOff>
      <xdr:row>978</xdr:row>
      <xdr:rowOff>711200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CD593E08-8C90-42C5-9031-8637A0943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73563350"/>
          <a:ext cx="1384300" cy="65405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979</xdr:row>
      <xdr:rowOff>31750</xdr:rowOff>
    </xdr:from>
    <xdr:to>
      <xdr:col>12</xdr:col>
      <xdr:colOff>1485900</xdr:colOff>
      <xdr:row>979</xdr:row>
      <xdr:rowOff>736600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9950A64E-6C47-4D81-9393-5505B4D6C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74299950"/>
          <a:ext cx="1181100" cy="7048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980</xdr:row>
      <xdr:rowOff>82550</xdr:rowOff>
    </xdr:from>
    <xdr:to>
      <xdr:col>12</xdr:col>
      <xdr:colOff>1651000</xdr:colOff>
      <xdr:row>980</xdr:row>
      <xdr:rowOff>685800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3FF5DC3B-94AB-47B3-A5D9-AD7B92E38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5112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981</xdr:row>
      <xdr:rowOff>82550</xdr:rowOff>
    </xdr:from>
    <xdr:to>
      <xdr:col>12</xdr:col>
      <xdr:colOff>1651000</xdr:colOff>
      <xdr:row>981</xdr:row>
      <xdr:rowOff>685800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3A5C05B5-710F-42B8-893B-41BB42BAD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5874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982</xdr:row>
      <xdr:rowOff>82550</xdr:rowOff>
    </xdr:from>
    <xdr:to>
      <xdr:col>12</xdr:col>
      <xdr:colOff>1651000</xdr:colOff>
      <xdr:row>982</xdr:row>
      <xdr:rowOff>685800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ACA1E3A5-6226-4D2B-A6A6-00E39E213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6636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983</xdr:row>
      <xdr:rowOff>82550</xdr:rowOff>
    </xdr:from>
    <xdr:to>
      <xdr:col>12</xdr:col>
      <xdr:colOff>1651000</xdr:colOff>
      <xdr:row>983</xdr:row>
      <xdr:rowOff>685800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56151EC7-89F9-41D1-A901-D88197227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7398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984</xdr:row>
      <xdr:rowOff>82550</xdr:rowOff>
    </xdr:from>
    <xdr:to>
      <xdr:col>12</xdr:col>
      <xdr:colOff>1651000</xdr:colOff>
      <xdr:row>984</xdr:row>
      <xdr:rowOff>685800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69538F50-F0F3-49F8-87BC-1BE4DAC0E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8160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985</xdr:row>
      <xdr:rowOff>82550</xdr:rowOff>
    </xdr:from>
    <xdr:to>
      <xdr:col>12</xdr:col>
      <xdr:colOff>1651000</xdr:colOff>
      <xdr:row>985</xdr:row>
      <xdr:rowOff>685800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CE43DB90-289D-4F7E-9AF1-08B7F6A30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778922750"/>
          <a:ext cx="1358900" cy="60325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986</xdr:row>
      <xdr:rowOff>57150</xdr:rowOff>
    </xdr:from>
    <xdr:to>
      <xdr:col>12</xdr:col>
      <xdr:colOff>1346200</xdr:colOff>
      <xdr:row>986</xdr:row>
      <xdr:rowOff>698500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20558F3F-0764-4E6E-B5E5-F1A28EBF3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79659350"/>
          <a:ext cx="939800" cy="64135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987</xdr:row>
      <xdr:rowOff>57150</xdr:rowOff>
    </xdr:from>
    <xdr:to>
      <xdr:col>12</xdr:col>
      <xdr:colOff>1346200</xdr:colOff>
      <xdr:row>987</xdr:row>
      <xdr:rowOff>698500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0593B0EA-1995-4D53-AA95-34D016B52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80421350"/>
          <a:ext cx="939800" cy="64135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988</xdr:row>
      <xdr:rowOff>57150</xdr:rowOff>
    </xdr:from>
    <xdr:to>
      <xdr:col>12</xdr:col>
      <xdr:colOff>1346200</xdr:colOff>
      <xdr:row>988</xdr:row>
      <xdr:rowOff>698500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7C3CF4B4-5BE4-4D68-8BEF-658D1131B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81183350"/>
          <a:ext cx="939800" cy="6413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989</xdr:row>
      <xdr:rowOff>31750</xdr:rowOff>
    </xdr:from>
    <xdr:to>
      <xdr:col>12</xdr:col>
      <xdr:colOff>1460500</xdr:colOff>
      <xdr:row>989</xdr:row>
      <xdr:rowOff>723900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D1A2FFB3-BCFD-43DA-BB14-2CB3901F4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1919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990</xdr:row>
      <xdr:rowOff>31750</xdr:rowOff>
    </xdr:from>
    <xdr:to>
      <xdr:col>12</xdr:col>
      <xdr:colOff>1460500</xdr:colOff>
      <xdr:row>990</xdr:row>
      <xdr:rowOff>723900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D6C22D46-358C-49C5-9CAA-C5DB0C321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2681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991</xdr:row>
      <xdr:rowOff>31750</xdr:rowOff>
    </xdr:from>
    <xdr:to>
      <xdr:col>12</xdr:col>
      <xdr:colOff>1460500</xdr:colOff>
      <xdr:row>991</xdr:row>
      <xdr:rowOff>723900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7C55D0DD-DF96-4054-9A70-A52B2D5BA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3443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992</xdr:row>
      <xdr:rowOff>31750</xdr:rowOff>
    </xdr:from>
    <xdr:to>
      <xdr:col>12</xdr:col>
      <xdr:colOff>1460500</xdr:colOff>
      <xdr:row>992</xdr:row>
      <xdr:rowOff>723900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02CD73FB-0240-41F7-B61C-F471A4AC0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4205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993</xdr:row>
      <xdr:rowOff>31750</xdr:rowOff>
    </xdr:from>
    <xdr:to>
      <xdr:col>12</xdr:col>
      <xdr:colOff>1460500</xdr:colOff>
      <xdr:row>993</xdr:row>
      <xdr:rowOff>723900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A5A86CBB-5119-40D0-BB42-71C61F9DF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4967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994</xdr:row>
      <xdr:rowOff>31750</xdr:rowOff>
    </xdr:from>
    <xdr:to>
      <xdr:col>12</xdr:col>
      <xdr:colOff>1460500</xdr:colOff>
      <xdr:row>994</xdr:row>
      <xdr:rowOff>723900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8EEB1DDC-BC28-43A4-9B4E-C4E0AFF93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5729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995</xdr:row>
      <xdr:rowOff>31750</xdr:rowOff>
    </xdr:from>
    <xdr:to>
      <xdr:col>12</xdr:col>
      <xdr:colOff>1460500</xdr:colOff>
      <xdr:row>995</xdr:row>
      <xdr:rowOff>723900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513F9357-1D55-4ED9-A191-1034755DA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6491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996</xdr:row>
      <xdr:rowOff>31750</xdr:rowOff>
    </xdr:from>
    <xdr:to>
      <xdr:col>12</xdr:col>
      <xdr:colOff>1460500</xdr:colOff>
      <xdr:row>996</xdr:row>
      <xdr:rowOff>723900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9053DAAD-D0E6-4519-B785-9693D1550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7253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997</xdr:row>
      <xdr:rowOff>31750</xdr:rowOff>
    </xdr:from>
    <xdr:to>
      <xdr:col>12</xdr:col>
      <xdr:colOff>1460500</xdr:colOff>
      <xdr:row>997</xdr:row>
      <xdr:rowOff>723900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EFA63B29-4845-4392-967D-0F3549088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8015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998</xdr:row>
      <xdr:rowOff>31750</xdr:rowOff>
    </xdr:from>
    <xdr:to>
      <xdr:col>12</xdr:col>
      <xdr:colOff>1460500</xdr:colOff>
      <xdr:row>998</xdr:row>
      <xdr:rowOff>723900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4F56A156-D259-4F2B-A0B3-8F5E905CD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8777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999</xdr:row>
      <xdr:rowOff>31750</xdr:rowOff>
    </xdr:from>
    <xdr:to>
      <xdr:col>12</xdr:col>
      <xdr:colOff>1460500</xdr:colOff>
      <xdr:row>999</xdr:row>
      <xdr:rowOff>723900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217243A7-C3A6-409A-95E5-43437CC29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89539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1000</xdr:row>
      <xdr:rowOff>31750</xdr:rowOff>
    </xdr:from>
    <xdr:to>
      <xdr:col>12</xdr:col>
      <xdr:colOff>1460500</xdr:colOff>
      <xdr:row>1000</xdr:row>
      <xdr:rowOff>723900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47A03479-3A95-4FBA-BECE-B788B5C26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90301950"/>
          <a:ext cx="1079500" cy="69215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1001</xdr:row>
      <xdr:rowOff>31750</xdr:rowOff>
    </xdr:from>
    <xdr:to>
      <xdr:col>12</xdr:col>
      <xdr:colOff>1308100</xdr:colOff>
      <xdr:row>1001</xdr:row>
      <xdr:rowOff>736600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0F9C30A3-F00B-4202-A188-EB170F95B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791063950"/>
          <a:ext cx="850900" cy="70485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1002</xdr:row>
      <xdr:rowOff>31750</xdr:rowOff>
    </xdr:from>
    <xdr:to>
      <xdr:col>12</xdr:col>
      <xdr:colOff>1308100</xdr:colOff>
      <xdr:row>1002</xdr:row>
      <xdr:rowOff>736600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C733666B-A544-44B0-AE51-EC0F70DDF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791825950"/>
          <a:ext cx="850900" cy="70485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1003</xdr:row>
      <xdr:rowOff>31750</xdr:rowOff>
    </xdr:from>
    <xdr:to>
      <xdr:col>12</xdr:col>
      <xdr:colOff>1308100</xdr:colOff>
      <xdr:row>1003</xdr:row>
      <xdr:rowOff>736600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60FF34F0-097A-412D-989E-D6B83D8FB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792587950"/>
          <a:ext cx="850900" cy="70485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1004</xdr:row>
      <xdr:rowOff>44450</xdr:rowOff>
    </xdr:from>
    <xdr:to>
      <xdr:col>12</xdr:col>
      <xdr:colOff>1397000</xdr:colOff>
      <xdr:row>1004</xdr:row>
      <xdr:rowOff>723900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17736A34-D8C1-4355-8FBB-45E32D243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93362650"/>
          <a:ext cx="990600" cy="67945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1005</xdr:row>
      <xdr:rowOff>44450</xdr:rowOff>
    </xdr:from>
    <xdr:to>
      <xdr:col>12</xdr:col>
      <xdr:colOff>1397000</xdr:colOff>
      <xdr:row>1005</xdr:row>
      <xdr:rowOff>723900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AB4E182B-E2EB-4B97-98D3-080FFDEC2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94124650"/>
          <a:ext cx="990600" cy="6794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1006</xdr:row>
      <xdr:rowOff>31750</xdr:rowOff>
    </xdr:from>
    <xdr:to>
      <xdr:col>12</xdr:col>
      <xdr:colOff>1727200</xdr:colOff>
      <xdr:row>1006</xdr:row>
      <xdr:rowOff>723900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6EB6ED05-8CB2-4798-A9FB-9B8ED1461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94873950"/>
          <a:ext cx="1511300" cy="6921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1008</xdr:row>
      <xdr:rowOff>31750</xdr:rowOff>
    </xdr:from>
    <xdr:to>
      <xdr:col>12</xdr:col>
      <xdr:colOff>1587500</xdr:colOff>
      <xdr:row>1008</xdr:row>
      <xdr:rowOff>736600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F258240D-00D6-44E4-9258-E52A3C371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96397950"/>
          <a:ext cx="1270000" cy="7048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1007</xdr:row>
      <xdr:rowOff>31750</xdr:rowOff>
    </xdr:from>
    <xdr:to>
      <xdr:col>12</xdr:col>
      <xdr:colOff>1727200</xdr:colOff>
      <xdr:row>1007</xdr:row>
      <xdr:rowOff>723900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3721C9F6-CA9C-4037-9146-0C8353CE2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95635950"/>
          <a:ext cx="1511300" cy="6921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1009</xdr:row>
      <xdr:rowOff>31750</xdr:rowOff>
    </xdr:from>
    <xdr:to>
      <xdr:col>12</xdr:col>
      <xdr:colOff>1587500</xdr:colOff>
      <xdr:row>1009</xdr:row>
      <xdr:rowOff>736600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96DC7F68-8919-4510-8854-F47A3F54D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97159950"/>
          <a:ext cx="1270000" cy="7048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1010</xdr:row>
      <xdr:rowOff>31750</xdr:rowOff>
    </xdr:from>
    <xdr:to>
      <xdr:col>12</xdr:col>
      <xdr:colOff>1498600</xdr:colOff>
      <xdr:row>1010</xdr:row>
      <xdr:rowOff>711200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161D6B50-C498-4C34-8F1B-FCAD701D0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97921950"/>
          <a:ext cx="1168400" cy="6794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1011</xdr:row>
      <xdr:rowOff>44450</xdr:rowOff>
    </xdr:from>
    <xdr:to>
      <xdr:col>12</xdr:col>
      <xdr:colOff>1689100</xdr:colOff>
      <xdr:row>1011</xdr:row>
      <xdr:rowOff>723900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B8E49FAA-1C8B-459D-A709-AB6B81F5C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98696650"/>
          <a:ext cx="1511300" cy="6794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1012</xdr:row>
      <xdr:rowOff>44450</xdr:rowOff>
    </xdr:from>
    <xdr:to>
      <xdr:col>12</xdr:col>
      <xdr:colOff>1689100</xdr:colOff>
      <xdr:row>1012</xdr:row>
      <xdr:rowOff>723900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134E0BBC-5D3F-4B06-B0E1-EF8C6B2A4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99458650"/>
          <a:ext cx="1511300" cy="6794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1013</xdr:row>
      <xdr:rowOff>44450</xdr:rowOff>
    </xdr:from>
    <xdr:to>
      <xdr:col>12</xdr:col>
      <xdr:colOff>1689100</xdr:colOff>
      <xdr:row>1013</xdr:row>
      <xdr:rowOff>723900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7BBC1213-E22F-4A16-9BE2-7EEE72F5A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0220650"/>
          <a:ext cx="1511300" cy="6794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1014</xdr:row>
      <xdr:rowOff>31750</xdr:rowOff>
    </xdr:from>
    <xdr:to>
      <xdr:col>12</xdr:col>
      <xdr:colOff>1739900</xdr:colOff>
      <xdr:row>1014</xdr:row>
      <xdr:rowOff>711200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873F15AC-9033-4F08-B019-44FA15919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8009699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1015</xdr:row>
      <xdr:rowOff>31750</xdr:rowOff>
    </xdr:from>
    <xdr:to>
      <xdr:col>12</xdr:col>
      <xdr:colOff>1739900</xdr:colOff>
      <xdr:row>1015</xdr:row>
      <xdr:rowOff>711200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CF563D99-5572-4CAB-97E3-C91DFC3B7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8017319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1016</xdr:row>
      <xdr:rowOff>31750</xdr:rowOff>
    </xdr:from>
    <xdr:to>
      <xdr:col>12</xdr:col>
      <xdr:colOff>1739900</xdr:colOff>
      <xdr:row>1016</xdr:row>
      <xdr:rowOff>711200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21CD6ABC-924A-48E4-BF98-F20F017FD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8024939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1017</xdr:row>
      <xdr:rowOff>69850</xdr:rowOff>
    </xdr:from>
    <xdr:to>
      <xdr:col>12</xdr:col>
      <xdr:colOff>1701800</xdr:colOff>
      <xdr:row>1017</xdr:row>
      <xdr:rowOff>698500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1DA2A0DE-0720-47E6-9B7B-B800B5A7D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3294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1018</xdr:row>
      <xdr:rowOff>69850</xdr:rowOff>
    </xdr:from>
    <xdr:to>
      <xdr:col>12</xdr:col>
      <xdr:colOff>1701800</xdr:colOff>
      <xdr:row>1018</xdr:row>
      <xdr:rowOff>698500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FB517908-1705-4D0F-A082-C4E88606F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4056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1019</xdr:row>
      <xdr:rowOff>69850</xdr:rowOff>
    </xdr:from>
    <xdr:to>
      <xdr:col>12</xdr:col>
      <xdr:colOff>1701800</xdr:colOff>
      <xdr:row>1019</xdr:row>
      <xdr:rowOff>698500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DA72F246-595E-4AB9-BF10-4677CDB6E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4818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1020</xdr:row>
      <xdr:rowOff>69850</xdr:rowOff>
    </xdr:from>
    <xdr:to>
      <xdr:col>12</xdr:col>
      <xdr:colOff>1701800</xdr:colOff>
      <xdr:row>1020</xdr:row>
      <xdr:rowOff>698500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2197783C-235C-43F6-9DE2-B57B4E34A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5580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1021</xdr:row>
      <xdr:rowOff>69850</xdr:rowOff>
    </xdr:from>
    <xdr:to>
      <xdr:col>12</xdr:col>
      <xdr:colOff>1701800</xdr:colOff>
      <xdr:row>1021</xdr:row>
      <xdr:rowOff>698500</xdr:rowOff>
    </xdr:to>
    <xdr:pic>
      <xdr:nvPicPr>
        <xdr:cNvPr id="1026" name="Obraz 1025">
          <a:extLst>
            <a:ext uri="{FF2B5EF4-FFF2-40B4-BE49-F238E27FC236}">
              <a16:creationId xmlns:a16="http://schemas.microsoft.com/office/drawing/2014/main" id="{C0AC7CCF-0742-42AA-947C-675C9015E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6342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1022</xdr:row>
      <xdr:rowOff>69850</xdr:rowOff>
    </xdr:from>
    <xdr:to>
      <xdr:col>12</xdr:col>
      <xdr:colOff>1701800</xdr:colOff>
      <xdr:row>1022</xdr:row>
      <xdr:rowOff>698500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F5BD781D-8D0F-4AE8-82E1-AE6AD5FA7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7104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1023</xdr:row>
      <xdr:rowOff>57150</xdr:rowOff>
    </xdr:from>
    <xdr:to>
      <xdr:col>12</xdr:col>
      <xdr:colOff>1739900</xdr:colOff>
      <xdr:row>1023</xdr:row>
      <xdr:rowOff>723900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0CA29FB-257D-41C9-8D8F-CAF1116EA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07853350"/>
          <a:ext cx="1574800" cy="6667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1024</xdr:row>
      <xdr:rowOff>57150</xdr:rowOff>
    </xdr:from>
    <xdr:to>
      <xdr:col>12</xdr:col>
      <xdr:colOff>1739900</xdr:colOff>
      <xdr:row>1024</xdr:row>
      <xdr:rowOff>723900</xdr:rowOff>
    </xdr:to>
    <xdr:pic>
      <xdr:nvPicPr>
        <xdr:cNvPr id="1030" name="Obraz 1029">
          <a:extLst>
            <a:ext uri="{FF2B5EF4-FFF2-40B4-BE49-F238E27FC236}">
              <a16:creationId xmlns:a16="http://schemas.microsoft.com/office/drawing/2014/main" id="{AB802F2D-5421-4899-A157-C2555EF7F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08615350"/>
          <a:ext cx="1574800" cy="6667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1025</xdr:row>
      <xdr:rowOff>57150</xdr:rowOff>
    </xdr:from>
    <xdr:to>
      <xdr:col>12</xdr:col>
      <xdr:colOff>1739900</xdr:colOff>
      <xdr:row>1025</xdr:row>
      <xdr:rowOff>723900</xdr:rowOff>
    </xdr:to>
    <xdr:pic>
      <xdr:nvPicPr>
        <xdr:cNvPr id="1034" name="Obraz 1033">
          <a:extLst>
            <a:ext uri="{FF2B5EF4-FFF2-40B4-BE49-F238E27FC236}">
              <a16:creationId xmlns:a16="http://schemas.microsoft.com/office/drawing/2014/main" id="{83D5BCA9-8F96-4673-9D61-766FE41D7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09377350"/>
          <a:ext cx="1574800" cy="6667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1026</xdr:row>
      <xdr:rowOff>57150</xdr:rowOff>
    </xdr:from>
    <xdr:to>
      <xdr:col>12</xdr:col>
      <xdr:colOff>1739900</xdr:colOff>
      <xdr:row>1026</xdr:row>
      <xdr:rowOff>723900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6A5F3AAE-2A09-44B9-AF51-8A1868969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0139350"/>
          <a:ext cx="1574800" cy="6667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1027</xdr:row>
      <xdr:rowOff>44450</xdr:rowOff>
    </xdr:from>
    <xdr:to>
      <xdr:col>12</xdr:col>
      <xdr:colOff>1739900</xdr:colOff>
      <xdr:row>1027</xdr:row>
      <xdr:rowOff>723900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60EE5815-71AB-4B5B-A82B-FF068F46A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08886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1028</xdr:row>
      <xdr:rowOff>44450</xdr:rowOff>
    </xdr:from>
    <xdr:to>
      <xdr:col>12</xdr:col>
      <xdr:colOff>1739900</xdr:colOff>
      <xdr:row>1028</xdr:row>
      <xdr:rowOff>723900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F960C97B-E61F-416E-9452-32F55D3CD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16506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1029</xdr:row>
      <xdr:rowOff>44450</xdr:rowOff>
    </xdr:from>
    <xdr:to>
      <xdr:col>12</xdr:col>
      <xdr:colOff>1739900</xdr:colOff>
      <xdr:row>1029</xdr:row>
      <xdr:rowOff>723900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6B86E2DC-0B72-47A3-BC17-F8AC655E4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24126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1030</xdr:row>
      <xdr:rowOff>44450</xdr:rowOff>
    </xdr:from>
    <xdr:to>
      <xdr:col>12</xdr:col>
      <xdr:colOff>1739900</xdr:colOff>
      <xdr:row>1030</xdr:row>
      <xdr:rowOff>723900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0DF5B723-7054-4BF1-990C-4E463C95F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31746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1031</xdr:row>
      <xdr:rowOff>44450</xdr:rowOff>
    </xdr:from>
    <xdr:to>
      <xdr:col>12</xdr:col>
      <xdr:colOff>1739900</xdr:colOff>
      <xdr:row>1031</xdr:row>
      <xdr:rowOff>723900</xdr:rowOff>
    </xdr:to>
    <xdr:pic>
      <xdr:nvPicPr>
        <xdr:cNvPr id="1044" name="Obraz 1043">
          <a:extLst>
            <a:ext uri="{FF2B5EF4-FFF2-40B4-BE49-F238E27FC236}">
              <a16:creationId xmlns:a16="http://schemas.microsoft.com/office/drawing/2014/main" id="{15071471-D6D9-41BC-A717-1151879D0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39366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1032</xdr:row>
      <xdr:rowOff>57150</xdr:rowOff>
    </xdr:from>
    <xdr:to>
      <xdr:col>12</xdr:col>
      <xdr:colOff>1701800</xdr:colOff>
      <xdr:row>1032</xdr:row>
      <xdr:rowOff>673100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3FBFA354-A135-4647-B4A3-04BE99B6F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4711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1033</xdr:row>
      <xdr:rowOff>57150</xdr:rowOff>
    </xdr:from>
    <xdr:to>
      <xdr:col>12</xdr:col>
      <xdr:colOff>1701800</xdr:colOff>
      <xdr:row>1033</xdr:row>
      <xdr:rowOff>673100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D0B000B2-6FB6-4013-B0CB-0C657C67B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5473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1034</xdr:row>
      <xdr:rowOff>57150</xdr:rowOff>
    </xdr:from>
    <xdr:to>
      <xdr:col>12</xdr:col>
      <xdr:colOff>1701800</xdr:colOff>
      <xdr:row>1034</xdr:row>
      <xdr:rowOff>673100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6FFA1C04-AF96-438D-9AEE-44058B98D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6235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1035</xdr:row>
      <xdr:rowOff>57150</xdr:rowOff>
    </xdr:from>
    <xdr:to>
      <xdr:col>12</xdr:col>
      <xdr:colOff>1701800</xdr:colOff>
      <xdr:row>1035</xdr:row>
      <xdr:rowOff>673100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C9656816-24B6-47D1-ABF3-803ADF33B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6997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1036</xdr:row>
      <xdr:rowOff>57150</xdr:rowOff>
    </xdr:from>
    <xdr:to>
      <xdr:col>12</xdr:col>
      <xdr:colOff>1701800</xdr:colOff>
      <xdr:row>1036</xdr:row>
      <xdr:rowOff>673100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AAECD750-07C4-47E6-9FD8-7153BECA2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7759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1037</xdr:row>
      <xdr:rowOff>57150</xdr:rowOff>
    </xdr:from>
    <xdr:to>
      <xdr:col>12</xdr:col>
      <xdr:colOff>1701800</xdr:colOff>
      <xdr:row>1037</xdr:row>
      <xdr:rowOff>673100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278D8464-5695-4E08-84FD-FC7B9064F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8521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1038</xdr:row>
      <xdr:rowOff>57150</xdr:rowOff>
    </xdr:from>
    <xdr:to>
      <xdr:col>12</xdr:col>
      <xdr:colOff>1701800</xdr:colOff>
      <xdr:row>1038</xdr:row>
      <xdr:rowOff>673100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B4A21825-FFAF-4818-A0DC-3E7F345F2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19283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1039</xdr:row>
      <xdr:rowOff>57150</xdr:rowOff>
    </xdr:from>
    <xdr:to>
      <xdr:col>12</xdr:col>
      <xdr:colOff>1701800</xdr:colOff>
      <xdr:row>1039</xdr:row>
      <xdr:rowOff>673100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DD653F8B-11D8-4DFE-8C33-2223BBC75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20045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1040</xdr:row>
      <xdr:rowOff>57150</xdr:rowOff>
    </xdr:from>
    <xdr:to>
      <xdr:col>12</xdr:col>
      <xdr:colOff>1701800</xdr:colOff>
      <xdr:row>1040</xdr:row>
      <xdr:rowOff>673100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70485972-6481-4F1B-BB75-A13921FFC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20807350"/>
          <a:ext cx="1485900" cy="61595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1041</xdr:row>
      <xdr:rowOff>57150</xdr:rowOff>
    </xdr:from>
    <xdr:to>
      <xdr:col>12</xdr:col>
      <xdr:colOff>1524000</xdr:colOff>
      <xdr:row>1041</xdr:row>
      <xdr:rowOff>1219200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B04DC674-2DBA-462F-A889-9E255ABBE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821569350"/>
          <a:ext cx="1168400" cy="116205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1042</xdr:row>
      <xdr:rowOff>44450</xdr:rowOff>
    </xdr:from>
    <xdr:to>
      <xdr:col>12</xdr:col>
      <xdr:colOff>1358900</xdr:colOff>
      <xdr:row>1042</xdr:row>
      <xdr:rowOff>1181100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1AFD5572-3772-4CFC-91B6-D85FD649F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822826650"/>
          <a:ext cx="787400" cy="113665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1043</xdr:row>
      <xdr:rowOff>127001</xdr:rowOff>
    </xdr:from>
    <xdr:to>
      <xdr:col>12</xdr:col>
      <xdr:colOff>1752600</xdr:colOff>
      <xdr:row>1043</xdr:row>
      <xdr:rowOff>1130301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71225333-517D-4D85-BB09-3CA9D4388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24179201"/>
          <a:ext cx="1485900" cy="10033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1044</xdr:row>
      <xdr:rowOff>92075</xdr:rowOff>
    </xdr:from>
    <xdr:to>
      <xdr:col>12</xdr:col>
      <xdr:colOff>1612900</xdr:colOff>
      <xdr:row>1044</xdr:row>
      <xdr:rowOff>1181100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679E1701-407F-4483-8C1E-5D9B1B1C2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25414275"/>
          <a:ext cx="1397000" cy="1089025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1045</xdr:row>
      <xdr:rowOff>120650</xdr:rowOff>
    </xdr:from>
    <xdr:to>
      <xdr:col>12</xdr:col>
      <xdr:colOff>1803400</xdr:colOff>
      <xdr:row>1045</xdr:row>
      <xdr:rowOff>1155699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5A514BC-CCB3-4A0E-B64E-FAB02FEF5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826712850"/>
          <a:ext cx="1676400" cy="1035049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1046</xdr:row>
      <xdr:rowOff>57150</xdr:rowOff>
    </xdr:from>
    <xdr:to>
      <xdr:col>12</xdr:col>
      <xdr:colOff>1612900</xdr:colOff>
      <xdr:row>1046</xdr:row>
      <xdr:rowOff>1206500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65821D6B-2AC4-4AB3-A7B0-1C94BB7C5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27919350"/>
          <a:ext cx="1231900" cy="11493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1047</xdr:row>
      <xdr:rowOff>76200</xdr:rowOff>
    </xdr:from>
    <xdr:to>
      <xdr:col>12</xdr:col>
      <xdr:colOff>1790700</xdr:colOff>
      <xdr:row>1047</xdr:row>
      <xdr:rowOff>1193799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2A86492C-0649-4FB5-A0B8-4EC574B58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829208400"/>
          <a:ext cx="1701800" cy="1117599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1048</xdr:row>
      <xdr:rowOff>104775</xdr:rowOff>
    </xdr:from>
    <xdr:to>
      <xdr:col>12</xdr:col>
      <xdr:colOff>1739900</xdr:colOff>
      <xdr:row>1048</xdr:row>
      <xdr:rowOff>1155700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D46F65EF-0A6C-47A1-B42D-1E2E1C2CD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30506975"/>
          <a:ext cx="1562100" cy="1050925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1049</xdr:row>
      <xdr:rowOff>79375</xdr:rowOff>
    </xdr:from>
    <xdr:to>
      <xdr:col>12</xdr:col>
      <xdr:colOff>1841500</xdr:colOff>
      <xdr:row>1049</xdr:row>
      <xdr:rowOff>1231900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6425C76D-1E1F-4C3C-80DA-34D2B70C6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831751575"/>
          <a:ext cx="1778000" cy="1152525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1082</xdr:row>
      <xdr:rowOff>82551</xdr:rowOff>
    </xdr:from>
    <xdr:to>
      <xdr:col>12</xdr:col>
      <xdr:colOff>1676400</xdr:colOff>
      <xdr:row>1082</xdr:row>
      <xdr:rowOff>698501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1FE45A5A-05F8-4E96-B1D0-BF55891F1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33024751"/>
          <a:ext cx="1498600" cy="6159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1083</xdr:row>
      <xdr:rowOff>98425</xdr:rowOff>
    </xdr:from>
    <xdr:to>
      <xdr:col>12</xdr:col>
      <xdr:colOff>1790700</xdr:colOff>
      <xdr:row>1083</xdr:row>
      <xdr:rowOff>660400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4AA7630C-559B-4492-980F-E6ACBB82F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33802625"/>
          <a:ext cx="1625600" cy="561975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1084</xdr:row>
      <xdr:rowOff>60325</xdr:rowOff>
    </xdr:from>
    <xdr:to>
      <xdr:col>12</xdr:col>
      <xdr:colOff>1841500</xdr:colOff>
      <xdr:row>1084</xdr:row>
      <xdr:rowOff>711200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1C225CF8-B813-422E-86E9-BB00CF281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834526525"/>
          <a:ext cx="1790700" cy="650875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1085</xdr:row>
      <xdr:rowOff>85725</xdr:rowOff>
    </xdr:from>
    <xdr:to>
      <xdr:col>12</xdr:col>
      <xdr:colOff>1778000</xdr:colOff>
      <xdr:row>1085</xdr:row>
      <xdr:rowOff>698500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E0B9F43-AC0A-44FC-B106-D83CE0AFE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35313925"/>
          <a:ext cx="1612900" cy="612775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1086</xdr:row>
      <xdr:rowOff>85725</xdr:rowOff>
    </xdr:from>
    <xdr:to>
      <xdr:col>12</xdr:col>
      <xdr:colOff>1701800</xdr:colOff>
      <xdr:row>1086</xdr:row>
      <xdr:rowOff>698500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E8B1EE51-73B3-41CB-AE8A-10685899B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36075925"/>
          <a:ext cx="1524000" cy="612775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1087</xdr:row>
      <xdr:rowOff>85725</xdr:rowOff>
    </xdr:from>
    <xdr:to>
      <xdr:col>12</xdr:col>
      <xdr:colOff>1701800</xdr:colOff>
      <xdr:row>1087</xdr:row>
      <xdr:rowOff>698500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5BBA99BC-2984-441C-BAD4-773925F6B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36837925"/>
          <a:ext cx="1524000" cy="612775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1088</xdr:row>
      <xdr:rowOff>60325</xdr:rowOff>
    </xdr:from>
    <xdr:to>
      <xdr:col>12</xdr:col>
      <xdr:colOff>1790700</xdr:colOff>
      <xdr:row>1088</xdr:row>
      <xdr:rowOff>698500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81EC25C6-2B56-4D06-ACCF-941E2C94F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37574525"/>
          <a:ext cx="1625600" cy="638175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1089</xdr:row>
      <xdr:rowOff>47625</xdr:rowOff>
    </xdr:from>
    <xdr:to>
      <xdr:col>12</xdr:col>
      <xdr:colOff>1689100</xdr:colOff>
      <xdr:row>1089</xdr:row>
      <xdr:rowOff>736600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A4C4C041-A5E5-408C-8F7F-F1B553AE1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838323825"/>
          <a:ext cx="1536700" cy="688975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1090</xdr:row>
      <xdr:rowOff>149225</xdr:rowOff>
    </xdr:from>
    <xdr:to>
      <xdr:col>12</xdr:col>
      <xdr:colOff>1778000</xdr:colOff>
      <xdr:row>1090</xdr:row>
      <xdr:rowOff>1130300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8F4D4240-CD22-43D1-BB7E-51EC690DE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839187425"/>
          <a:ext cx="1638300" cy="98107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1091</xdr:row>
      <xdr:rowOff>114301</xdr:rowOff>
    </xdr:from>
    <xdr:to>
      <xdr:col>12</xdr:col>
      <xdr:colOff>1714500</xdr:colOff>
      <xdr:row>1091</xdr:row>
      <xdr:rowOff>1104900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DBB57013-38C2-4A39-B181-F6E38C651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0422501"/>
          <a:ext cx="1600200" cy="990599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1092</xdr:row>
      <xdr:rowOff>92075</xdr:rowOff>
    </xdr:from>
    <xdr:to>
      <xdr:col>12</xdr:col>
      <xdr:colOff>1765300</xdr:colOff>
      <xdr:row>1092</xdr:row>
      <xdr:rowOff>711200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CF1BE193-C802-488D-A7ED-AD15D97D1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1670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1093</xdr:row>
      <xdr:rowOff>92075</xdr:rowOff>
    </xdr:from>
    <xdr:to>
      <xdr:col>12</xdr:col>
      <xdr:colOff>1765300</xdr:colOff>
      <xdr:row>1093</xdr:row>
      <xdr:rowOff>711200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508D5EBA-2B00-423D-B409-E2077E8CF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2432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1094</xdr:row>
      <xdr:rowOff>92075</xdr:rowOff>
    </xdr:from>
    <xdr:to>
      <xdr:col>12</xdr:col>
      <xdr:colOff>1765300</xdr:colOff>
      <xdr:row>1094</xdr:row>
      <xdr:rowOff>711200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91A9DA4F-069E-4A27-BAB1-8F0ACB2DE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3194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1095</xdr:row>
      <xdr:rowOff>41275</xdr:rowOff>
    </xdr:from>
    <xdr:to>
      <xdr:col>12</xdr:col>
      <xdr:colOff>1714500</xdr:colOff>
      <xdr:row>1095</xdr:row>
      <xdr:rowOff>736600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6A199E93-095C-4E81-ADB1-540C3B016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43905475"/>
          <a:ext cx="1498600" cy="695325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1096</xdr:row>
      <xdr:rowOff>41275</xdr:rowOff>
    </xdr:from>
    <xdr:to>
      <xdr:col>12</xdr:col>
      <xdr:colOff>1714500</xdr:colOff>
      <xdr:row>1096</xdr:row>
      <xdr:rowOff>736600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F510E08B-DF53-4C92-A1E0-EB9B811EF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44667475"/>
          <a:ext cx="1498600" cy="695325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1097</xdr:row>
      <xdr:rowOff>41275</xdr:rowOff>
    </xdr:from>
    <xdr:to>
      <xdr:col>12</xdr:col>
      <xdr:colOff>1714500</xdr:colOff>
      <xdr:row>1097</xdr:row>
      <xdr:rowOff>736600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46D6B8C8-FD8B-4F21-A65D-FC195D992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45429475"/>
          <a:ext cx="1498600" cy="695325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1098</xdr:row>
      <xdr:rowOff>41275</xdr:rowOff>
    </xdr:from>
    <xdr:to>
      <xdr:col>12</xdr:col>
      <xdr:colOff>1511300</xdr:colOff>
      <xdr:row>1098</xdr:row>
      <xdr:rowOff>736600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864620B8-EF4B-4866-A0AE-2C6FDF24A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46191475"/>
          <a:ext cx="1130300" cy="695325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1099</xdr:row>
      <xdr:rowOff>41275</xdr:rowOff>
    </xdr:from>
    <xdr:to>
      <xdr:col>12</xdr:col>
      <xdr:colOff>1511300</xdr:colOff>
      <xdr:row>1099</xdr:row>
      <xdr:rowOff>736600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79C7DC5B-1871-41B5-9F0E-CC144EB44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46953475"/>
          <a:ext cx="1130300" cy="695325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1100</xdr:row>
      <xdr:rowOff>104775</xdr:rowOff>
    </xdr:from>
    <xdr:to>
      <xdr:col>12</xdr:col>
      <xdr:colOff>1714500</xdr:colOff>
      <xdr:row>1100</xdr:row>
      <xdr:rowOff>685800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CC90D717-3BAF-4ED3-BC49-1C4B6D95E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847778975"/>
          <a:ext cx="1587500" cy="581025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1101</xdr:row>
      <xdr:rowOff>41275</xdr:rowOff>
    </xdr:from>
    <xdr:to>
      <xdr:col>12</xdr:col>
      <xdr:colOff>1295400</xdr:colOff>
      <xdr:row>1101</xdr:row>
      <xdr:rowOff>736600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64798215-61D6-4F42-9E88-B06663495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48477475"/>
          <a:ext cx="825500" cy="695325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1102</xdr:row>
      <xdr:rowOff>53975</xdr:rowOff>
    </xdr:from>
    <xdr:to>
      <xdr:col>12</xdr:col>
      <xdr:colOff>1333500</xdr:colOff>
      <xdr:row>1102</xdr:row>
      <xdr:rowOff>736600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9F0F780A-ADF1-4797-AD40-0C41CF842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49252175"/>
          <a:ext cx="863600" cy="682625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1103</xdr:row>
      <xdr:rowOff>66675</xdr:rowOff>
    </xdr:from>
    <xdr:to>
      <xdr:col>12</xdr:col>
      <xdr:colOff>1346200</xdr:colOff>
      <xdr:row>1103</xdr:row>
      <xdr:rowOff>698500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B4FAF6B7-744B-430C-9FA1-4ECC361D7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850026875"/>
          <a:ext cx="850900" cy="631825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1104</xdr:row>
      <xdr:rowOff>41275</xdr:rowOff>
    </xdr:from>
    <xdr:to>
      <xdr:col>12</xdr:col>
      <xdr:colOff>1346200</xdr:colOff>
      <xdr:row>1104</xdr:row>
      <xdr:rowOff>736600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8575480C-5181-40E9-B6A8-1EDDBFF4A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850763475"/>
          <a:ext cx="838200" cy="695325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1105</xdr:row>
      <xdr:rowOff>41275</xdr:rowOff>
    </xdr:from>
    <xdr:to>
      <xdr:col>12</xdr:col>
      <xdr:colOff>1346200</xdr:colOff>
      <xdr:row>1105</xdr:row>
      <xdr:rowOff>736600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9E1AE52A-4B0C-4C9A-989A-895ACB90E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851525475"/>
          <a:ext cx="838200" cy="695325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1106</xdr:row>
      <xdr:rowOff>41275</xdr:rowOff>
    </xdr:from>
    <xdr:to>
      <xdr:col>12</xdr:col>
      <xdr:colOff>1346200</xdr:colOff>
      <xdr:row>1106</xdr:row>
      <xdr:rowOff>736600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E135C7FF-D079-43A4-9AB5-1ED19371F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852287475"/>
          <a:ext cx="838200" cy="695325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1107</xdr:row>
      <xdr:rowOff>41275</xdr:rowOff>
    </xdr:from>
    <xdr:to>
      <xdr:col>12</xdr:col>
      <xdr:colOff>1346200</xdr:colOff>
      <xdr:row>1107</xdr:row>
      <xdr:rowOff>736600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C1736FAA-93E6-4D9D-B8DD-E8058498C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853049475"/>
          <a:ext cx="838200" cy="695325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1108</xdr:row>
      <xdr:rowOff>41275</xdr:rowOff>
    </xdr:from>
    <xdr:to>
      <xdr:col>12</xdr:col>
      <xdr:colOff>1346200</xdr:colOff>
      <xdr:row>1108</xdr:row>
      <xdr:rowOff>736600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A6B13C49-CA66-46EE-B967-9204DAFD5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853811475"/>
          <a:ext cx="838200" cy="695325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1109</xdr:row>
      <xdr:rowOff>53975</xdr:rowOff>
    </xdr:from>
    <xdr:to>
      <xdr:col>12</xdr:col>
      <xdr:colOff>1409700</xdr:colOff>
      <xdr:row>1109</xdr:row>
      <xdr:rowOff>723900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6C42911-1089-4AD0-B5B9-AAB67FD60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854586175"/>
          <a:ext cx="977900" cy="669925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1110</xdr:row>
      <xdr:rowOff>231775</xdr:rowOff>
    </xdr:from>
    <xdr:to>
      <xdr:col>12</xdr:col>
      <xdr:colOff>1816100</xdr:colOff>
      <xdr:row>1110</xdr:row>
      <xdr:rowOff>596900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CC9C21AD-4621-4ABF-9291-D6F268F5D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855525975"/>
          <a:ext cx="1727200" cy="365125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1111</xdr:row>
      <xdr:rowOff>155575</xdr:rowOff>
    </xdr:from>
    <xdr:to>
      <xdr:col>12</xdr:col>
      <xdr:colOff>1828800</xdr:colOff>
      <xdr:row>1111</xdr:row>
      <xdr:rowOff>635000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A13CB7C0-C27A-4B65-9644-F246EDAEA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856211775"/>
          <a:ext cx="1752600" cy="4794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1112</xdr:row>
      <xdr:rowOff>193675</xdr:rowOff>
    </xdr:from>
    <xdr:to>
      <xdr:col>12</xdr:col>
      <xdr:colOff>1816100</xdr:colOff>
      <xdr:row>1112</xdr:row>
      <xdr:rowOff>596900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06FF03FC-4D29-42DC-B617-BEC54D575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57011875"/>
          <a:ext cx="1701800" cy="4032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1113</xdr:row>
      <xdr:rowOff>180975</xdr:rowOff>
    </xdr:from>
    <xdr:to>
      <xdr:col>12</xdr:col>
      <xdr:colOff>1828800</xdr:colOff>
      <xdr:row>1113</xdr:row>
      <xdr:rowOff>596900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AF211AA7-EFF9-4C42-BD04-3912B627C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57761175"/>
          <a:ext cx="1714500" cy="415925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1114</xdr:row>
      <xdr:rowOff>257175</xdr:rowOff>
    </xdr:from>
    <xdr:to>
      <xdr:col>12</xdr:col>
      <xdr:colOff>1854200</xdr:colOff>
      <xdr:row>1114</xdr:row>
      <xdr:rowOff>520700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5859CB95-AB17-483D-879F-DFAC7B311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858599375"/>
          <a:ext cx="1765300" cy="263525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1115</xdr:row>
      <xdr:rowOff>117475</xdr:rowOff>
    </xdr:from>
    <xdr:to>
      <xdr:col>12</xdr:col>
      <xdr:colOff>1841500</xdr:colOff>
      <xdr:row>1115</xdr:row>
      <xdr:rowOff>609600</xdr:rowOff>
    </xdr:to>
    <xdr:pic>
      <xdr:nvPicPr>
        <xdr:cNvPr id="968" name="Obraz 967">
          <a:extLst>
            <a:ext uri="{FF2B5EF4-FFF2-40B4-BE49-F238E27FC236}">
              <a16:creationId xmlns:a16="http://schemas.microsoft.com/office/drawing/2014/main" id="{C85D1565-83E6-4DCB-A77F-F01DA35B2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859221675"/>
          <a:ext cx="1790700" cy="492125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1116</xdr:row>
      <xdr:rowOff>193675</xdr:rowOff>
    </xdr:from>
    <xdr:to>
      <xdr:col>12</xdr:col>
      <xdr:colOff>1828800</xdr:colOff>
      <xdr:row>1116</xdr:row>
      <xdr:rowOff>546100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70536F49-0420-41E2-9377-994494CF2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860059875"/>
          <a:ext cx="1752600" cy="352425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1117</xdr:row>
      <xdr:rowOff>193675</xdr:rowOff>
    </xdr:from>
    <xdr:to>
      <xdr:col>12</xdr:col>
      <xdr:colOff>1828800</xdr:colOff>
      <xdr:row>1117</xdr:row>
      <xdr:rowOff>546100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A8DACE59-208B-4C9B-99A5-4C3783102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860821875"/>
          <a:ext cx="1752600" cy="352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1118</xdr:row>
      <xdr:rowOff>53975</xdr:rowOff>
    </xdr:from>
    <xdr:to>
      <xdr:col>12</xdr:col>
      <xdr:colOff>1447800</xdr:colOff>
      <xdr:row>1118</xdr:row>
      <xdr:rowOff>787400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8D46DD2D-0C95-4233-B1EF-291719831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14441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1119</xdr:row>
      <xdr:rowOff>53975</xdr:rowOff>
    </xdr:from>
    <xdr:to>
      <xdr:col>12</xdr:col>
      <xdr:colOff>1447800</xdr:colOff>
      <xdr:row>1119</xdr:row>
      <xdr:rowOff>787400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B5267C19-F03C-4845-9A5C-3651B373F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22696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1120</xdr:row>
      <xdr:rowOff>53975</xdr:rowOff>
    </xdr:from>
    <xdr:to>
      <xdr:col>12</xdr:col>
      <xdr:colOff>1447800</xdr:colOff>
      <xdr:row>1120</xdr:row>
      <xdr:rowOff>787400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20FADD6B-5B87-443B-9CE6-0228EC5AA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30951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1121</xdr:row>
      <xdr:rowOff>53975</xdr:rowOff>
    </xdr:from>
    <xdr:to>
      <xdr:col>12</xdr:col>
      <xdr:colOff>1447800</xdr:colOff>
      <xdr:row>1121</xdr:row>
      <xdr:rowOff>787400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FEED4941-AC7A-47C4-A5C3-25483DEFA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39206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1122</xdr:row>
      <xdr:rowOff>53975</xdr:rowOff>
    </xdr:from>
    <xdr:to>
      <xdr:col>12</xdr:col>
      <xdr:colOff>1447800</xdr:colOff>
      <xdr:row>1122</xdr:row>
      <xdr:rowOff>787400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B558E69D-4D53-4D61-B308-4A4A27922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47461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1123</xdr:row>
      <xdr:rowOff>53975</xdr:rowOff>
    </xdr:from>
    <xdr:to>
      <xdr:col>12</xdr:col>
      <xdr:colOff>1447800</xdr:colOff>
      <xdr:row>1123</xdr:row>
      <xdr:rowOff>787400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1AF88148-C78C-4F27-87EC-D7A3E8644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865571675"/>
          <a:ext cx="1130300" cy="733425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1124</xdr:row>
      <xdr:rowOff>79375</xdr:rowOff>
    </xdr:from>
    <xdr:to>
      <xdr:col>12</xdr:col>
      <xdr:colOff>1524000</xdr:colOff>
      <xdr:row>1124</xdr:row>
      <xdr:rowOff>711200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30B2C17D-FFCB-4B84-824C-AE57CA4DA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66422575"/>
          <a:ext cx="1257300" cy="631825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1125</xdr:row>
      <xdr:rowOff>231775</xdr:rowOff>
    </xdr:from>
    <xdr:to>
      <xdr:col>12</xdr:col>
      <xdr:colOff>1854200</xdr:colOff>
      <xdr:row>1125</xdr:row>
      <xdr:rowOff>596900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0566D41D-7C27-4BBB-BD60-39030A5D2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867336975"/>
          <a:ext cx="1790700" cy="365125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1130</xdr:row>
      <xdr:rowOff>63500</xdr:rowOff>
    </xdr:from>
    <xdr:to>
      <xdr:col>12</xdr:col>
      <xdr:colOff>1688223</xdr:colOff>
      <xdr:row>1130</xdr:row>
      <xdr:rowOff>1206500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D6DBE992-90E3-4937-81F5-85D17E89A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867930700"/>
          <a:ext cx="1497723" cy="11430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1131</xdr:row>
      <xdr:rowOff>63500</xdr:rowOff>
    </xdr:from>
    <xdr:to>
      <xdr:col>12</xdr:col>
      <xdr:colOff>1688223</xdr:colOff>
      <xdr:row>1131</xdr:row>
      <xdr:rowOff>1206500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4F6F2E97-5316-46EB-B41D-3B774F204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869200700"/>
          <a:ext cx="1497723" cy="11430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1136</xdr:row>
      <xdr:rowOff>38100</xdr:rowOff>
    </xdr:from>
    <xdr:to>
      <xdr:col>12</xdr:col>
      <xdr:colOff>1734101</xdr:colOff>
      <xdr:row>1136</xdr:row>
      <xdr:rowOff>1231900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76D1EC84-9BF1-4AFA-B2C3-BC55BFBD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875017300"/>
          <a:ext cx="1581701" cy="1193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1137</xdr:row>
      <xdr:rowOff>38100</xdr:rowOff>
    </xdr:from>
    <xdr:to>
      <xdr:col>12</xdr:col>
      <xdr:colOff>1734101</xdr:colOff>
      <xdr:row>1137</xdr:row>
      <xdr:rowOff>1231900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B76F050C-066F-4481-B037-A9F23746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876287300"/>
          <a:ext cx="1581701" cy="11938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1156</xdr:row>
      <xdr:rowOff>50800</xdr:rowOff>
    </xdr:from>
    <xdr:to>
      <xdr:col>12</xdr:col>
      <xdr:colOff>1400257</xdr:colOff>
      <xdr:row>1156</xdr:row>
      <xdr:rowOff>1104900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F568DD4D-41C4-4363-9D69-3606A572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877570000"/>
          <a:ext cx="1006557" cy="10541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1157</xdr:row>
      <xdr:rowOff>50800</xdr:rowOff>
    </xdr:from>
    <xdr:to>
      <xdr:col>12</xdr:col>
      <xdr:colOff>1400257</xdr:colOff>
      <xdr:row>1157</xdr:row>
      <xdr:rowOff>1104900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0784396C-D863-48FC-807F-E295FE5EC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878713000"/>
          <a:ext cx="1006557" cy="10541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1158</xdr:row>
      <xdr:rowOff>50800</xdr:rowOff>
    </xdr:from>
    <xdr:to>
      <xdr:col>12</xdr:col>
      <xdr:colOff>1400257</xdr:colOff>
      <xdr:row>1158</xdr:row>
      <xdr:rowOff>1104900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F3CD5FF3-9C28-4944-A03E-3EED1B7B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879856000"/>
          <a:ext cx="1006557" cy="10541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1159</xdr:row>
      <xdr:rowOff>50800</xdr:rowOff>
    </xdr:from>
    <xdr:to>
      <xdr:col>12</xdr:col>
      <xdr:colOff>1400257</xdr:colOff>
      <xdr:row>1159</xdr:row>
      <xdr:rowOff>1104900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F3AD528E-64C8-4423-8B06-DEDB3CE6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880999000"/>
          <a:ext cx="1006557" cy="10541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1160</xdr:row>
      <xdr:rowOff>155575</xdr:rowOff>
    </xdr:from>
    <xdr:to>
      <xdr:col>12</xdr:col>
      <xdr:colOff>1816100</xdr:colOff>
      <xdr:row>1160</xdr:row>
      <xdr:rowOff>596900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A3E1D780-97ED-417A-9C46-EE3D23765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82246775"/>
          <a:ext cx="1701800" cy="441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50800</xdr:rowOff>
    </xdr:from>
    <xdr:to>
      <xdr:col>4</xdr:col>
      <xdr:colOff>1293812</xdr:colOff>
      <xdr:row>1</xdr:row>
      <xdr:rowOff>0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7E8AAD9A-67E2-49DA-9C65-A031544B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00"/>
          <a:ext cx="5446712" cy="11176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1161</xdr:row>
      <xdr:rowOff>50800</xdr:rowOff>
    </xdr:from>
    <xdr:to>
      <xdr:col>12</xdr:col>
      <xdr:colOff>1549400</xdr:colOff>
      <xdr:row>1161</xdr:row>
      <xdr:rowOff>719334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22B256A-3B72-23D7-CF88-3A0B8C68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1" y="882904000"/>
          <a:ext cx="1269999" cy="668534"/>
        </a:xfrm>
        <a:prstGeom prst="rect">
          <a:avLst/>
        </a:prstGeom>
      </xdr:spPr>
    </xdr:pic>
    <xdr:clientData/>
  </xdr:twoCellAnchor>
  <xdr:twoCellAnchor>
    <xdr:from>
      <xdr:col>12</xdr:col>
      <xdr:colOff>107775</xdr:colOff>
      <xdr:row>1162</xdr:row>
      <xdr:rowOff>190502</xdr:rowOff>
    </xdr:from>
    <xdr:to>
      <xdr:col>12</xdr:col>
      <xdr:colOff>1841500</xdr:colOff>
      <xdr:row>1162</xdr:row>
      <xdr:rowOff>613049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12DF086F-C805-5ED9-3765-DB2D3EA6E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48264" y="883150113"/>
          <a:ext cx="422547" cy="1733725"/>
        </a:xfrm>
        <a:prstGeom prst="rect">
          <a:avLst/>
        </a:prstGeom>
      </xdr:spPr>
    </xdr:pic>
    <xdr:clientData/>
  </xdr:twoCellAnchor>
  <xdr:twoCellAnchor>
    <xdr:from>
      <xdr:col>12</xdr:col>
      <xdr:colOff>107775</xdr:colOff>
      <xdr:row>1163</xdr:row>
      <xdr:rowOff>190502</xdr:rowOff>
    </xdr:from>
    <xdr:to>
      <xdr:col>12</xdr:col>
      <xdr:colOff>1841500</xdr:colOff>
      <xdr:row>1163</xdr:row>
      <xdr:rowOff>613049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3E8DB28D-E8D5-40E8-9E60-1ED0103A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48264" y="883150113"/>
          <a:ext cx="422547" cy="1733725"/>
        </a:xfrm>
        <a:prstGeom prst="rect">
          <a:avLst/>
        </a:prstGeom>
      </xdr:spPr>
    </xdr:pic>
    <xdr:clientData/>
  </xdr:twoCellAnchor>
  <xdr:twoCellAnchor>
    <xdr:from>
      <xdr:col>12</xdr:col>
      <xdr:colOff>107775</xdr:colOff>
      <xdr:row>1164</xdr:row>
      <xdr:rowOff>190502</xdr:rowOff>
    </xdr:from>
    <xdr:to>
      <xdr:col>12</xdr:col>
      <xdr:colOff>1841500</xdr:colOff>
      <xdr:row>1164</xdr:row>
      <xdr:rowOff>613049</xdr:rowOff>
    </xdr:to>
    <xdr:pic>
      <xdr:nvPicPr>
        <xdr:cNvPr id="880" name="Obraz 879">
          <a:extLst>
            <a:ext uri="{FF2B5EF4-FFF2-40B4-BE49-F238E27FC236}">
              <a16:creationId xmlns:a16="http://schemas.microsoft.com/office/drawing/2014/main" id="{38C33478-1B19-48CA-9C1C-507323CE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48264" y="883150113"/>
          <a:ext cx="422547" cy="1733725"/>
        </a:xfrm>
        <a:prstGeom prst="rect">
          <a:avLst/>
        </a:prstGeom>
      </xdr:spPr>
    </xdr:pic>
    <xdr:clientData/>
  </xdr:twoCellAnchor>
  <xdr:twoCellAnchor>
    <xdr:from>
      <xdr:col>12</xdr:col>
      <xdr:colOff>129835</xdr:colOff>
      <xdr:row>1165</xdr:row>
      <xdr:rowOff>149567</xdr:rowOff>
    </xdr:from>
    <xdr:to>
      <xdr:col>12</xdr:col>
      <xdr:colOff>1879601</xdr:colOff>
      <xdr:row>1165</xdr:row>
      <xdr:rowOff>582525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4461D4C9-33DB-8392-3305-5F75EBED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73139" y="885392363"/>
          <a:ext cx="432958" cy="1749766"/>
        </a:xfrm>
        <a:prstGeom prst="rect">
          <a:avLst/>
        </a:prstGeom>
      </xdr:spPr>
    </xdr:pic>
    <xdr:clientData/>
  </xdr:twoCellAnchor>
  <xdr:twoCellAnchor>
    <xdr:from>
      <xdr:col>12</xdr:col>
      <xdr:colOff>164471</xdr:colOff>
      <xdr:row>1166</xdr:row>
      <xdr:rowOff>149567</xdr:rowOff>
    </xdr:from>
    <xdr:to>
      <xdr:col>12</xdr:col>
      <xdr:colOff>1914237</xdr:colOff>
      <xdr:row>1166</xdr:row>
      <xdr:rowOff>582525</xdr:rowOff>
    </xdr:to>
    <xdr:pic>
      <xdr:nvPicPr>
        <xdr:cNvPr id="904" name="Obraz 903">
          <a:extLst>
            <a:ext uri="{FF2B5EF4-FFF2-40B4-BE49-F238E27FC236}">
              <a16:creationId xmlns:a16="http://schemas.microsoft.com/office/drawing/2014/main" id="{6EB99919-9FF1-43EF-90FE-1F70F24F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474057" y="5240799"/>
          <a:ext cx="432958" cy="1749766"/>
        </a:xfrm>
        <a:prstGeom prst="rect">
          <a:avLst/>
        </a:prstGeom>
      </xdr:spPr>
    </xdr:pic>
    <xdr:clientData/>
  </xdr:twoCellAnchor>
  <xdr:twoCellAnchor>
    <xdr:from>
      <xdr:col>12</xdr:col>
      <xdr:colOff>129835</xdr:colOff>
      <xdr:row>1167</xdr:row>
      <xdr:rowOff>149567</xdr:rowOff>
    </xdr:from>
    <xdr:to>
      <xdr:col>12</xdr:col>
      <xdr:colOff>1879601</xdr:colOff>
      <xdr:row>1167</xdr:row>
      <xdr:rowOff>582525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9037E32B-E776-471D-9014-4E7C1A19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73139" y="885392363"/>
          <a:ext cx="432958" cy="1749766"/>
        </a:xfrm>
        <a:prstGeom prst="rect">
          <a:avLst/>
        </a:prstGeom>
      </xdr:spPr>
    </xdr:pic>
    <xdr:clientData/>
  </xdr:twoCellAnchor>
  <xdr:twoCellAnchor>
    <xdr:from>
      <xdr:col>12</xdr:col>
      <xdr:colOff>104420</xdr:colOff>
      <xdr:row>1168</xdr:row>
      <xdr:rowOff>213083</xdr:rowOff>
    </xdr:from>
    <xdr:to>
      <xdr:col>12</xdr:col>
      <xdr:colOff>1841500</xdr:colOff>
      <xdr:row>1168</xdr:row>
      <xdr:rowOff>609347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8EEC1D81-A745-17BD-C00A-BB0CA3CA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9728" y="887729875"/>
          <a:ext cx="396264" cy="1737080"/>
        </a:xfrm>
        <a:prstGeom prst="rect">
          <a:avLst/>
        </a:prstGeom>
      </xdr:spPr>
    </xdr:pic>
    <xdr:clientData/>
  </xdr:twoCellAnchor>
  <xdr:twoCellAnchor>
    <xdr:from>
      <xdr:col>12</xdr:col>
      <xdr:colOff>104420</xdr:colOff>
      <xdr:row>1169</xdr:row>
      <xdr:rowOff>213083</xdr:rowOff>
    </xdr:from>
    <xdr:to>
      <xdr:col>12</xdr:col>
      <xdr:colOff>1841500</xdr:colOff>
      <xdr:row>1169</xdr:row>
      <xdr:rowOff>609347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27468297-53D1-4046-A9EC-3AFB9930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9728" y="887729875"/>
          <a:ext cx="396264" cy="1737080"/>
        </a:xfrm>
        <a:prstGeom prst="rect">
          <a:avLst/>
        </a:prstGeom>
      </xdr:spPr>
    </xdr:pic>
    <xdr:clientData/>
  </xdr:twoCellAnchor>
  <xdr:twoCellAnchor>
    <xdr:from>
      <xdr:col>12</xdr:col>
      <xdr:colOff>104420</xdr:colOff>
      <xdr:row>1170</xdr:row>
      <xdr:rowOff>213083</xdr:rowOff>
    </xdr:from>
    <xdr:to>
      <xdr:col>12</xdr:col>
      <xdr:colOff>1841500</xdr:colOff>
      <xdr:row>1170</xdr:row>
      <xdr:rowOff>609347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57E868F3-7493-46E0-AE85-6BCB8A52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9728" y="887729875"/>
          <a:ext cx="396264" cy="173708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1172</xdr:row>
      <xdr:rowOff>38101</xdr:rowOff>
    </xdr:from>
    <xdr:to>
      <xdr:col>12</xdr:col>
      <xdr:colOff>1511300</xdr:colOff>
      <xdr:row>1172</xdr:row>
      <xdr:rowOff>725395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81BD0DD8-851D-91C8-0816-91DEE852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890511301"/>
          <a:ext cx="1168400" cy="687294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1187</xdr:row>
      <xdr:rowOff>25401</xdr:rowOff>
    </xdr:from>
    <xdr:to>
      <xdr:col>12</xdr:col>
      <xdr:colOff>1333500</xdr:colOff>
      <xdr:row>1187</xdr:row>
      <xdr:rowOff>737395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10F65AD5-448A-6D2C-96D3-1B2343AA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91260601"/>
          <a:ext cx="863600" cy="711994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1188</xdr:row>
      <xdr:rowOff>38100</xdr:rowOff>
    </xdr:from>
    <xdr:to>
      <xdr:col>12</xdr:col>
      <xdr:colOff>1541137</xdr:colOff>
      <xdr:row>1188</xdr:row>
      <xdr:rowOff>723900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AF90B11E-28FB-D98E-5D53-18E5E351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92035300"/>
          <a:ext cx="1134737" cy="685800"/>
        </a:xfrm>
        <a:prstGeom prst="rect">
          <a:avLst/>
        </a:prstGeom>
      </xdr:spPr>
    </xdr:pic>
    <xdr:clientData/>
  </xdr:twoCellAnchor>
  <xdr:twoCellAnchor>
    <xdr:from>
      <xdr:col>12</xdr:col>
      <xdr:colOff>469901</xdr:colOff>
      <xdr:row>1189</xdr:row>
      <xdr:rowOff>38100</xdr:rowOff>
    </xdr:from>
    <xdr:to>
      <xdr:col>12</xdr:col>
      <xdr:colOff>1536701</xdr:colOff>
      <xdr:row>1189</xdr:row>
      <xdr:rowOff>742445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38E93691-609A-5965-0F58-EA6F380B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1" y="892797300"/>
          <a:ext cx="1066800" cy="704345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1190</xdr:row>
      <xdr:rowOff>38101</xdr:rowOff>
    </xdr:from>
    <xdr:to>
      <xdr:col>12</xdr:col>
      <xdr:colOff>1384300</xdr:colOff>
      <xdr:row>1190</xdr:row>
      <xdr:rowOff>723900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2F2BBE0A-173C-E5FB-E585-42D1A60E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893559301"/>
          <a:ext cx="927100" cy="6857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1191</xdr:row>
      <xdr:rowOff>38101</xdr:rowOff>
    </xdr:from>
    <xdr:to>
      <xdr:col>12</xdr:col>
      <xdr:colOff>1384300</xdr:colOff>
      <xdr:row>1191</xdr:row>
      <xdr:rowOff>723900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CCC60F16-A863-4CA6-A922-0351ADDD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893559301"/>
          <a:ext cx="927100" cy="685799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1192</xdr:row>
      <xdr:rowOff>38100</xdr:rowOff>
    </xdr:from>
    <xdr:to>
      <xdr:col>12</xdr:col>
      <xdr:colOff>1536700</xdr:colOff>
      <xdr:row>1192</xdr:row>
      <xdr:rowOff>1231900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FF5A0452-A830-AC75-F982-79A8BFEA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8950833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1193</xdr:row>
      <xdr:rowOff>101601</xdr:rowOff>
    </xdr:from>
    <xdr:to>
      <xdr:col>12</xdr:col>
      <xdr:colOff>1779403</xdr:colOff>
      <xdr:row>1193</xdr:row>
      <xdr:rowOff>1168401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052FFCC0-718B-61C5-E140-DF72461C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1" y="896416801"/>
          <a:ext cx="1525402" cy="1066800"/>
        </a:xfrm>
        <a:prstGeom prst="rect">
          <a:avLst/>
        </a:prstGeom>
      </xdr:spPr>
    </xdr:pic>
    <xdr:clientData/>
  </xdr:twoCellAnchor>
  <xdr:twoCellAnchor>
    <xdr:from>
      <xdr:col>12</xdr:col>
      <xdr:colOff>228601</xdr:colOff>
      <xdr:row>1194</xdr:row>
      <xdr:rowOff>50801</xdr:rowOff>
    </xdr:from>
    <xdr:to>
      <xdr:col>12</xdr:col>
      <xdr:colOff>1747095</xdr:colOff>
      <xdr:row>1194</xdr:row>
      <xdr:rowOff>1244601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71339CCC-5B43-5390-7E6A-38FBDC8F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1" y="897636001"/>
          <a:ext cx="1518494" cy="11938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1195</xdr:row>
      <xdr:rowOff>50800</xdr:rowOff>
    </xdr:from>
    <xdr:to>
      <xdr:col>12</xdr:col>
      <xdr:colOff>1524000</xdr:colOff>
      <xdr:row>1195</xdr:row>
      <xdr:rowOff>1244600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615B93B9-AB1A-E2D9-430C-B7FF50F4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989060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1196</xdr:row>
      <xdr:rowOff>25400</xdr:rowOff>
    </xdr:from>
    <xdr:to>
      <xdr:col>12</xdr:col>
      <xdr:colOff>1524000</xdr:colOff>
      <xdr:row>1196</xdr:row>
      <xdr:rowOff>1244600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65A94E6F-8A3A-4C2F-B751-9035DCD6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900150600"/>
          <a:ext cx="1219200" cy="12192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1197</xdr:row>
      <xdr:rowOff>38100</xdr:rowOff>
    </xdr:from>
    <xdr:to>
      <xdr:col>12</xdr:col>
      <xdr:colOff>1485900</xdr:colOff>
      <xdr:row>1197</xdr:row>
      <xdr:rowOff>1206500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3A6CB217-47BD-2641-D4C0-3B78BF39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901433300"/>
          <a:ext cx="1168400" cy="11684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1198</xdr:row>
      <xdr:rowOff>38100</xdr:rowOff>
    </xdr:from>
    <xdr:to>
      <xdr:col>12</xdr:col>
      <xdr:colOff>1498600</xdr:colOff>
      <xdr:row>1198</xdr:row>
      <xdr:rowOff>1231900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BB7AC672-4D18-5B09-7D12-C4BFAD54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9027033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355601</xdr:colOff>
      <xdr:row>1199</xdr:row>
      <xdr:rowOff>38101</xdr:rowOff>
    </xdr:from>
    <xdr:to>
      <xdr:col>12</xdr:col>
      <xdr:colOff>1460500</xdr:colOff>
      <xdr:row>1199</xdr:row>
      <xdr:rowOff>727522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ED77F2DB-45B9-5ED4-65F4-05E5350AA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1" y="903973301"/>
          <a:ext cx="1104899" cy="689421"/>
        </a:xfrm>
        <a:prstGeom prst="rect">
          <a:avLst/>
        </a:prstGeom>
      </xdr:spPr>
    </xdr:pic>
    <xdr:clientData/>
  </xdr:twoCellAnchor>
  <xdr:twoCellAnchor>
    <xdr:from>
      <xdr:col>12</xdr:col>
      <xdr:colOff>368301</xdr:colOff>
      <xdr:row>1200</xdr:row>
      <xdr:rowOff>38100</xdr:rowOff>
    </xdr:from>
    <xdr:to>
      <xdr:col>12</xdr:col>
      <xdr:colOff>1574801</xdr:colOff>
      <xdr:row>1200</xdr:row>
      <xdr:rowOff>741317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9ACEEAE7-03F3-A15A-4D0A-1788BD45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1" y="904735300"/>
          <a:ext cx="1206500" cy="703217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1201</xdr:row>
      <xdr:rowOff>38101</xdr:rowOff>
    </xdr:from>
    <xdr:to>
      <xdr:col>12</xdr:col>
      <xdr:colOff>1667543</xdr:colOff>
      <xdr:row>1201</xdr:row>
      <xdr:rowOff>736600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6E0BA800-57F5-5D5A-2BBC-7ECACE6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1" y="905497301"/>
          <a:ext cx="1451642" cy="698499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1202</xdr:row>
      <xdr:rowOff>50801</xdr:rowOff>
    </xdr:from>
    <xdr:to>
      <xdr:col>12</xdr:col>
      <xdr:colOff>1638300</xdr:colOff>
      <xdr:row>1202</xdr:row>
      <xdr:rowOff>722487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A2856721-DC65-0A43-5621-C47CC473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1" y="906272001"/>
          <a:ext cx="1384299" cy="671686"/>
        </a:xfrm>
        <a:prstGeom prst="rect">
          <a:avLst/>
        </a:prstGeom>
      </xdr:spPr>
    </xdr:pic>
    <xdr:clientData/>
  </xdr:twoCellAnchor>
  <xdr:twoCellAnchor>
    <xdr:from>
      <xdr:col>12</xdr:col>
      <xdr:colOff>457201</xdr:colOff>
      <xdr:row>1203</xdr:row>
      <xdr:rowOff>38100</xdr:rowOff>
    </xdr:from>
    <xdr:to>
      <xdr:col>12</xdr:col>
      <xdr:colOff>1462711</xdr:colOff>
      <xdr:row>1203</xdr:row>
      <xdr:rowOff>736600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9606000E-CB38-DED1-27C1-2AB8A566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1" y="907021300"/>
          <a:ext cx="1005510" cy="698500"/>
        </a:xfrm>
        <a:prstGeom prst="rect">
          <a:avLst/>
        </a:prstGeom>
      </xdr:spPr>
    </xdr:pic>
    <xdr:clientData/>
  </xdr:twoCellAnchor>
  <xdr:twoCellAnchor>
    <xdr:from>
      <xdr:col>12</xdr:col>
      <xdr:colOff>406401</xdr:colOff>
      <xdr:row>1204</xdr:row>
      <xdr:rowOff>38101</xdr:rowOff>
    </xdr:from>
    <xdr:to>
      <xdr:col>12</xdr:col>
      <xdr:colOff>1447800</xdr:colOff>
      <xdr:row>1204</xdr:row>
      <xdr:rowOff>736733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D1271D33-3751-A911-8D6E-5456220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907783301"/>
          <a:ext cx="1041399" cy="698632"/>
        </a:xfrm>
        <a:prstGeom prst="rect">
          <a:avLst/>
        </a:prstGeom>
      </xdr:spPr>
    </xdr:pic>
    <xdr:clientData/>
  </xdr:twoCellAnchor>
  <xdr:twoCellAnchor editAs="oneCell">
    <xdr:from>
      <xdr:col>9</xdr:col>
      <xdr:colOff>617188</xdr:colOff>
      <xdr:row>0</xdr:row>
      <xdr:rowOff>0</xdr:rowOff>
    </xdr:from>
    <xdr:to>
      <xdr:col>13</xdr:col>
      <xdr:colOff>4456327</xdr:colOff>
      <xdr:row>0</xdr:row>
      <xdr:rowOff>879288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12BBA4-26CD-B0EF-26AF-2F794A9D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4002988" y="0"/>
          <a:ext cx="8512739" cy="879288"/>
        </a:xfrm>
        <a:prstGeom prst="rect">
          <a:avLst/>
        </a:prstGeom>
      </xdr:spPr>
    </xdr:pic>
    <xdr:clientData/>
  </xdr:twoCellAnchor>
  <xdr:twoCellAnchor editAs="oneCell">
    <xdr:from>
      <xdr:col>12</xdr:col>
      <xdr:colOff>91272</xdr:colOff>
      <xdr:row>1173</xdr:row>
      <xdr:rowOff>176892</xdr:rowOff>
    </xdr:from>
    <xdr:to>
      <xdr:col>12</xdr:col>
      <xdr:colOff>1886089</xdr:colOff>
      <xdr:row>1173</xdr:row>
      <xdr:rowOff>609802</xdr:rowOff>
    </xdr:to>
    <xdr:pic>
      <xdr:nvPicPr>
        <xdr:cNvPr id="864" name="Obrázek 863">
          <a:extLst>
            <a:ext uri="{FF2B5EF4-FFF2-40B4-BE49-F238E27FC236}">
              <a16:creationId xmlns:a16="http://schemas.microsoft.com/office/drawing/2014/main" id="{EB3E209B-3F77-4475-A099-E361DBDC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16200000">
          <a:off x="16678976" y="898805617"/>
          <a:ext cx="432910" cy="179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107601</xdr:colOff>
      <xdr:row>1174</xdr:row>
      <xdr:rowOff>179614</xdr:rowOff>
    </xdr:from>
    <xdr:to>
      <xdr:col>12</xdr:col>
      <xdr:colOff>1916025</xdr:colOff>
      <xdr:row>1174</xdr:row>
      <xdr:rowOff>612524</xdr:rowOff>
    </xdr:to>
    <xdr:pic>
      <xdr:nvPicPr>
        <xdr:cNvPr id="888" name="Obrázek 887">
          <a:extLst>
            <a:ext uri="{FF2B5EF4-FFF2-40B4-BE49-F238E27FC236}">
              <a16:creationId xmlns:a16="http://schemas.microsoft.com/office/drawing/2014/main" id="{8BEE22F3-7587-4A76-B951-51CD8789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16200000">
          <a:off x="16719426" y="899093471"/>
          <a:ext cx="432910" cy="1791106"/>
        </a:xfrm>
        <a:prstGeom prst="rect">
          <a:avLst/>
        </a:prstGeom>
      </xdr:spPr>
    </xdr:pic>
    <xdr:clientData/>
  </xdr:twoCellAnchor>
  <xdr:twoCellAnchor editAs="oneCell">
    <xdr:from>
      <xdr:col>12</xdr:col>
      <xdr:colOff>55895</xdr:colOff>
      <xdr:row>1175</xdr:row>
      <xdr:rowOff>209549</xdr:rowOff>
    </xdr:from>
    <xdr:to>
      <xdr:col>12</xdr:col>
      <xdr:colOff>1850712</xdr:colOff>
      <xdr:row>1175</xdr:row>
      <xdr:rowOff>642459</xdr:rowOff>
    </xdr:to>
    <xdr:pic>
      <xdr:nvPicPr>
        <xdr:cNvPr id="929" name="Obrázek 928">
          <a:extLst>
            <a:ext uri="{FF2B5EF4-FFF2-40B4-BE49-F238E27FC236}">
              <a16:creationId xmlns:a16="http://schemas.microsoft.com/office/drawing/2014/main" id="{FD017FB7-F5A5-4D91-ABD8-38A564AB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16200000">
          <a:off x="16643599" y="900362274"/>
          <a:ext cx="432910" cy="179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106123</xdr:colOff>
      <xdr:row>1176</xdr:row>
      <xdr:rowOff>219019</xdr:rowOff>
    </xdr:from>
    <xdr:to>
      <xdr:col>12</xdr:col>
      <xdr:colOff>1818412</xdr:colOff>
      <xdr:row>1176</xdr:row>
      <xdr:rowOff>639836</xdr:rowOff>
    </xdr:to>
    <xdr:pic>
      <xdr:nvPicPr>
        <xdr:cNvPr id="956" name="Obrázek 955">
          <a:extLst>
            <a:ext uri="{FF2B5EF4-FFF2-40B4-BE49-F238E27FC236}">
              <a16:creationId xmlns:a16="http://schemas.microsoft.com/office/drawing/2014/main" id="{44C71881-6064-D73B-2B64-BF9729D3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16200000">
          <a:off x="16684586" y="900690238"/>
          <a:ext cx="420817" cy="1712289"/>
        </a:xfrm>
        <a:prstGeom prst="rect">
          <a:avLst/>
        </a:prstGeom>
      </xdr:spPr>
    </xdr:pic>
    <xdr:clientData/>
  </xdr:twoCellAnchor>
  <xdr:twoCellAnchor editAs="oneCell">
    <xdr:from>
      <xdr:col>12</xdr:col>
      <xdr:colOff>68023</xdr:colOff>
      <xdr:row>1177</xdr:row>
      <xdr:rowOff>180919</xdr:rowOff>
    </xdr:from>
    <xdr:to>
      <xdr:col>12</xdr:col>
      <xdr:colOff>1780312</xdr:colOff>
      <xdr:row>1177</xdr:row>
      <xdr:rowOff>601736</xdr:rowOff>
    </xdr:to>
    <xdr:pic>
      <xdr:nvPicPr>
        <xdr:cNvPr id="962" name="Obrázek 961">
          <a:extLst>
            <a:ext uri="{FF2B5EF4-FFF2-40B4-BE49-F238E27FC236}">
              <a16:creationId xmlns:a16="http://schemas.microsoft.com/office/drawing/2014/main" id="{66A8E8A2-5A1A-4AA7-9544-88BF6E4FE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16200000">
          <a:off x="16646486" y="901414138"/>
          <a:ext cx="420817" cy="1712289"/>
        </a:xfrm>
        <a:prstGeom prst="rect">
          <a:avLst/>
        </a:prstGeom>
      </xdr:spPr>
    </xdr:pic>
    <xdr:clientData/>
  </xdr:twoCellAnchor>
  <xdr:twoCellAnchor editAs="oneCell">
    <xdr:from>
      <xdr:col>12</xdr:col>
      <xdr:colOff>81877</xdr:colOff>
      <xdr:row>1178</xdr:row>
      <xdr:rowOff>177455</xdr:rowOff>
    </xdr:from>
    <xdr:to>
      <xdr:col>12</xdr:col>
      <xdr:colOff>1794166</xdr:colOff>
      <xdr:row>1178</xdr:row>
      <xdr:rowOff>598272</xdr:rowOff>
    </xdr:to>
    <xdr:pic>
      <xdr:nvPicPr>
        <xdr:cNvPr id="974" name="Obrázek 973">
          <a:extLst>
            <a:ext uri="{FF2B5EF4-FFF2-40B4-BE49-F238E27FC236}">
              <a16:creationId xmlns:a16="http://schemas.microsoft.com/office/drawing/2014/main" id="{A407157E-C9DC-406C-8645-4B7C7C0D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16200000">
          <a:off x="16660340" y="902172674"/>
          <a:ext cx="420817" cy="1712289"/>
        </a:xfrm>
        <a:prstGeom prst="rect">
          <a:avLst/>
        </a:prstGeom>
      </xdr:spPr>
    </xdr:pic>
    <xdr:clientData/>
  </xdr:twoCellAnchor>
  <xdr:twoCellAnchor editAs="oneCell">
    <xdr:from>
      <xdr:col>12</xdr:col>
      <xdr:colOff>113595</xdr:colOff>
      <xdr:row>1179</xdr:row>
      <xdr:rowOff>250088</xdr:rowOff>
    </xdr:from>
    <xdr:to>
      <xdr:col>12</xdr:col>
      <xdr:colOff>1793458</xdr:colOff>
      <xdr:row>1179</xdr:row>
      <xdr:rowOff>598504</xdr:rowOff>
    </xdr:to>
    <xdr:pic>
      <xdr:nvPicPr>
        <xdr:cNvPr id="1067" name="Obrázek 1066">
          <a:extLst>
            <a:ext uri="{FF2B5EF4-FFF2-40B4-BE49-F238E27FC236}">
              <a16:creationId xmlns:a16="http://schemas.microsoft.com/office/drawing/2014/main" id="{93232829-189F-D065-EEBF-DD23D1C7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16200000">
          <a:off x="16712046" y="902987319"/>
          <a:ext cx="348416" cy="1679863"/>
        </a:xfrm>
        <a:prstGeom prst="rect">
          <a:avLst/>
        </a:prstGeom>
      </xdr:spPr>
    </xdr:pic>
    <xdr:clientData/>
  </xdr:twoCellAnchor>
  <xdr:twoCellAnchor editAs="oneCell">
    <xdr:from>
      <xdr:col>12</xdr:col>
      <xdr:colOff>138548</xdr:colOff>
      <xdr:row>1180</xdr:row>
      <xdr:rowOff>140642</xdr:rowOff>
    </xdr:from>
    <xdr:to>
      <xdr:col>12</xdr:col>
      <xdr:colOff>1787973</xdr:colOff>
      <xdr:row>1180</xdr:row>
      <xdr:rowOff>690450</xdr:rowOff>
    </xdr:to>
    <xdr:pic>
      <xdr:nvPicPr>
        <xdr:cNvPr id="1100" name="Obrázek 1099">
          <a:extLst>
            <a:ext uri="{FF2B5EF4-FFF2-40B4-BE49-F238E27FC236}">
              <a16:creationId xmlns:a16="http://schemas.microsoft.com/office/drawing/2014/main" id="{42E56022-A0B5-CC14-3F34-F432119D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16200000">
          <a:off x="16621084" y="903755788"/>
          <a:ext cx="549808" cy="1649425"/>
        </a:xfrm>
        <a:prstGeom prst="rect">
          <a:avLst/>
        </a:prstGeom>
      </xdr:spPr>
    </xdr:pic>
    <xdr:clientData/>
  </xdr:twoCellAnchor>
  <xdr:twoCellAnchor editAs="oneCell">
    <xdr:from>
      <xdr:col>12</xdr:col>
      <xdr:colOff>277091</xdr:colOff>
      <xdr:row>1181</xdr:row>
      <xdr:rowOff>197198</xdr:rowOff>
    </xdr:from>
    <xdr:to>
      <xdr:col>12</xdr:col>
      <xdr:colOff>1645228</xdr:colOff>
      <xdr:row>1182</xdr:row>
      <xdr:rowOff>640211</xdr:rowOff>
    </xdr:to>
    <xdr:pic>
      <xdr:nvPicPr>
        <xdr:cNvPr id="1105" name="Obrázek 1104">
          <a:extLst>
            <a:ext uri="{FF2B5EF4-FFF2-40B4-BE49-F238E27FC236}">
              <a16:creationId xmlns:a16="http://schemas.microsoft.com/office/drawing/2014/main" id="{23E887F8-DA51-FA2E-9311-233A37CE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9818" y="905124153"/>
          <a:ext cx="1368137" cy="1205013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259773</xdr:colOff>
      <xdr:row>1183</xdr:row>
      <xdr:rowOff>190500</xdr:rowOff>
    </xdr:from>
    <xdr:to>
      <xdr:col>12</xdr:col>
      <xdr:colOff>1627910</xdr:colOff>
      <xdr:row>1184</xdr:row>
      <xdr:rowOff>633513</xdr:rowOff>
    </xdr:to>
    <xdr:pic>
      <xdr:nvPicPr>
        <xdr:cNvPr id="1115" name="Obrázek 1114">
          <a:extLst>
            <a:ext uri="{FF2B5EF4-FFF2-40B4-BE49-F238E27FC236}">
              <a16:creationId xmlns:a16="http://schemas.microsoft.com/office/drawing/2014/main" id="{6B728122-492E-4443-851D-F7EA4C6D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0" y="906641455"/>
          <a:ext cx="1368137" cy="1205013"/>
        </a:xfrm>
        <a:prstGeom prst="rect">
          <a:avLst/>
        </a:prstGeom>
      </xdr:spPr>
    </xdr:pic>
    <xdr:clientData/>
  </xdr:twoCellAnchor>
  <xdr:twoCellAnchor editAs="oneCell">
    <xdr:from>
      <xdr:col>12</xdr:col>
      <xdr:colOff>256310</xdr:colOff>
      <xdr:row>1185</xdr:row>
      <xdr:rowOff>139412</xdr:rowOff>
    </xdr:from>
    <xdr:to>
      <xdr:col>12</xdr:col>
      <xdr:colOff>1624447</xdr:colOff>
      <xdr:row>1186</xdr:row>
      <xdr:rowOff>582425</xdr:rowOff>
    </xdr:to>
    <xdr:pic>
      <xdr:nvPicPr>
        <xdr:cNvPr id="1121" name="Obrázek 1120">
          <a:extLst>
            <a:ext uri="{FF2B5EF4-FFF2-40B4-BE49-F238E27FC236}">
              <a16:creationId xmlns:a16="http://schemas.microsoft.com/office/drawing/2014/main" id="{88D84FCE-3BA5-48CE-8E3E-7F2078869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86873" y="907371850"/>
          <a:ext cx="1368137" cy="120501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1050</xdr:row>
      <xdr:rowOff>285750</xdr:rowOff>
    </xdr:from>
    <xdr:to>
      <xdr:col>12</xdr:col>
      <xdr:colOff>1708011</xdr:colOff>
      <xdr:row>1050</xdr:row>
      <xdr:rowOff>588018</xdr:rowOff>
    </xdr:to>
    <xdr:pic>
      <xdr:nvPicPr>
        <xdr:cNvPr id="1125" name="Obrázek 1124">
          <a:extLst>
            <a:ext uri="{FF2B5EF4-FFF2-40B4-BE49-F238E27FC236}">
              <a16:creationId xmlns:a16="http://schemas.microsoft.com/office/drawing/2014/main" id="{20F058DD-DF1A-E5EC-DDA3-F67D26E8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121063" y="909804188"/>
          <a:ext cx="1517511" cy="30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187037</xdr:colOff>
      <xdr:row>1051</xdr:row>
      <xdr:rowOff>301760</xdr:rowOff>
    </xdr:from>
    <xdr:to>
      <xdr:col>12</xdr:col>
      <xdr:colOff>1693719</xdr:colOff>
      <xdr:row>1051</xdr:row>
      <xdr:rowOff>601871</xdr:rowOff>
    </xdr:to>
    <xdr:pic>
      <xdr:nvPicPr>
        <xdr:cNvPr id="1127" name="Obrázek 1126">
          <a:extLst>
            <a:ext uri="{FF2B5EF4-FFF2-40B4-BE49-F238E27FC236}">
              <a16:creationId xmlns:a16="http://schemas.microsoft.com/office/drawing/2014/main" id="{6B79FC2D-FF8C-4FEE-A296-D4EC7791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119764" y="911324715"/>
          <a:ext cx="1506682" cy="300111"/>
        </a:xfrm>
        <a:prstGeom prst="rect">
          <a:avLst/>
        </a:prstGeom>
      </xdr:spPr>
    </xdr:pic>
    <xdr:clientData/>
  </xdr:twoCellAnchor>
  <xdr:twoCellAnchor editAs="oneCell">
    <xdr:from>
      <xdr:col>12</xdr:col>
      <xdr:colOff>148937</xdr:colOff>
      <xdr:row>1052</xdr:row>
      <xdr:rowOff>350251</xdr:rowOff>
    </xdr:from>
    <xdr:to>
      <xdr:col>12</xdr:col>
      <xdr:colOff>1655619</xdr:colOff>
      <xdr:row>1052</xdr:row>
      <xdr:rowOff>650362</xdr:rowOff>
    </xdr:to>
    <xdr:pic>
      <xdr:nvPicPr>
        <xdr:cNvPr id="1129" name="Obrázek 1128">
          <a:extLst>
            <a:ext uri="{FF2B5EF4-FFF2-40B4-BE49-F238E27FC236}">
              <a16:creationId xmlns:a16="http://schemas.microsoft.com/office/drawing/2014/main" id="{E1854B11-58E4-402D-9A72-4C1038DE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081664" y="912135206"/>
          <a:ext cx="1506682" cy="300111"/>
        </a:xfrm>
        <a:prstGeom prst="rect">
          <a:avLst/>
        </a:prstGeom>
      </xdr:spPr>
    </xdr:pic>
    <xdr:clientData/>
  </xdr:twoCellAnchor>
  <xdr:twoCellAnchor editAs="oneCell">
    <xdr:from>
      <xdr:col>12</xdr:col>
      <xdr:colOff>162792</xdr:colOff>
      <xdr:row>1053</xdr:row>
      <xdr:rowOff>329469</xdr:rowOff>
    </xdr:from>
    <xdr:to>
      <xdr:col>12</xdr:col>
      <xdr:colOff>1669474</xdr:colOff>
      <xdr:row>1053</xdr:row>
      <xdr:rowOff>629580</xdr:rowOff>
    </xdr:to>
    <xdr:pic>
      <xdr:nvPicPr>
        <xdr:cNvPr id="1131" name="Obrázek 1130">
          <a:extLst>
            <a:ext uri="{FF2B5EF4-FFF2-40B4-BE49-F238E27FC236}">
              <a16:creationId xmlns:a16="http://schemas.microsoft.com/office/drawing/2014/main" id="{5E8A0D94-4FFE-4108-8C6E-C0018F00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095519" y="912876424"/>
          <a:ext cx="1506682" cy="300111"/>
        </a:xfrm>
        <a:prstGeom prst="rect">
          <a:avLst/>
        </a:prstGeom>
      </xdr:spPr>
    </xdr:pic>
    <xdr:clientData/>
  </xdr:twoCellAnchor>
  <xdr:twoCellAnchor editAs="oneCell">
    <xdr:from>
      <xdr:col>12</xdr:col>
      <xdr:colOff>211283</xdr:colOff>
      <xdr:row>1054</xdr:row>
      <xdr:rowOff>256733</xdr:rowOff>
    </xdr:from>
    <xdr:to>
      <xdr:col>12</xdr:col>
      <xdr:colOff>1717965</xdr:colOff>
      <xdr:row>1054</xdr:row>
      <xdr:rowOff>556844</xdr:rowOff>
    </xdr:to>
    <xdr:pic>
      <xdr:nvPicPr>
        <xdr:cNvPr id="1133" name="Obrázek 1132">
          <a:extLst>
            <a:ext uri="{FF2B5EF4-FFF2-40B4-BE49-F238E27FC236}">
              <a16:creationId xmlns:a16="http://schemas.microsoft.com/office/drawing/2014/main" id="{B163F376-9988-4114-B59A-02A096C63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144010" y="913565688"/>
          <a:ext cx="1506682" cy="300111"/>
        </a:xfrm>
        <a:prstGeom prst="rect">
          <a:avLst/>
        </a:prstGeom>
      </xdr:spPr>
    </xdr:pic>
    <xdr:clientData/>
  </xdr:twoCellAnchor>
  <xdr:twoCellAnchor editAs="oneCell">
    <xdr:from>
      <xdr:col>12</xdr:col>
      <xdr:colOff>214004</xdr:colOff>
      <xdr:row>1055</xdr:row>
      <xdr:rowOff>218633</xdr:rowOff>
    </xdr:from>
    <xdr:to>
      <xdr:col>12</xdr:col>
      <xdr:colOff>1720686</xdr:colOff>
      <xdr:row>1055</xdr:row>
      <xdr:rowOff>518744</xdr:rowOff>
    </xdr:to>
    <xdr:pic>
      <xdr:nvPicPr>
        <xdr:cNvPr id="1135" name="Obrázek 1134">
          <a:extLst>
            <a:ext uri="{FF2B5EF4-FFF2-40B4-BE49-F238E27FC236}">
              <a16:creationId xmlns:a16="http://schemas.microsoft.com/office/drawing/2014/main" id="{FFAD2C82-8B46-4D5F-ABC0-73642BA6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4379040" y="914006312"/>
          <a:ext cx="1506682" cy="300111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86590</xdr:colOff>
      <xdr:row>1056</xdr:row>
      <xdr:rowOff>252921</xdr:rowOff>
    </xdr:from>
    <xdr:to>
      <xdr:col>12</xdr:col>
      <xdr:colOff>1853045</xdr:colOff>
      <xdr:row>1056</xdr:row>
      <xdr:rowOff>527390</xdr:rowOff>
    </xdr:to>
    <xdr:pic>
      <xdr:nvPicPr>
        <xdr:cNvPr id="1137" name="Obrázek 1136">
          <a:extLst>
            <a:ext uri="{FF2B5EF4-FFF2-40B4-BE49-F238E27FC236}">
              <a16:creationId xmlns:a16="http://schemas.microsoft.com/office/drawing/2014/main" id="{F4A79E0D-905B-0CCB-50F4-DF8D2B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6019317" y="915085876"/>
          <a:ext cx="1766455" cy="274469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86591</xdr:colOff>
      <xdr:row>1057</xdr:row>
      <xdr:rowOff>259773</xdr:rowOff>
    </xdr:from>
    <xdr:to>
      <xdr:col>12</xdr:col>
      <xdr:colOff>1853046</xdr:colOff>
      <xdr:row>1057</xdr:row>
      <xdr:rowOff>534242</xdr:rowOff>
    </xdr:to>
    <xdr:pic>
      <xdr:nvPicPr>
        <xdr:cNvPr id="1145" name="Obrázek 1144">
          <a:extLst>
            <a:ext uri="{FF2B5EF4-FFF2-40B4-BE49-F238E27FC236}">
              <a16:creationId xmlns:a16="http://schemas.microsoft.com/office/drawing/2014/main" id="{B6CC09DE-42D0-4791-B06A-D722FE2F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6019318" y="915854728"/>
          <a:ext cx="1766455" cy="274469"/>
        </a:xfrm>
        <a:prstGeom prst="rect">
          <a:avLst/>
        </a:prstGeom>
      </xdr:spPr>
    </xdr:pic>
    <xdr:clientData/>
  </xdr:twoCellAnchor>
  <xdr:twoCellAnchor editAs="oneCell">
    <xdr:from>
      <xdr:col>12</xdr:col>
      <xdr:colOff>65810</xdr:colOff>
      <xdr:row>1058</xdr:row>
      <xdr:rowOff>290946</xdr:rowOff>
    </xdr:from>
    <xdr:to>
      <xdr:col>12</xdr:col>
      <xdr:colOff>1832265</xdr:colOff>
      <xdr:row>1058</xdr:row>
      <xdr:rowOff>565415</xdr:rowOff>
    </xdr:to>
    <xdr:pic>
      <xdr:nvPicPr>
        <xdr:cNvPr id="1147" name="Obrázek 1146">
          <a:extLst>
            <a:ext uri="{FF2B5EF4-FFF2-40B4-BE49-F238E27FC236}">
              <a16:creationId xmlns:a16="http://schemas.microsoft.com/office/drawing/2014/main" id="{7748B0D0-97E0-46D3-921B-A358DAD4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5998537" y="916647901"/>
          <a:ext cx="1766455" cy="274469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69272</xdr:colOff>
      <xdr:row>1059</xdr:row>
      <xdr:rowOff>242454</xdr:rowOff>
    </xdr:from>
    <xdr:to>
      <xdr:col>12</xdr:col>
      <xdr:colOff>1835727</xdr:colOff>
      <xdr:row>1059</xdr:row>
      <xdr:rowOff>516923</xdr:rowOff>
    </xdr:to>
    <xdr:pic>
      <xdr:nvPicPr>
        <xdr:cNvPr id="1148" name="Obrázek 1147">
          <a:extLst>
            <a:ext uri="{FF2B5EF4-FFF2-40B4-BE49-F238E27FC236}">
              <a16:creationId xmlns:a16="http://schemas.microsoft.com/office/drawing/2014/main" id="{38D48058-57E2-496E-851F-59AE7ABA9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6001999" y="917361409"/>
          <a:ext cx="1766455" cy="274469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</xdr:colOff>
      <xdr:row>1060</xdr:row>
      <xdr:rowOff>185114</xdr:rowOff>
    </xdr:from>
    <xdr:to>
      <xdr:col>12</xdr:col>
      <xdr:colOff>1783772</xdr:colOff>
      <xdr:row>1060</xdr:row>
      <xdr:rowOff>577637</xdr:rowOff>
    </xdr:to>
    <xdr:pic>
      <xdr:nvPicPr>
        <xdr:cNvPr id="843" name="Obrázek 842">
          <a:extLst>
            <a:ext uri="{FF2B5EF4-FFF2-40B4-BE49-F238E27FC236}">
              <a16:creationId xmlns:a16="http://schemas.microsoft.com/office/drawing/2014/main" id="{9299C6D8-E3B5-E548-6441-7B7B6A6C3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18227" y="918066069"/>
          <a:ext cx="1749136" cy="39252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31172</xdr:colOff>
      <xdr:row>1062</xdr:row>
      <xdr:rowOff>216286</xdr:rowOff>
    </xdr:from>
    <xdr:to>
      <xdr:col>12</xdr:col>
      <xdr:colOff>1780308</xdr:colOff>
      <xdr:row>1062</xdr:row>
      <xdr:rowOff>608809</xdr:rowOff>
    </xdr:to>
    <xdr:pic>
      <xdr:nvPicPr>
        <xdr:cNvPr id="1141" name="Obrázek 1140">
          <a:extLst>
            <a:ext uri="{FF2B5EF4-FFF2-40B4-BE49-F238E27FC236}">
              <a16:creationId xmlns:a16="http://schemas.microsoft.com/office/drawing/2014/main" id="{AC8FC727-7CE9-4E21-AEBC-26947DB9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14763" y="919621241"/>
          <a:ext cx="1749136" cy="392523"/>
        </a:xfrm>
        <a:prstGeom prst="rect">
          <a:avLst/>
        </a:prstGeom>
      </xdr:spPr>
    </xdr:pic>
    <xdr:clientData/>
  </xdr:twoCellAnchor>
  <xdr:twoCellAnchor editAs="oneCell">
    <xdr:from>
      <xdr:col>12</xdr:col>
      <xdr:colOff>79663</xdr:colOff>
      <xdr:row>1063</xdr:row>
      <xdr:rowOff>212823</xdr:rowOff>
    </xdr:from>
    <xdr:to>
      <xdr:col>12</xdr:col>
      <xdr:colOff>1828799</xdr:colOff>
      <xdr:row>1063</xdr:row>
      <xdr:rowOff>605346</xdr:rowOff>
    </xdr:to>
    <xdr:pic>
      <xdr:nvPicPr>
        <xdr:cNvPr id="1143" name="Obrázek 1142">
          <a:extLst>
            <a:ext uri="{FF2B5EF4-FFF2-40B4-BE49-F238E27FC236}">
              <a16:creationId xmlns:a16="http://schemas.microsoft.com/office/drawing/2014/main" id="{8C41BAC6-9335-4DF8-87DB-737A69B6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63254" y="920379778"/>
          <a:ext cx="1749136" cy="392523"/>
        </a:xfrm>
        <a:prstGeom prst="rect">
          <a:avLst/>
        </a:prstGeom>
      </xdr:spPr>
    </xdr:pic>
    <xdr:clientData/>
  </xdr:twoCellAnchor>
  <xdr:twoCellAnchor editAs="oneCell">
    <xdr:from>
      <xdr:col>12</xdr:col>
      <xdr:colOff>58881</xdr:colOff>
      <xdr:row>1064</xdr:row>
      <xdr:rowOff>226677</xdr:rowOff>
    </xdr:from>
    <xdr:to>
      <xdr:col>12</xdr:col>
      <xdr:colOff>1808017</xdr:colOff>
      <xdr:row>1064</xdr:row>
      <xdr:rowOff>619200</xdr:rowOff>
    </xdr:to>
    <xdr:pic>
      <xdr:nvPicPr>
        <xdr:cNvPr id="1149" name="Obrázek 1148">
          <a:extLst>
            <a:ext uri="{FF2B5EF4-FFF2-40B4-BE49-F238E27FC236}">
              <a16:creationId xmlns:a16="http://schemas.microsoft.com/office/drawing/2014/main" id="{4F48190C-1542-44DA-9E19-CF2687FD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42472" y="921155632"/>
          <a:ext cx="1749136" cy="392523"/>
        </a:xfrm>
        <a:prstGeom prst="rect">
          <a:avLst/>
        </a:prstGeom>
      </xdr:spPr>
    </xdr:pic>
    <xdr:clientData/>
  </xdr:twoCellAnchor>
  <xdr:twoCellAnchor editAs="oneCell">
    <xdr:from>
      <xdr:col>12</xdr:col>
      <xdr:colOff>62345</xdr:colOff>
      <xdr:row>1061</xdr:row>
      <xdr:rowOff>212823</xdr:rowOff>
    </xdr:from>
    <xdr:to>
      <xdr:col>12</xdr:col>
      <xdr:colOff>1811481</xdr:colOff>
      <xdr:row>1061</xdr:row>
      <xdr:rowOff>605346</xdr:rowOff>
    </xdr:to>
    <xdr:pic>
      <xdr:nvPicPr>
        <xdr:cNvPr id="1150" name="Obrázek 1149">
          <a:extLst>
            <a:ext uri="{FF2B5EF4-FFF2-40B4-BE49-F238E27FC236}">
              <a16:creationId xmlns:a16="http://schemas.microsoft.com/office/drawing/2014/main" id="{53D88C6D-38F5-458A-AD41-4F6EAA0C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45936" y="918855778"/>
          <a:ext cx="1749136" cy="392523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34638</xdr:colOff>
      <xdr:row>1065</xdr:row>
      <xdr:rowOff>259772</xdr:rowOff>
    </xdr:from>
    <xdr:to>
      <xdr:col>12</xdr:col>
      <xdr:colOff>1832976</xdr:colOff>
      <xdr:row>1065</xdr:row>
      <xdr:rowOff>605335</xdr:rowOff>
    </xdr:to>
    <xdr:pic>
      <xdr:nvPicPr>
        <xdr:cNvPr id="1151" name="Obrázek 1150">
          <a:extLst>
            <a:ext uri="{FF2B5EF4-FFF2-40B4-BE49-F238E27FC236}">
              <a16:creationId xmlns:a16="http://schemas.microsoft.com/office/drawing/2014/main" id="{F09DF748-6385-7A1D-A9B0-61978E87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18229" y="921950727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34637</xdr:colOff>
      <xdr:row>1073</xdr:row>
      <xdr:rowOff>259773</xdr:rowOff>
    </xdr:from>
    <xdr:to>
      <xdr:col>12</xdr:col>
      <xdr:colOff>1832975</xdr:colOff>
      <xdr:row>1073</xdr:row>
      <xdr:rowOff>605336</xdr:rowOff>
    </xdr:to>
    <xdr:pic>
      <xdr:nvPicPr>
        <xdr:cNvPr id="1152" name="Obrázek 1151">
          <a:extLst>
            <a:ext uri="{FF2B5EF4-FFF2-40B4-BE49-F238E27FC236}">
              <a16:creationId xmlns:a16="http://schemas.microsoft.com/office/drawing/2014/main" id="{20A23151-369B-4D59-AC70-3F4841F1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18228" y="928046728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48492</xdr:colOff>
      <xdr:row>1066</xdr:row>
      <xdr:rowOff>273626</xdr:rowOff>
    </xdr:from>
    <xdr:to>
      <xdr:col>12</xdr:col>
      <xdr:colOff>1846830</xdr:colOff>
      <xdr:row>1066</xdr:row>
      <xdr:rowOff>619189</xdr:rowOff>
    </xdr:to>
    <xdr:pic>
      <xdr:nvPicPr>
        <xdr:cNvPr id="1153" name="Obrázek 1152">
          <a:extLst>
            <a:ext uri="{FF2B5EF4-FFF2-40B4-BE49-F238E27FC236}">
              <a16:creationId xmlns:a16="http://schemas.microsoft.com/office/drawing/2014/main" id="{80BE5B41-D0C1-4874-A05C-AAF0D254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32083" y="922726581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10392</xdr:colOff>
      <xdr:row>1067</xdr:row>
      <xdr:rowOff>218208</xdr:rowOff>
    </xdr:from>
    <xdr:to>
      <xdr:col>12</xdr:col>
      <xdr:colOff>1808730</xdr:colOff>
      <xdr:row>1067</xdr:row>
      <xdr:rowOff>563771</xdr:rowOff>
    </xdr:to>
    <xdr:pic>
      <xdr:nvPicPr>
        <xdr:cNvPr id="1154" name="Obrázek 1153">
          <a:extLst>
            <a:ext uri="{FF2B5EF4-FFF2-40B4-BE49-F238E27FC236}">
              <a16:creationId xmlns:a16="http://schemas.microsoft.com/office/drawing/2014/main" id="{2EAD0845-B4A2-499F-811B-39DC7136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193983" y="923433163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58884</xdr:colOff>
      <xdr:row>1068</xdr:row>
      <xdr:rowOff>249381</xdr:rowOff>
    </xdr:from>
    <xdr:to>
      <xdr:col>12</xdr:col>
      <xdr:colOff>1857222</xdr:colOff>
      <xdr:row>1068</xdr:row>
      <xdr:rowOff>594944</xdr:rowOff>
    </xdr:to>
    <xdr:pic>
      <xdr:nvPicPr>
        <xdr:cNvPr id="1155" name="Obrázek 1154">
          <a:extLst>
            <a:ext uri="{FF2B5EF4-FFF2-40B4-BE49-F238E27FC236}">
              <a16:creationId xmlns:a16="http://schemas.microsoft.com/office/drawing/2014/main" id="{0BF90A71-0467-4F2F-AC9F-3B3DF211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42475" y="924226336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55421</xdr:colOff>
      <xdr:row>1069</xdr:row>
      <xdr:rowOff>228599</xdr:rowOff>
    </xdr:from>
    <xdr:to>
      <xdr:col>12</xdr:col>
      <xdr:colOff>1853759</xdr:colOff>
      <xdr:row>1069</xdr:row>
      <xdr:rowOff>574162</xdr:rowOff>
    </xdr:to>
    <xdr:pic>
      <xdr:nvPicPr>
        <xdr:cNvPr id="1156" name="Obrázek 1155">
          <a:extLst>
            <a:ext uri="{FF2B5EF4-FFF2-40B4-BE49-F238E27FC236}">
              <a16:creationId xmlns:a16="http://schemas.microsoft.com/office/drawing/2014/main" id="{0A662ED5-B98C-4911-8A6D-EB5957111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39012" y="924967554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51956</xdr:colOff>
      <xdr:row>1070</xdr:row>
      <xdr:rowOff>225136</xdr:rowOff>
    </xdr:from>
    <xdr:to>
      <xdr:col>12</xdr:col>
      <xdr:colOff>1850294</xdr:colOff>
      <xdr:row>1070</xdr:row>
      <xdr:rowOff>570699</xdr:rowOff>
    </xdr:to>
    <xdr:pic>
      <xdr:nvPicPr>
        <xdr:cNvPr id="1157" name="Obrázek 1156">
          <a:extLst>
            <a:ext uri="{FF2B5EF4-FFF2-40B4-BE49-F238E27FC236}">
              <a16:creationId xmlns:a16="http://schemas.microsoft.com/office/drawing/2014/main" id="{0381B729-0AB9-40F6-B9E4-EFB96A24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35547" y="925726091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31174</xdr:colOff>
      <xdr:row>1071</xdr:row>
      <xdr:rowOff>221672</xdr:rowOff>
    </xdr:from>
    <xdr:to>
      <xdr:col>12</xdr:col>
      <xdr:colOff>1829512</xdr:colOff>
      <xdr:row>1071</xdr:row>
      <xdr:rowOff>567235</xdr:rowOff>
    </xdr:to>
    <xdr:pic>
      <xdr:nvPicPr>
        <xdr:cNvPr id="1158" name="Obrázek 1157">
          <a:extLst>
            <a:ext uri="{FF2B5EF4-FFF2-40B4-BE49-F238E27FC236}">
              <a16:creationId xmlns:a16="http://schemas.microsoft.com/office/drawing/2014/main" id="{45B8FBC5-6C0F-4E92-94D0-6EE6A9C9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14765" y="926484627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62347</xdr:colOff>
      <xdr:row>1072</xdr:row>
      <xdr:rowOff>235526</xdr:rowOff>
    </xdr:from>
    <xdr:to>
      <xdr:col>12</xdr:col>
      <xdr:colOff>1860685</xdr:colOff>
      <xdr:row>1072</xdr:row>
      <xdr:rowOff>581089</xdr:rowOff>
    </xdr:to>
    <xdr:pic>
      <xdr:nvPicPr>
        <xdr:cNvPr id="1159" name="Obrázek 1158">
          <a:extLst>
            <a:ext uri="{FF2B5EF4-FFF2-40B4-BE49-F238E27FC236}">
              <a16:creationId xmlns:a16="http://schemas.microsoft.com/office/drawing/2014/main" id="{AA261376-11EF-4427-B9C7-B195F188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45938" y="927260481"/>
          <a:ext cx="1798338" cy="345563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121227</xdr:colOff>
      <xdr:row>1074</xdr:row>
      <xdr:rowOff>155863</xdr:rowOff>
    </xdr:from>
    <xdr:to>
      <xdr:col>12</xdr:col>
      <xdr:colOff>1804267</xdr:colOff>
      <xdr:row>1074</xdr:row>
      <xdr:rowOff>734408</xdr:rowOff>
    </xdr:to>
    <xdr:pic>
      <xdr:nvPicPr>
        <xdr:cNvPr id="1160" name="Obrázek 1159">
          <a:extLst>
            <a:ext uri="{FF2B5EF4-FFF2-40B4-BE49-F238E27FC236}">
              <a16:creationId xmlns:a16="http://schemas.microsoft.com/office/drawing/2014/main" id="{E08871BE-78A8-CBAA-F22F-1AF4E8FE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4304818" y="928704818"/>
          <a:ext cx="1683040" cy="578545"/>
        </a:xfrm>
        <a:prstGeom prst="rect">
          <a:avLst/>
        </a:prstGeom>
      </xdr:spPr>
    </xdr:pic>
    <xdr:clientData/>
  </xdr:twoCellAnchor>
  <xdr:twoCellAnchor editAs="oneCell">
    <xdr:from>
      <xdr:col>12</xdr:col>
      <xdr:colOff>398318</xdr:colOff>
      <xdr:row>1075</xdr:row>
      <xdr:rowOff>207818</xdr:rowOff>
    </xdr:from>
    <xdr:to>
      <xdr:col>12</xdr:col>
      <xdr:colOff>1610592</xdr:colOff>
      <xdr:row>1075</xdr:row>
      <xdr:rowOff>1338282</xdr:rowOff>
    </xdr:to>
    <xdr:pic>
      <xdr:nvPicPr>
        <xdr:cNvPr id="1161" name="Obrázek 1160">
          <a:extLst>
            <a:ext uri="{FF2B5EF4-FFF2-40B4-BE49-F238E27FC236}">
              <a16:creationId xmlns:a16="http://schemas.microsoft.com/office/drawing/2014/main" id="{5009A86C-AA1F-12A0-5739-7CE0E90F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4581909" y="929518773"/>
          <a:ext cx="1212274" cy="113046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366837</xdr:colOff>
      <xdr:row>1076</xdr:row>
      <xdr:rowOff>100325</xdr:rowOff>
    </xdr:from>
    <xdr:to>
      <xdr:col>12</xdr:col>
      <xdr:colOff>1573440</xdr:colOff>
      <xdr:row>1076</xdr:row>
      <xdr:rowOff>1810345</xdr:rowOff>
    </xdr:to>
    <xdr:pic>
      <xdr:nvPicPr>
        <xdr:cNvPr id="1162" name="Obrázek 1161">
          <a:extLst>
            <a:ext uri="{FF2B5EF4-FFF2-40B4-BE49-F238E27FC236}">
              <a16:creationId xmlns:a16="http://schemas.microsoft.com/office/drawing/2014/main" id="{C851D110-B9B7-55D0-AD36-6304171F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4550428" y="931576052"/>
          <a:ext cx="1206603" cy="171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103910</xdr:colOff>
      <xdr:row>1077</xdr:row>
      <xdr:rowOff>506118</xdr:rowOff>
    </xdr:from>
    <xdr:to>
      <xdr:col>12</xdr:col>
      <xdr:colOff>1835728</xdr:colOff>
      <xdr:row>1077</xdr:row>
      <xdr:rowOff>2046400</xdr:rowOff>
    </xdr:to>
    <xdr:pic>
      <xdr:nvPicPr>
        <xdr:cNvPr id="1163" name="Obrázek 1162">
          <a:extLst>
            <a:ext uri="{FF2B5EF4-FFF2-40B4-BE49-F238E27FC236}">
              <a16:creationId xmlns:a16="http://schemas.microsoft.com/office/drawing/2014/main" id="{81E2424C-206B-DBF8-35A6-80681360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4287501" y="933627073"/>
          <a:ext cx="1731818" cy="1540282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86592</xdr:colOff>
      <xdr:row>1078</xdr:row>
      <xdr:rowOff>138546</xdr:rowOff>
    </xdr:from>
    <xdr:to>
      <xdr:col>13</xdr:col>
      <xdr:colOff>8945</xdr:colOff>
      <xdr:row>1078</xdr:row>
      <xdr:rowOff>1700864</xdr:rowOff>
    </xdr:to>
    <xdr:pic>
      <xdr:nvPicPr>
        <xdr:cNvPr id="1164" name="Obrázek 1163">
          <a:extLst>
            <a:ext uri="{FF2B5EF4-FFF2-40B4-BE49-F238E27FC236}">
              <a16:creationId xmlns:a16="http://schemas.microsoft.com/office/drawing/2014/main" id="{F04F55C6-F21D-491B-ED4A-0859B824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4270183" y="935995773"/>
          <a:ext cx="2038635" cy="156231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121227</xdr:colOff>
      <xdr:row>1079</xdr:row>
      <xdr:rowOff>190500</xdr:rowOff>
    </xdr:from>
    <xdr:to>
      <xdr:col>12</xdr:col>
      <xdr:colOff>1975419</xdr:colOff>
      <xdr:row>1079</xdr:row>
      <xdr:rowOff>1661740</xdr:rowOff>
    </xdr:to>
    <xdr:pic>
      <xdr:nvPicPr>
        <xdr:cNvPr id="1165" name="Obrázek 1164">
          <a:extLst>
            <a:ext uri="{FF2B5EF4-FFF2-40B4-BE49-F238E27FC236}">
              <a16:creationId xmlns:a16="http://schemas.microsoft.com/office/drawing/2014/main" id="{3A1AC236-E1ED-FC74-6DBC-B1324F89C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4304818" y="937831500"/>
          <a:ext cx="1836874" cy="147124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1080</xdr:row>
      <xdr:rowOff>103909</xdr:rowOff>
    </xdr:from>
    <xdr:to>
      <xdr:col>12</xdr:col>
      <xdr:colOff>1862837</xdr:colOff>
      <xdr:row>1080</xdr:row>
      <xdr:rowOff>1451760</xdr:rowOff>
    </xdr:to>
    <xdr:pic>
      <xdr:nvPicPr>
        <xdr:cNvPr id="1166" name="Obrázek 1165">
          <a:extLst>
            <a:ext uri="{FF2B5EF4-FFF2-40B4-BE49-F238E27FC236}">
              <a16:creationId xmlns:a16="http://schemas.microsoft.com/office/drawing/2014/main" id="{338DB847-DF8D-B856-6593-DD6E730E3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4443363" y="939684545"/>
          <a:ext cx="1603065" cy="1347851"/>
        </a:xfrm>
        <a:prstGeom prst="rect">
          <a:avLst/>
        </a:prstGeom>
      </xdr:spPr>
    </xdr:pic>
    <xdr:clientData/>
  </xdr:twoCellAnchor>
  <xdr:twoCellAnchor editAs="oneCell">
    <xdr:from>
      <xdr:col>12</xdr:col>
      <xdr:colOff>148260</xdr:colOff>
      <xdr:row>668</xdr:row>
      <xdr:rowOff>84034</xdr:rowOff>
    </xdr:from>
    <xdr:to>
      <xdr:col>12</xdr:col>
      <xdr:colOff>1706896</xdr:colOff>
      <xdr:row>668</xdr:row>
      <xdr:rowOff>1093605</xdr:rowOff>
    </xdr:to>
    <xdr:pic>
      <xdr:nvPicPr>
        <xdr:cNvPr id="1168" name="Obrázek 1167">
          <a:extLst>
            <a:ext uri="{FF2B5EF4-FFF2-40B4-BE49-F238E27FC236}">
              <a16:creationId xmlns:a16="http://schemas.microsoft.com/office/drawing/2014/main" id="{D3433F33-8C0A-E96F-1383-A98B4492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16200000">
          <a:off x="14606383" y="944585593"/>
          <a:ext cx="1009571" cy="155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69636</xdr:colOff>
      <xdr:row>669</xdr:row>
      <xdr:rowOff>86588</xdr:rowOff>
    </xdr:from>
    <xdr:to>
      <xdr:col>12</xdr:col>
      <xdr:colOff>2108372</xdr:colOff>
      <xdr:row>669</xdr:row>
      <xdr:rowOff>1186104</xdr:rowOff>
    </xdr:to>
    <xdr:pic>
      <xdr:nvPicPr>
        <xdr:cNvPr id="1169" name="Obrázek 1168">
          <a:extLst>
            <a:ext uri="{FF2B5EF4-FFF2-40B4-BE49-F238E27FC236}">
              <a16:creationId xmlns:a16="http://schemas.microsoft.com/office/drawing/2014/main" id="{7F0B6125-1C35-195E-463A-C9E37280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16200000">
          <a:off x="14714178" y="945717910"/>
          <a:ext cx="1099516" cy="2021418"/>
        </a:xfrm>
        <a:prstGeom prst="rect">
          <a:avLst/>
        </a:prstGeom>
      </xdr:spPr>
    </xdr:pic>
    <xdr:clientData/>
  </xdr:twoCellAnchor>
  <xdr:twoCellAnchor editAs="oneCell">
    <xdr:from>
      <xdr:col>12</xdr:col>
      <xdr:colOff>90212</xdr:colOff>
      <xdr:row>671</xdr:row>
      <xdr:rowOff>51955</xdr:rowOff>
    </xdr:from>
    <xdr:to>
      <xdr:col>13</xdr:col>
      <xdr:colOff>339</xdr:colOff>
      <xdr:row>671</xdr:row>
      <xdr:rowOff>917863</xdr:rowOff>
    </xdr:to>
    <xdr:pic>
      <xdr:nvPicPr>
        <xdr:cNvPr id="1170" name="Obrázek 1169">
          <a:extLst>
            <a:ext uri="{FF2B5EF4-FFF2-40B4-BE49-F238E27FC236}">
              <a16:creationId xmlns:a16="http://schemas.microsoft.com/office/drawing/2014/main" id="{C26ADD63-982D-2E5B-E568-DE18E8AA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16200000">
          <a:off x="14841807" y="947619769"/>
          <a:ext cx="865908" cy="2001916"/>
        </a:xfrm>
        <a:prstGeom prst="rect">
          <a:avLst/>
        </a:prstGeom>
      </xdr:spPr>
    </xdr:pic>
    <xdr:clientData/>
  </xdr:twoCellAnchor>
  <xdr:twoCellAnchor editAs="oneCell">
    <xdr:from>
      <xdr:col>12</xdr:col>
      <xdr:colOff>124697</xdr:colOff>
      <xdr:row>670</xdr:row>
      <xdr:rowOff>178937</xdr:rowOff>
    </xdr:from>
    <xdr:to>
      <xdr:col>12</xdr:col>
      <xdr:colOff>2046093</xdr:colOff>
      <xdr:row>670</xdr:row>
      <xdr:rowOff>876300</xdr:rowOff>
    </xdr:to>
    <xdr:pic>
      <xdr:nvPicPr>
        <xdr:cNvPr id="1172" name="Obrázek 1171">
          <a:extLst>
            <a:ext uri="{FF2B5EF4-FFF2-40B4-BE49-F238E27FC236}">
              <a16:creationId xmlns:a16="http://schemas.microsoft.com/office/drawing/2014/main" id="{4012DD7E-5AE0-404B-DD40-8DDF933B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16200000">
          <a:off x="14986113" y="948561721"/>
          <a:ext cx="697363" cy="1921396"/>
        </a:xfrm>
        <a:prstGeom prst="rect">
          <a:avLst/>
        </a:prstGeom>
      </xdr:spPr>
    </xdr:pic>
    <xdr:clientData/>
  </xdr:twoCellAnchor>
  <xdr:twoCellAnchor editAs="oneCell">
    <xdr:from>
      <xdr:col>12</xdr:col>
      <xdr:colOff>138545</xdr:colOff>
      <xdr:row>672</xdr:row>
      <xdr:rowOff>71473</xdr:rowOff>
    </xdr:from>
    <xdr:to>
      <xdr:col>12</xdr:col>
      <xdr:colOff>1641531</xdr:colOff>
      <xdr:row>672</xdr:row>
      <xdr:rowOff>1110053</xdr:rowOff>
    </xdr:to>
    <xdr:pic>
      <xdr:nvPicPr>
        <xdr:cNvPr id="1173" name="Obrázek 1172">
          <a:extLst>
            <a:ext uri="{FF2B5EF4-FFF2-40B4-BE49-F238E27FC236}">
              <a16:creationId xmlns:a16="http://schemas.microsoft.com/office/drawing/2014/main" id="{7EC16385-35DF-8F74-F43F-CF80933A2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16200000">
          <a:off x="14554339" y="949135406"/>
          <a:ext cx="1038580" cy="1502986"/>
        </a:xfrm>
        <a:prstGeom prst="rect">
          <a:avLst/>
        </a:prstGeom>
      </xdr:spPr>
    </xdr:pic>
    <xdr:clientData/>
  </xdr:twoCellAnchor>
  <xdr:twoCellAnchor editAs="oneCell">
    <xdr:from>
      <xdr:col>12</xdr:col>
      <xdr:colOff>44639</xdr:colOff>
      <xdr:row>673</xdr:row>
      <xdr:rowOff>71994</xdr:rowOff>
    </xdr:from>
    <xdr:to>
      <xdr:col>13</xdr:col>
      <xdr:colOff>3465</xdr:colOff>
      <xdr:row>673</xdr:row>
      <xdr:rowOff>902034</xdr:rowOff>
    </xdr:to>
    <xdr:pic>
      <xdr:nvPicPr>
        <xdr:cNvPr id="1174" name="Obrázek 1173">
          <a:extLst>
            <a:ext uri="{FF2B5EF4-FFF2-40B4-BE49-F238E27FC236}">
              <a16:creationId xmlns:a16="http://schemas.microsoft.com/office/drawing/2014/main" id="{68FFE567-D223-B111-47FB-175F13184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16200000">
          <a:off x="15316623" y="556784919"/>
          <a:ext cx="830040" cy="2071644"/>
        </a:xfrm>
        <a:prstGeom prst="rect">
          <a:avLst/>
        </a:prstGeom>
      </xdr:spPr>
    </xdr:pic>
    <xdr:clientData/>
  </xdr:twoCellAnchor>
  <xdr:twoCellAnchor editAs="oneCell">
    <xdr:from>
      <xdr:col>12</xdr:col>
      <xdr:colOff>305611</xdr:colOff>
      <xdr:row>643</xdr:row>
      <xdr:rowOff>45356</xdr:rowOff>
    </xdr:from>
    <xdr:to>
      <xdr:col>12</xdr:col>
      <xdr:colOff>1890461</xdr:colOff>
      <xdr:row>643</xdr:row>
      <xdr:rowOff>700101</xdr:rowOff>
    </xdr:to>
    <xdr:pic>
      <xdr:nvPicPr>
        <xdr:cNvPr id="1123" name="Obrázek 1122">
          <a:extLst>
            <a:ext uri="{FF2B5EF4-FFF2-40B4-BE49-F238E27FC236}">
              <a16:creationId xmlns:a16="http://schemas.microsoft.com/office/drawing/2014/main" id="{06AB17B4-CDB0-541B-224C-D12C7DB8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16200000">
          <a:off x="16709163" y="553097104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384533</xdr:colOff>
      <xdr:row>644</xdr:row>
      <xdr:rowOff>86178</xdr:rowOff>
    </xdr:from>
    <xdr:to>
      <xdr:col>12</xdr:col>
      <xdr:colOff>1969383</xdr:colOff>
      <xdr:row>644</xdr:row>
      <xdr:rowOff>740923</xdr:rowOff>
    </xdr:to>
    <xdr:pic>
      <xdr:nvPicPr>
        <xdr:cNvPr id="1139" name="Obrázek 1138">
          <a:extLst>
            <a:ext uri="{FF2B5EF4-FFF2-40B4-BE49-F238E27FC236}">
              <a16:creationId xmlns:a16="http://schemas.microsoft.com/office/drawing/2014/main" id="{7E9026D4-0700-4B6D-886E-F56E1864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16200000">
          <a:off x="16788085" y="553899926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350968</xdr:colOff>
      <xdr:row>645</xdr:row>
      <xdr:rowOff>87991</xdr:rowOff>
    </xdr:from>
    <xdr:to>
      <xdr:col>12</xdr:col>
      <xdr:colOff>1935818</xdr:colOff>
      <xdr:row>645</xdr:row>
      <xdr:rowOff>742736</xdr:rowOff>
    </xdr:to>
    <xdr:pic>
      <xdr:nvPicPr>
        <xdr:cNvPr id="1171" name="Obrázek 1170">
          <a:extLst>
            <a:ext uri="{FF2B5EF4-FFF2-40B4-BE49-F238E27FC236}">
              <a16:creationId xmlns:a16="http://schemas.microsoft.com/office/drawing/2014/main" id="{46A4DE8C-3551-4A37-BD99-6EBC9BDA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16200000">
          <a:off x="16754520" y="554663739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156276</xdr:colOff>
      <xdr:row>640</xdr:row>
      <xdr:rowOff>287268</xdr:rowOff>
    </xdr:from>
    <xdr:to>
      <xdr:col>12</xdr:col>
      <xdr:colOff>2087340</xdr:colOff>
      <xdr:row>640</xdr:row>
      <xdr:rowOff>975864</xdr:rowOff>
    </xdr:to>
    <xdr:pic>
      <xdr:nvPicPr>
        <xdr:cNvPr id="1175" name="Obrázek 1174">
          <a:extLst>
            <a:ext uri="{FF2B5EF4-FFF2-40B4-BE49-F238E27FC236}">
              <a16:creationId xmlns:a16="http://schemas.microsoft.com/office/drawing/2014/main" id="{1CD29D99-B469-084F-3944-D79135DC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16200000">
          <a:off x="16716010" y="549791934"/>
          <a:ext cx="688596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45604</xdr:colOff>
      <xdr:row>641</xdr:row>
      <xdr:rowOff>313575</xdr:rowOff>
    </xdr:from>
    <xdr:to>
      <xdr:col>12</xdr:col>
      <xdr:colOff>1976668</xdr:colOff>
      <xdr:row>641</xdr:row>
      <xdr:rowOff>1002171</xdr:rowOff>
    </xdr:to>
    <xdr:pic>
      <xdr:nvPicPr>
        <xdr:cNvPr id="1176" name="Obrázek 1175">
          <a:extLst>
            <a:ext uri="{FF2B5EF4-FFF2-40B4-BE49-F238E27FC236}">
              <a16:creationId xmlns:a16="http://schemas.microsoft.com/office/drawing/2014/main" id="{84FAFAA4-5EBF-4AD4-A642-017A6DAA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16200000">
          <a:off x="16605338" y="550948541"/>
          <a:ext cx="688596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138133</xdr:colOff>
      <xdr:row>642</xdr:row>
      <xdr:rowOff>268218</xdr:rowOff>
    </xdr:from>
    <xdr:to>
      <xdr:col>12</xdr:col>
      <xdr:colOff>2069197</xdr:colOff>
      <xdr:row>642</xdr:row>
      <xdr:rowOff>965200</xdr:rowOff>
    </xdr:to>
    <xdr:pic>
      <xdr:nvPicPr>
        <xdr:cNvPr id="1178" name="Obrázek 1177">
          <a:extLst>
            <a:ext uri="{FF2B5EF4-FFF2-40B4-BE49-F238E27FC236}">
              <a16:creationId xmlns:a16="http://schemas.microsoft.com/office/drawing/2014/main" id="{D027CF84-1F48-4188-A4C4-72FFF63D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16200000">
          <a:off x="16693674" y="552037677"/>
          <a:ext cx="696982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104624</xdr:colOff>
      <xdr:row>637</xdr:row>
      <xdr:rowOff>89344</xdr:rowOff>
    </xdr:from>
    <xdr:to>
      <xdr:col>12</xdr:col>
      <xdr:colOff>2042838</xdr:colOff>
      <xdr:row>637</xdr:row>
      <xdr:rowOff>747435</xdr:rowOff>
    </xdr:to>
    <xdr:pic>
      <xdr:nvPicPr>
        <xdr:cNvPr id="1179" name="Obrázek 1178">
          <a:extLst>
            <a:ext uri="{FF2B5EF4-FFF2-40B4-BE49-F238E27FC236}">
              <a16:creationId xmlns:a16="http://schemas.microsoft.com/office/drawing/2014/main" id="{5352E52F-62C0-E1BF-8A91-D8D7DD0C2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16200000">
          <a:off x="16683185" y="558554083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83841</xdr:colOff>
      <xdr:row>638</xdr:row>
      <xdr:rowOff>65098</xdr:rowOff>
    </xdr:from>
    <xdr:to>
      <xdr:col>12</xdr:col>
      <xdr:colOff>2022055</xdr:colOff>
      <xdr:row>638</xdr:row>
      <xdr:rowOff>723189</xdr:rowOff>
    </xdr:to>
    <xdr:pic>
      <xdr:nvPicPr>
        <xdr:cNvPr id="1180" name="Obrázek 1179">
          <a:extLst>
            <a:ext uri="{FF2B5EF4-FFF2-40B4-BE49-F238E27FC236}">
              <a16:creationId xmlns:a16="http://schemas.microsoft.com/office/drawing/2014/main" id="{BF57E490-DA51-41DB-A7A8-0E87ECDE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16200000">
          <a:off x="15097993" y="952340673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121228</xdr:colOff>
      <xdr:row>639</xdr:row>
      <xdr:rowOff>51955</xdr:rowOff>
    </xdr:from>
    <xdr:to>
      <xdr:col>12</xdr:col>
      <xdr:colOff>2059442</xdr:colOff>
      <xdr:row>639</xdr:row>
      <xdr:rowOff>710046</xdr:rowOff>
    </xdr:to>
    <xdr:pic>
      <xdr:nvPicPr>
        <xdr:cNvPr id="1181" name="Obrázek 1180">
          <a:extLst>
            <a:ext uri="{FF2B5EF4-FFF2-40B4-BE49-F238E27FC236}">
              <a16:creationId xmlns:a16="http://schemas.microsoft.com/office/drawing/2014/main" id="{BC0108A9-88C4-48CD-9869-4A30B569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16200000">
          <a:off x="15135380" y="953089530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368395</xdr:colOff>
      <xdr:row>1208</xdr:row>
      <xdr:rowOff>22411</xdr:rowOff>
    </xdr:from>
    <xdr:to>
      <xdr:col>12</xdr:col>
      <xdr:colOff>1471625</xdr:colOff>
      <xdr:row>1208</xdr:row>
      <xdr:rowOff>744161</xdr:rowOff>
    </xdr:to>
    <xdr:pic>
      <xdr:nvPicPr>
        <xdr:cNvPr id="1182" name="Obrázek 1181">
          <a:extLst>
            <a:ext uri="{FF2B5EF4-FFF2-40B4-BE49-F238E27FC236}">
              <a16:creationId xmlns:a16="http://schemas.microsoft.com/office/drawing/2014/main" id="{8EDAB6B4-DDD2-490C-B378-44BE2F20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41420" y="1342180636"/>
          <a:ext cx="1097627" cy="721750"/>
        </a:xfrm>
        <a:prstGeom prst="rect">
          <a:avLst/>
        </a:prstGeom>
      </xdr:spPr>
    </xdr:pic>
    <xdr:clientData/>
  </xdr:twoCellAnchor>
  <xdr:twoCellAnchor editAs="oneCell">
    <xdr:from>
      <xdr:col>12</xdr:col>
      <xdr:colOff>184605</xdr:colOff>
      <xdr:row>1228</xdr:row>
      <xdr:rowOff>36369</xdr:rowOff>
    </xdr:from>
    <xdr:to>
      <xdr:col>12</xdr:col>
      <xdr:colOff>1748678</xdr:colOff>
      <xdr:row>1228</xdr:row>
      <xdr:rowOff>692292</xdr:rowOff>
    </xdr:to>
    <xdr:pic>
      <xdr:nvPicPr>
        <xdr:cNvPr id="1183" name="Obrázek 1182">
          <a:extLst>
            <a:ext uri="{FF2B5EF4-FFF2-40B4-BE49-F238E27FC236}">
              <a16:creationId xmlns:a16="http://schemas.microsoft.com/office/drawing/2014/main" id="{013FC293-7565-4203-BFD0-B819A58E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7630" y="1357434594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318247</xdr:colOff>
      <xdr:row>1273</xdr:row>
      <xdr:rowOff>41462</xdr:rowOff>
    </xdr:from>
    <xdr:to>
      <xdr:col>12</xdr:col>
      <xdr:colOff>1506449</xdr:colOff>
      <xdr:row>1274</xdr:row>
      <xdr:rowOff>1147</xdr:rowOff>
    </xdr:to>
    <xdr:pic>
      <xdr:nvPicPr>
        <xdr:cNvPr id="1184" name="Obrázek 1183">
          <a:extLst>
            <a:ext uri="{FF2B5EF4-FFF2-40B4-BE49-F238E27FC236}">
              <a16:creationId xmlns:a16="http://schemas.microsoft.com/office/drawing/2014/main" id="{AEFD6573-66C5-4675-9A19-3D77FD01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986747" y="1026522697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476895</xdr:colOff>
      <xdr:row>1287</xdr:row>
      <xdr:rowOff>29354</xdr:rowOff>
    </xdr:from>
    <xdr:to>
      <xdr:col>12</xdr:col>
      <xdr:colOff>1693534</xdr:colOff>
      <xdr:row>1287</xdr:row>
      <xdr:rowOff>723030</xdr:rowOff>
    </xdr:to>
    <xdr:pic>
      <xdr:nvPicPr>
        <xdr:cNvPr id="1185" name="Obrázek 1184">
          <a:extLst>
            <a:ext uri="{FF2B5EF4-FFF2-40B4-BE49-F238E27FC236}">
              <a16:creationId xmlns:a16="http://schemas.microsoft.com/office/drawing/2014/main" id="{E34EAB7C-1851-472F-87F5-EB6F8282B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45395" y="1037178589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1295</xdr:row>
      <xdr:rowOff>13608</xdr:rowOff>
    </xdr:from>
    <xdr:to>
      <xdr:col>12</xdr:col>
      <xdr:colOff>1815354</xdr:colOff>
      <xdr:row>1295</xdr:row>
      <xdr:rowOff>733159</xdr:rowOff>
    </xdr:to>
    <xdr:pic>
      <xdr:nvPicPr>
        <xdr:cNvPr id="1186" name="Obrázek 1185">
          <a:extLst>
            <a:ext uri="{FF2B5EF4-FFF2-40B4-BE49-F238E27FC236}">
              <a16:creationId xmlns:a16="http://schemas.microsoft.com/office/drawing/2014/main" id="{07B5D549-17A6-4D75-A0B0-90B71F39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2868276" y="1408465833"/>
          <a:ext cx="1714500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136072</xdr:colOff>
      <xdr:row>1308</xdr:row>
      <xdr:rowOff>13608</xdr:rowOff>
    </xdr:from>
    <xdr:to>
      <xdr:col>12</xdr:col>
      <xdr:colOff>1774531</xdr:colOff>
      <xdr:row>1308</xdr:row>
      <xdr:rowOff>746141</xdr:rowOff>
    </xdr:to>
    <xdr:pic>
      <xdr:nvPicPr>
        <xdr:cNvPr id="1189" name="Obrázek 1188">
          <a:extLst>
            <a:ext uri="{FF2B5EF4-FFF2-40B4-BE49-F238E27FC236}">
              <a16:creationId xmlns:a16="http://schemas.microsoft.com/office/drawing/2014/main" id="{034100F9-D7B6-4095-876A-CD1FB0DA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2909097" y="1418371833"/>
          <a:ext cx="1632856" cy="732533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1325</xdr:row>
      <xdr:rowOff>107300</xdr:rowOff>
    </xdr:from>
    <xdr:to>
      <xdr:col>12</xdr:col>
      <xdr:colOff>1801746</xdr:colOff>
      <xdr:row>1325</xdr:row>
      <xdr:rowOff>684913</xdr:rowOff>
    </xdr:to>
    <xdr:pic>
      <xdr:nvPicPr>
        <xdr:cNvPr id="1190" name="Obrázek 1189">
          <a:extLst>
            <a:ext uri="{FF2B5EF4-FFF2-40B4-BE49-F238E27FC236}">
              <a16:creationId xmlns:a16="http://schemas.microsoft.com/office/drawing/2014/main" id="{8A50ACB6-CA60-4A68-ADCA-AD00E082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68275" y="1431419525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408215</xdr:colOff>
      <xdr:row>1343</xdr:row>
      <xdr:rowOff>22013</xdr:rowOff>
    </xdr:from>
    <xdr:to>
      <xdr:col>12</xdr:col>
      <xdr:colOff>1543209</xdr:colOff>
      <xdr:row>1343</xdr:row>
      <xdr:rowOff>722717</xdr:rowOff>
    </xdr:to>
    <xdr:pic>
      <xdr:nvPicPr>
        <xdr:cNvPr id="1191" name="Obrázek 1190">
          <a:extLst>
            <a:ext uri="{FF2B5EF4-FFF2-40B4-BE49-F238E27FC236}">
              <a16:creationId xmlns:a16="http://schemas.microsoft.com/office/drawing/2014/main" id="{0EDF3A2A-794A-4270-BC8F-85AE245D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81240" y="1445050238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28013</xdr:colOff>
      <xdr:row>1439</xdr:row>
      <xdr:rowOff>60032</xdr:rowOff>
    </xdr:from>
    <xdr:to>
      <xdr:col>12</xdr:col>
      <xdr:colOff>1887470</xdr:colOff>
      <xdr:row>1439</xdr:row>
      <xdr:rowOff>679719</xdr:rowOff>
    </xdr:to>
    <xdr:pic>
      <xdr:nvPicPr>
        <xdr:cNvPr id="1192" name="Obrázek 1191">
          <a:extLst>
            <a:ext uri="{FF2B5EF4-FFF2-40B4-BE49-F238E27FC236}">
              <a16:creationId xmlns:a16="http://schemas.microsoft.com/office/drawing/2014/main" id="{1AC01AB6-E5D9-401A-A439-691F9741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801038" y="1518240257"/>
          <a:ext cx="1853854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1486</xdr:row>
      <xdr:rowOff>36792</xdr:rowOff>
    </xdr:from>
    <xdr:to>
      <xdr:col>12</xdr:col>
      <xdr:colOff>1794943</xdr:colOff>
      <xdr:row>1487</xdr:row>
      <xdr:rowOff>145967</xdr:rowOff>
    </xdr:to>
    <xdr:pic>
      <xdr:nvPicPr>
        <xdr:cNvPr id="1193" name="Obrázek 1192">
          <a:extLst>
            <a:ext uri="{FF2B5EF4-FFF2-40B4-BE49-F238E27FC236}">
              <a16:creationId xmlns:a16="http://schemas.microsoft.com/office/drawing/2014/main" id="{BE5094BB-893D-4EC1-8FB0-043A7D0F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2868275" y="1554031017"/>
          <a:ext cx="1694090" cy="680675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40822</xdr:colOff>
      <xdr:row>1487</xdr:row>
      <xdr:rowOff>54429</xdr:rowOff>
    </xdr:from>
    <xdr:to>
      <xdr:col>12</xdr:col>
      <xdr:colOff>1889380</xdr:colOff>
      <xdr:row>1488</xdr:row>
      <xdr:rowOff>101172</xdr:rowOff>
    </xdr:to>
    <xdr:pic>
      <xdr:nvPicPr>
        <xdr:cNvPr id="1194" name="Obrázek 1193">
          <a:extLst>
            <a:ext uri="{FF2B5EF4-FFF2-40B4-BE49-F238E27FC236}">
              <a16:creationId xmlns:a16="http://schemas.microsoft.com/office/drawing/2014/main" id="{E136376A-D700-4A02-9357-8281C4CE8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2813847" y="1554810654"/>
          <a:ext cx="1842955" cy="618243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1488</xdr:row>
      <xdr:rowOff>81643</xdr:rowOff>
    </xdr:from>
    <xdr:to>
      <xdr:col>12</xdr:col>
      <xdr:colOff>1671319</xdr:colOff>
      <xdr:row>1488</xdr:row>
      <xdr:rowOff>702588</xdr:rowOff>
    </xdr:to>
    <xdr:pic>
      <xdr:nvPicPr>
        <xdr:cNvPr id="1195" name="Obrázek 1194">
          <a:extLst>
            <a:ext uri="{FF2B5EF4-FFF2-40B4-BE49-F238E27FC236}">
              <a16:creationId xmlns:a16="http://schemas.microsoft.com/office/drawing/2014/main" id="{34135662-FA52-4468-8010-C5B2FA72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2990739" y="1555599868"/>
          <a:ext cx="1448002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108856</xdr:colOff>
      <xdr:row>1489</xdr:row>
      <xdr:rowOff>27214</xdr:rowOff>
    </xdr:from>
    <xdr:to>
      <xdr:col>12</xdr:col>
      <xdr:colOff>1744326</xdr:colOff>
      <xdr:row>1489</xdr:row>
      <xdr:rowOff>690252</xdr:rowOff>
    </xdr:to>
    <xdr:pic>
      <xdr:nvPicPr>
        <xdr:cNvPr id="1196" name="Obrázek 1195">
          <a:extLst>
            <a:ext uri="{FF2B5EF4-FFF2-40B4-BE49-F238E27FC236}">
              <a16:creationId xmlns:a16="http://schemas.microsoft.com/office/drawing/2014/main" id="{632D5F74-CDD7-4593-8193-8C53F383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2881881" y="1556307439"/>
          <a:ext cx="1629867" cy="663038"/>
        </a:xfrm>
        <a:prstGeom prst="rect">
          <a:avLst/>
        </a:prstGeom>
      </xdr:spPr>
    </xdr:pic>
    <xdr:clientData/>
  </xdr:twoCellAnchor>
  <xdr:twoCellAnchor editAs="oneCell">
    <xdr:from>
      <xdr:col>12</xdr:col>
      <xdr:colOff>350220</xdr:colOff>
      <xdr:row>1492</xdr:row>
      <xdr:rowOff>41044</xdr:rowOff>
    </xdr:from>
    <xdr:to>
      <xdr:col>12</xdr:col>
      <xdr:colOff>1580466</xdr:colOff>
      <xdr:row>1492</xdr:row>
      <xdr:rowOff>736099</xdr:rowOff>
    </xdr:to>
    <xdr:pic>
      <xdr:nvPicPr>
        <xdr:cNvPr id="1197" name="Obrázek 1196">
          <a:extLst>
            <a:ext uri="{FF2B5EF4-FFF2-40B4-BE49-F238E27FC236}">
              <a16:creationId xmlns:a16="http://schemas.microsoft.com/office/drawing/2014/main" id="{2D528728-197B-4EA8-9168-D64813FE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3123245" y="1558607269"/>
          <a:ext cx="1224643" cy="695055"/>
        </a:xfrm>
        <a:prstGeom prst="rect">
          <a:avLst/>
        </a:prstGeom>
      </xdr:spPr>
    </xdr:pic>
    <xdr:clientData/>
  </xdr:twoCellAnchor>
  <xdr:twoCellAnchor editAs="oneCell">
    <xdr:from>
      <xdr:col>12</xdr:col>
      <xdr:colOff>367393</xdr:colOff>
      <xdr:row>1495</xdr:row>
      <xdr:rowOff>68036</xdr:rowOff>
    </xdr:from>
    <xdr:to>
      <xdr:col>12</xdr:col>
      <xdr:colOff>1620945</xdr:colOff>
      <xdr:row>1495</xdr:row>
      <xdr:rowOff>708034</xdr:rowOff>
    </xdr:to>
    <xdr:pic>
      <xdr:nvPicPr>
        <xdr:cNvPr id="1198" name="Obrázek 1197">
          <a:extLst>
            <a:ext uri="{FF2B5EF4-FFF2-40B4-BE49-F238E27FC236}">
              <a16:creationId xmlns:a16="http://schemas.microsoft.com/office/drawing/2014/main" id="{4482AF37-AFBE-473D-BA9E-DD172008A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3140418" y="1560920261"/>
          <a:ext cx="1247949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403266</xdr:colOff>
      <xdr:row>1496</xdr:row>
      <xdr:rowOff>16082</xdr:rowOff>
    </xdr:from>
    <xdr:to>
      <xdr:col>12</xdr:col>
      <xdr:colOff>1434352</xdr:colOff>
      <xdr:row>1496</xdr:row>
      <xdr:rowOff>708172</xdr:rowOff>
    </xdr:to>
    <xdr:pic>
      <xdr:nvPicPr>
        <xdr:cNvPr id="1199" name="Obrázek 1198">
          <a:extLst>
            <a:ext uri="{FF2B5EF4-FFF2-40B4-BE49-F238E27FC236}">
              <a16:creationId xmlns:a16="http://schemas.microsoft.com/office/drawing/2014/main" id="{4E5E0D20-3172-4245-B7C5-96C2E9FE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3176291" y="1561630307"/>
          <a:ext cx="1025483" cy="692090"/>
        </a:xfrm>
        <a:prstGeom prst="rect">
          <a:avLst/>
        </a:prstGeom>
      </xdr:spPr>
    </xdr:pic>
    <xdr:clientData/>
  </xdr:twoCellAnchor>
  <xdr:twoCellAnchor editAs="oneCell">
    <xdr:from>
      <xdr:col>12</xdr:col>
      <xdr:colOff>61582</xdr:colOff>
      <xdr:row>1501</xdr:row>
      <xdr:rowOff>51955</xdr:rowOff>
    </xdr:from>
    <xdr:to>
      <xdr:col>12</xdr:col>
      <xdr:colOff>1783610</xdr:colOff>
      <xdr:row>1501</xdr:row>
      <xdr:rowOff>727364</xdr:rowOff>
    </xdr:to>
    <xdr:pic>
      <xdr:nvPicPr>
        <xdr:cNvPr id="1200" name="Obrázek 1199">
          <a:extLst>
            <a:ext uri="{FF2B5EF4-FFF2-40B4-BE49-F238E27FC236}">
              <a16:creationId xmlns:a16="http://schemas.microsoft.com/office/drawing/2014/main" id="{D3CCFB94-329B-4DF8-B784-FC5D1CCE4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34607" y="1565476180"/>
          <a:ext cx="1716425" cy="67540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</xdr:colOff>
      <xdr:row>1505</xdr:row>
      <xdr:rowOff>118382</xdr:rowOff>
    </xdr:from>
    <xdr:to>
      <xdr:col>12</xdr:col>
      <xdr:colOff>1879547</xdr:colOff>
      <xdr:row>1505</xdr:row>
      <xdr:rowOff>634550</xdr:rowOff>
    </xdr:to>
    <xdr:pic>
      <xdr:nvPicPr>
        <xdr:cNvPr id="1201" name="Obrázek 1200">
          <a:extLst>
            <a:ext uri="{FF2B5EF4-FFF2-40B4-BE49-F238E27FC236}">
              <a16:creationId xmlns:a16="http://schemas.microsoft.com/office/drawing/2014/main" id="{86383A0A-F904-4EA1-95AD-22E8FD40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92074" y="1568590607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61582</xdr:colOff>
      <xdr:row>1509</xdr:row>
      <xdr:rowOff>23380</xdr:rowOff>
    </xdr:from>
    <xdr:ext cx="1716425" cy="692728"/>
    <xdr:pic>
      <xdr:nvPicPr>
        <xdr:cNvPr id="1202" name="Obrázek 1201">
          <a:extLst>
            <a:ext uri="{FF2B5EF4-FFF2-40B4-BE49-F238E27FC236}">
              <a16:creationId xmlns:a16="http://schemas.microsoft.com/office/drawing/2014/main" id="{036CC74A-AB7E-4D0F-AAEE-1632CA2A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34607" y="1571543605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22412</xdr:colOff>
      <xdr:row>1511</xdr:row>
      <xdr:rowOff>112060</xdr:rowOff>
    </xdr:from>
    <xdr:to>
      <xdr:col>12</xdr:col>
      <xdr:colOff>1882910</xdr:colOff>
      <xdr:row>1511</xdr:row>
      <xdr:rowOff>628228</xdr:rowOff>
    </xdr:to>
    <xdr:pic>
      <xdr:nvPicPr>
        <xdr:cNvPr id="1203" name="Obrázek 1202">
          <a:extLst>
            <a:ext uri="{FF2B5EF4-FFF2-40B4-BE49-F238E27FC236}">
              <a16:creationId xmlns:a16="http://schemas.microsoft.com/office/drawing/2014/main" id="{A51A4514-A536-482A-BA89-6E00851D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95437" y="1573156285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56030</xdr:colOff>
      <xdr:row>1514</xdr:row>
      <xdr:rowOff>22412</xdr:rowOff>
    </xdr:from>
    <xdr:ext cx="1716425" cy="692728"/>
    <xdr:pic>
      <xdr:nvPicPr>
        <xdr:cNvPr id="1204" name="Obrázek 1203">
          <a:extLst>
            <a:ext uri="{FF2B5EF4-FFF2-40B4-BE49-F238E27FC236}">
              <a16:creationId xmlns:a16="http://schemas.microsoft.com/office/drawing/2014/main" id="{B8CFD9AF-E27D-4748-9709-A62FAB88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29055" y="1575352637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11206</xdr:colOff>
      <xdr:row>1517</xdr:row>
      <xdr:rowOff>112060</xdr:rowOff>
    </xdr:from>
    <xdr:to>
      <xdr:col>12</xdr:col>
      <xdr:colOff>1871704</xdr:colOff>
      <xdr:row>1517</xdr:row>
      <xdr:rowOff>628228</xdr:rowOff>
    </xdr:to>
    <xdr:pic>
      <xdr:nvPicPr>
        <xdr:cNvPr id="1205" name="Obrázek 1204">
          <a:extLst>
            <a:ext uri="{FF2B5EF4-FFF2-40B4-BE49-F238E27FC236}">
              <a16:creationId xmlns:a16="http://schemas.microsoft.com/office/drawing/2014/main" id="{1C7B7F57-2EEE-4BFB-9192-C6410C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4231" y="1577728285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78442</xdr:colOff>
      <xdr:row>1520</xdr:row>
      <xdr:rowOff>44824</xdr:rowOff>
    </xdr:from>
    <xdr:ext cx="1716425" cy="692728"/>
    <xdr:pic>
      <xdr:nvPicPr>
        <xdr:cNvPr id="1206" name="Obrázek 1205">
          <a:extLst>
            <a:ext uri="{FF2B5EF4-FFF2-40B4-BE49-F238E27FC236}">
              <a16:creationId xmlns:a16="http://schemas.microsoft.com/office/drawing/2014/main" id="{E349C2F0-28FB-45E0-8575-E46558998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51467" y="1579947049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224117</xdr:colOff>
      <xdr:row>1523</xdr:row>
      <xdr:rowOff>22413</xdr:rowOff>
    </xdr:from>
    <xdr:to>
      <xdr:col>12</xdr:col>
      <xdr:colOff>1719075</xdr:colOff>
      <xdr:row>1523</xdr:row>
      <xdr:rowOff>742198</xdr:rowOff>
    </xdr:to>
    <xdr:pic>
      <xdr:nvPicPr>
        <xdr:cNvPr id="1207" name="Obrázek 1206">
          <a:extLst>
            <a:ext uri="{FF2B5EF4-FFF2-40B4-BE49-F238E27FC236}">
              <a16:creationId xmlns:a16="http://schemas.microsoft.com/office/drawing/2014/main" id="{9A3A7393-1BD0-4509-870D-1475124C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7142" y="1582210638"/>
          <a:ext cx="1489355" cy="719785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1525</xdr:row>
      <xdr:rowOff>67236</xdr:rowOff>
    </xdr:from>
    <xdr:to>
      <xdr:col>12</xdr:col>
      <xdr:colOff>1604293</xdr:colOff>
      <xdr:row>1525</xdr:row>
      <xdr:rowOff>688181</xdr:rowOff>
    </xdr:to>
    <xdr:pic>
      <xdr:nvPicPr>
        <xdr:cNvPr id="1208" name="Obrázek 1207">
          <a:extLst>
            <a:ext uri="{FF2B5EF4-FFF2-40B4-BE49-F238E27FC236}">
              <a16:creationId xmlns:a16="http://schemas.microsoft.com/office/drawing/2014/main" id="{3A328BFE-25C5-477E-91B8-48EC685B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3142819" y="1583779461"/>
          <a:ext cx="1228896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201706</xdr:colOff>
      <xdr:row>1529</xdr:row>
      <xdr:rowOff>190501</xdr:rowOff>
    </xdr:from>
    <xdr:to>
      <xdr:col>12</xdr:col>
      <xdr:colOff>1843739</xdr:colOff>
      <xdr:row>1529</xdr:row>
      <xdr:rowOff>541379</xdr:rowOff>
    </xdr:to>
    <xdr:pic>
      <xdr:nvPicPr>
        <xdr:cNvPr id="1209" name="Obrázek 1208">
          <a:extLst>
            <a:ext uri="{FF2B5EF4-FFF2-40B4-BE49-F238E27FC236}">
              <a16:creationId xmlns:a16="http://schemas.microsoft.com/office/drawing/2014/main" id="{7C65AC86-DB14-4F0F-9D24-A63C2B72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4731" y="1586950726"/>
          <a:ext cx="1636430" cy="350878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89646</xdr:colOff>
      <xdr:row>1533</xdr:row>
      <xdr:rowOff>112058</xdr:rowOff>
    </xdr:from>
    <xdr:to>
      <xdr:col>12</xdr:col>
      <xdr:colOff>1848725</xdr:colOff>
      <xdr:row>1533</xdr:row>
      <xdr:rowOff>642238</xdr:rowOff>
    </xdr:to>
    <xdr:pic>
      <xdr:nvPicPr>
        <xdr:cNvPr id="1210" name="Obrázek 1209">
          <a:extLst>
            <a:ext uri="{FF2B5EF4-FFF2-40B4-BE49-F238E27FC236}">
              <a16:creationId xmlns:a16="http://schemas.microsoft.com/office/drawing/2014/main" id="{38277D6A-0E01-443A-AAC5-F40AE4F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2862671" y="1589920283"/>
          <a:ext cx="1753476" cy="530180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89647</xdr:colOff>
      <xdr:row>1535</xdr:row>
      <xdr:rowOff>257736</xdr:rowOff>
    </xdr:from>
    <xdr:to>
      <xdr:col>12</xdr:col>
      <xdr:colOff>1829727</xdr:colOff>
      <xdr:row>1535</xdr:row>
      <xdr:rowOff>511626</xdr:rowOff>
    </xdr:to>
    <xdr:pic>
      <xdr:nvPicPr>
        <xdr:cNvPr id="1211" name="Obrázek 1210">
          <a:extLst>
            <a:ext uri="{FF2B5EF4-FFF2-40B4-BE49-F238E27FC236}">
              <a16:creationId xmlns:a16="http://schemas.microsoft.com/office/drawing/2014/main" id="{66343BE5-35B4-479B-9773-201B5A257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2862672" y="1591589961"/>
          <a:ext cx="1734477" cy="25389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302557</xdr:colOff>
      <xdr:row>1539</xdr:row>
      <xdr:rowOff>44823</xdr:rowOff>
    </xdr:from>
    <xdr:to>
      <xdr:col>12</xdr:col>
      <xdr:colOff>1670425</xdr:colOff>
      <xdr:row>1539</xdr:row>
      <xdr:rowOff>703873</xdr:rowOff>
    </xdr:to>
    <xdr:pic>
      <xdr:nvPicPr>
        <xdr:cNvPr id="1212" name="Obrázek 1211">
          <a:extLst>
            <a:ext uri="{FF2B5EF4-FFF2-40B4-BE49-F238E27FC236}">
              <a16:creationId xmlns:a16="http://schemas.microsoft.com/office/drawing/2014/main" id="{F8508472-475D-4B15-A6C6-C7835C7B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75582" y="1594425048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1548</xdr:row>
      <xdr:rowOff>89647</xdr:rowOff>
    </xdr:from>
    <xdr:to>
      <xdr:col>12</xdr:col>
      <xdr:colOff>1663131</xdr:colOff>
      <xdr:row>1548</xdr:row>
      <xdr:rowOff>672487</xdr:rowOff>
    </xdr:to>
    <xdr:pic>
      <xdr:nvPicPr>
        <xdr:cNvPr id="1213" name="Obrázek 1212">
          <a:extLst>
            <a:ext uri="{FF2B5EF4-FFF2-40B4-BE49-F238E27FC236}">
              <a16:creationId xmlns:a16="http://schemas.microsoft.com/office/drawing/2014/main" id="{ABA5667C-AB7E-4761-9499-FE595A1E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154025" y="1601327872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235323</xdr:colOff>
      <xdr:row>1554</xdr:row>
      <xdr:rowOff>56030</xdr:rowOff>
    </xdr:from>
    <xdr:to>
      <xdr:col>12</xdr:col>
      <xdr:colOff>1660349</xdr:colOff>
      <xdr:row>1554</xdr:row>
      <xdr:rowOff>676975</xdr:rowOff>
    </xdr:to>
    <xdr:pic>
      <xdr:nvPicPr>
        <xdr:cNvPr id="1214" name="Obrázek 1213">
          <a:extLst>
            <a:ext uri="{FF2B5EF4-FFF2-40B4-BE49-F238E27FC236}">
              <a16:creationId xmlns:a16="http://schemas.microsoft.com/office/drawing/2014/main" id="{F3282AE8-AB78-4451-9C21-B5851439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3008348" y="1605866255"/>
          <a:ext cx="1419423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268941</xdr:colOff>
      <xdr:row>1557</xdr:row>
      <xdr:rowOff>44823</xdr:rowOff>
    </xdr:from>
    <xdr:to>
      <xdr:col>12</xdr:col>
      <xdr:colOff>1665388</xdr:colOff>
      <xdr:row>1557</xdr:row>
      <xdr:rowOff>713400</xdr:rowOff>
    </xdr:to>
    <xdr:pic>
      <xdr:nvPicPr>
        <xdr:cNvPr id="1215" name="Obrázek 1214">
          <a:extLst>
            <a:ext uri="{FF2B5EF4-FFF2-40B4-BE49-F238E27FC236}">
              <a16:creationId xmlns:a16="http://schemas.microsoft.com/office/drawing/2014/main" id="{14FD4956-9D84-4DCB-A02E-B018B8DF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3041966" y="1608141048"/>
          <a:ext cx="1390844" cy="6685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324970</xdr:colOff>
      <xdr:row>1560</xdr:row>
      <xdr:rowOff>33617</xdr:rowOff>
    </xdr:from>
    <xdr:to>
      <xdr:col>12</xdr:col>
      <xdr:colOff>1730943</xdr:colOff>
      <xdr:row>1560</xdr:row>
      <xdr:rowOff>673615</xdr:rowOff>
    </xdr:to>
    <xdr:pic>
      <xdr:nvPicPr>
        <xdr:cNvPr id="1216" name="Obrázek 1215">
          <a:extLst>
            <a:ext uri="{FF2B5EF4-FFF2-40B4-BE49-F238E27FC236}">
              <a16:creationId xmlns:a16="http://schemas.microsoft.com/office/drawing/2014/main" id="{6AC7BD60-E997-4E2A-A9E5-5EC7D43E1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3097995" y="1610415842"/>
          <a:ext cx="1400370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1564</xdr:row>
      <xdr:rowOff>22411</xdr:rowOff>
    </xdr:from>
    <xdr:to>
      <xdr:col>12</xdr:col>
      <xdr:colOff>1744141</xdr:colOff>
      <xdr:row>1564</xdr:row>
      <xdr:rowOff>733580</xdr:rowOff>
    </xdr:to>
    <xdr:pic>
      <xdr:nvPicPr>
        <xdr:cNvPr id="1217" name="Obrázek 1216">
          <a:extLst>
            <a:ext uri="{FF2B5EF4-FFF2-40B4-BE49-F238E27FC236}">
              <a16:creationId xmlns:a16="http://schemas.microsoft.com/office/drawing/2014/main" id="{F5175A3E-BB08-4C9F-A43A-6BDFD3B0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2963525" y="1613452636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6799</xdr:colOff>
      <xdr:row>1574</xdr:row>
      <xdr:rowOff>112060</xdr:rowOff>
    </xdr:from>
    <xdr:to>
      <xdr:col>12</xdr:col>
      <xdr:colOff>1882067</xdr:colOff>
      <xdr:row>1574</xdr:row>
      <xdr:rowOff>612797</xdr:rowOff>
    </xdr:to>
    <xdr:pic>
      <xdr:nvPicPr>
        <xdr:cNvPr id="1218" name="Obrázek 1217">
          <a:extLst>
            <a:ext uri="{FF2B5EF4-FFF2-40B4-BE49-F238E27FC236}">
              <a16:creationId xmlns:a16="http://schemas.microsoft.com/office/drawing/2014/main" id="{17E28C12-9D86-445D-B51D-378550B0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79824" y="1621162285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224116</xdr:colOff>
      <xdr:row>1584</xdr:row>
      <xdr:rowOff>22412</xdr:rowOff>
    </xdr:from>
    <xdr:to>
      <xdr:col>12</xdr:col>
      <xdr:colOff>1770754</xdr:colOff>
      <xdr:row>1584</xdr:row>
      <xdr:rowOff>730286</xdr:rowOff>
    </xdr:to>
    <xdr:pic>
      <xdr:nvPicPr>
        <xdr:cNvPr id="1219" name="Obrázek 1218">
          <a:extLst>
            <a:ext uri="{FF2B5EF4-FFF2-40B4-BE49-F238E27FC236}">
              <a16:creationId xmlns:a16="http://schemas.microsoft.com/office/drawing/2014/main" id="{F681A860-2571-4362-964D-B34777EC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97141" y="1628692637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59317</xdr:colOff>
      <xdr:row>1592</xdr:row>
      <xdr:rowOff>156882</xdr:rowOff>
    </xdr:from>
    <xdr:to>
      <xdr:col>12</xdr:col>
      <xdr:colOff>1876201</xdr:colOff>
      <xdr:row>1592</xdr:row>
      <xdr:rowOff>610211</xdr:rowOff>
    </xdr:to>
    <xdr:pic>
      <xdr:nvPicPr>
        <xdr:cNvPr id="1220" name="Obrázek 1219">
          <a:extLst>
            <a:ext uri="{FF2B5EF4-FFF2-40B4-BE49-F238E27FC236}">
              <a16:creationId xmlns:a16="http://schemas.microsoft.com/office/drawing/2014/main" id="{F49F7AF2-0759-40DE-8F52-69B429BA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832342" y="1634923107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201706</xdr:colOff>
      <xdr:row>1600</xdr:row>
      <xdr:rowOff>78441</xdr:rowOff>
    </xdr:from>
    <xdr:to>
      <xdr:col>12</xdr:col>
      <xdr:colOff>1788680</xdr:colOff>
      <xdr:row>1600</xdr:row>
      <xdr:rowOff>689860</xdr:rowOff>
    </xdr:to>
    <xdr:pic>
      <xdr:nvPicPr>
        <xdr:cNvPr id="1221" name="Obrázek 1220">
          <a:extLst>
            <a:ext uri="{FF2B5EF4-FFF2-40B4-BE49-F238E27FC236}">
              <a16:creationId xmlns:a16="http://schemas.microsoft.com/office/drawing/2014/main" id="{8C959AFC-C800-442B-BE46-4676F37E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74731" y="1640940666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22408</xdr:colOff>
      <xdr:row>1610</xdr:row>
      <xdr:rowOff>168088</xdr:rowOff>
    </xdr:from>
    <xdr:to>
      <xdr:col>12</xdr:col>
      <xdr:colOff>1865774</xdr:colOff>
      <xdr:row>1610</xdr:row>
      <xdr:rowOff>599005</xdr:rowOff>
    </xdr:to>
    <xdr:pic>
      <xdr:nvPicPr>
        <xdr:cNvPr id="1222" name="Obrázek 1221">
          <a:extLst>
            <a:ext uri="{FF2B5EF4-FFF2-40B4-BE49-F238E27FC236}">
              <a16:creationId xmlns:a16="http://schemas.microsoft.com/office/drawing/2014/main" id="{4E938B37-4021-4CF8-98AB-4D765BDE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5433" y="1648650313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408216</xdr:colOff>
      <xdr:row>1209</xdr:row>
      <xdr:rowOff>21890</xdr:rowOff>
    </xdr:from>
    <xdr:to>
      <xdr:col>12</xdr:col>
      <xdr:colOff>1476091</xdr:colOff>
      <xdr:row>1209</xdr:row>
      <xdr:rowOff>719834</xdr:rowOff>
    </xdr:to>
    <xdr:pic>
      <xdr:nvPicPr>
        <xdr:cNvPr id="1223" name="Obrázek 1222">
          <a:extLst>
            <a:ext uri="{FF2B5EF4-FFF2-40B4-BE49-F238E27FC236}">
              <a16:creationId xmlns:a16="http://schemas.microsoft.com/office/drawing/2014/main" id="{B890FEA7-2008-469A-97BA-442401C8E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81241" y="1342942115"/>
          <a:ext cx="1062272" cy="697944"/>
        </a:xfrm>
        <a:prstGeom prst="rect">
          <a:avLst/>
        </a:prstGeom>
      </xdr:spPr>
    </xdr:pic>
    <xdr:clientData/>
  </xdr:twoCellAnchor>
  <xdr:twoCellAnchor editAs="oneCell">
    <xdr:from>
      <xdr:col>12</xdr:col>
      <xdr:colOff>395305</xdr:colOff>
      <xdr:row>1210</xdr:row>
      <xdr:rowOff>25603</xdr:rowOff>
    </xdr:from>
    <xdr:to>
      <xdr:col>12</xdr:col>
      <xdr:colOff>1461084</xdr:colOff>
      <xdr:row>1210</xdr:row>
      <xdr:rowOff>722136</xdr:rowOff>
    </xdr:to>
    <xdr:pic>
      <xdr:nvPicPr>
        <xdr:cNvPr id="1224" name="Obrázek 1223">
          <a:extLst>
            <a:ext uri="{FF2B5EF4-FFF2-40B4-BE49-F238E27FC236}">
              <a16:creationId xmlns:a16="http://schemas.microsoft.com/office/drawing/2014/main" id="{095E2E1D-1719-4096-BE4F-03589081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68330" y="1343707828"/>
          <a:ext cx="1060176" cy="696533"/>
        </a:xfrm>
        <a:prstGeom prst="rect">
          <a:avLst/>
        </a:prstGeom>
      </xdr:spPr>
    </xdr:pic>
    <xdr:clientData/>
  </xdr:twoCellAnchor>
  <xdr:twoCellAnchor editAs="oneCell">
    <xdr:from>
      <xdr:col>12</xdr:col>
      <xdr:colOff>420005</xdr:colOff>
      <xdr:row>1211</xdr:row>
      <xdr:rowOff>34373</xdr:rowOff>
    </xdr:from>
    <xdr:to>
      <xdr:col>12</xdr:col>
      <xdr:colOff>1483710</xdr:colOff>
      <xdr:row>1211</xdr:row>
      <xdr:rowOff>729510</xdr:rowOff>
    </xdr:to>
    <xdr:pic>
      <xdr:nvPicPr>
        <xdr:cNvPr id="1225" name="Obrázek 1224">
          <a:extLst>
            <a:ext uri="{FF2B5EF4-FFF2-40B4-BE49-F238E27FC236}">
              <a16:creationId xmlns:a16="http://schemas.microsoft.com/office/drawing/2014/main" id="{6772D4DF-CDE2-446A-B380-7E8B8714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93030" y="1344478598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1212</xdr:row>
      <xdr:rowOff>28575</xdr:rowOff>
    </xdr:from>
    <xdr:to>
      <xdr:col>12</xdr:col>
      <xdr:colOff>1397080</xdr:colOff>
      <xdr:row>1212</xdr:row>
      <xdr:rowOff>723712</xdr:rowOff>
    </xdr:to>
    <xdr:pic>
      <xdr:nvPicPr>
        <xdr:cNvPr id="1226" name="Obrázek 1225">
          <a:extLst>
            <a:ext uri="{FF2B5EF4-FFF2-40B4-BE49-F238E27FC236}">
              <a16:creationId xmlns:a16="http://schemas.microsoft.com/office/drawing/2014/main" id="{F063D2A9-EC3E-4C92-B9E3-68D9B3EB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06400" y="1345234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1213</xdr:row>
      <xdr:rowOff>28575</xdr:rowOff>
    </xdr:from>
    <xdr:to>
      <xdr:col>12</xdr:col>
      <xdr:colOff>1473280</xdr:colOff>
      <xdr:row>1213</xdr:row>
      <xdr:rowOff>723712</xdr:rowOff>
    </xdr:to>
    <xdr:pic>
      <xdr:nvPicPr>
        <xdr:cNvPr id="1227" name="Obrázek 1226">
          <a:extLst>
            <a:ext uri="{FF2B5EF4-FFF2-40B4-BE49-F238E27FC236}">
              <a16:creationId xmlns:a16="http://schemas.microsoft.com/office/drawing/2014/main" id="{255A39CA-1E53-400E-85F9-2EE16C9D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82600" y="1345996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1214</xdr:row>
      <xdr:rowOff>28575</xdr:rowOff>
    </xdr:from>
    <xdr:to>
      <xdr:col>12</xdr:col>
      <xdr:colOff>1444705</xdr:colOff>
      <xdr:row>1214</xdr:row>
      <xdr:rowOff>723712</xdr:rowOff>
    </xdr:to>
    <xdr:pic>
      <xdr:nvPicPr>
        <xdr:cNvPr id="1228" name="Obrázek 1227">
          <a:extLst>
            <a:ext uri="{FF2B5EF4-FFF2-40B4-BE49-F238E27FC236}">
              <a16:creationId xmlns:a16="http://schemas.microsoft.com/office/drawing/2014/main" id="{272E2CC1-E62E-420B-A9C0-8750BF8E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4025" y="1346758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1215</xdr:row>
      <xdr:rowOff>9525</xdr:rowOff>
    </xdr:from>
    <xdr:to>
      <xdr:col>12</xdr:col>
      <xdr:colOff>1473280</xdr:colOff>
      <xdr:row>1215</xdr:row>
      <xdr:rowOff>704662</xdr:rowOff>
    </xdr:to>
    <xdr:pic>
      <xdr:nvPicPr>
        <xdr:cNvPr id="1229" name="Obrázek 1228">
          <a:extLst>
            <a:ext uri="{FF2B5EF4-FFF2-40B4-BE49-F238E27FC236}">
              <a16:creationId xmlns:a16="http://schemas.microsoft.com/office/drawing/2014/main" id="{6A8ED2A1-F791-4224-A5EF-52B6D914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82600" y="134750175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378279</xdr:colOff>
      <xdr:row>1216</xdr:row>
      <xdr:rowOff>10886</xdr:rowOff>
    </xdr:from>
    <xdr:to>
      <xdr:col>12</xdr:col>
      <xdr:colOff>1441984</xdr:colOff>
      <xdr:row>1216</xdr:row>
      <xdr:rowOff>706023</xdr:rowOff>
    </xdr:to>
    <xdr:pic>
      <xdr:nvPicPr>
        <xdr:cNvPr id="1230" name="Obrázek 1229">
          <a:extLst>
            <a:ext uri="{FF2B5EF4-FFF2-40B4-BE49-F238E27FC236}">
              <a16:creationId xmlns:a16="http://schemas.microsoft.com/office/drawing/2014/main" id="{C354C923-DDC2-4EAD-BF53-7FBA2782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1304" y="1348265111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1217</xdr:row>
      <xdr:rowOff>19050</xdr:rowOff>
    </xdr:from>
    <xdr:to>
      <xdr:col>12</xdr:col>
      <xdr:colOff>1454230</xdr:colOff>
      <xdr:row>1217</xdr:row>
      <xdr:rowOff>714187</xdr:rowOff>
    </xdr:to>
    <xdr:pic>
      <xdr:nvPicPr>
        <xdr:cNvPr id="1231" name="Obrázek 1230">
          <a:extLst>
            <a:ext uri="{FF2B5EF4-FFF2-40B4-BE49-F238E27FC236}">
              <a16:creationId xmlns:a16="http://schemas.microsoft.com/office/drawing/2014/main" id="{251D4A16-2874-4164-811E-59AFFFD8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63550" y="134903527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1218</xdr:row>
      <xdr:rowOff>28575</xdr:rowOff>
    </xdr:from>
    <xdr:to>
      <xdr:col>12</xdr:col>
      <xdr:colOff>1444705</xdr:colOff>
      <xdr:row>1218</xdr:row>
      <xdr:rowOff>723712</xdr:rowOff>
    </xdr:to>
    <xdr:pic>
      <xdr:nvPicPr>
        <xdr:cNvPr id="1232" name="Obrázek 1231">
          <a:extLst>
            <a:ext uri="{FF2B5EF4-FFF2-40B4-BE49-F238E27FC236}">
              <a16:creationId xmlns:a16="http://schemas.microsoft.com/office/drawing/2014/main" id="{D84C8F00-CCF5-47BB-95AB-9530532E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4025" y="1349806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1219</xdr:row>
      <xdr:rowOff>28575</xdr:rowOff>
    </xdr:from>
    <xdr:to>
      <xdr:col>12</xdr:col>
      <xdr:colOff>1444705</xdr:colOff>
      <xdr:row>1219</xdr:row>
      <xdr:rowOff>723712</xdr:rowOff>
    </xdr:to>
    <xdr:pic>
      <xdr:nvPicPr>
        <xdr:cNvPr id="1233" name="Obrázek 1232">
          <a:extLst>
            <a:ext uri="{FF2B5EF4-FFF2-40B4-BE49-F238E27FC236}">
              <a16:creationId xmlns:a16="http://schemas.microsoft.com/office/drawing/2014/main" id="{6BD6B7DF-FEE4-4922-8233-59B8B759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4025" y="1350568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1220</xdr:row>
      <xdr:rowOff>38100</xdr:rowOff>
    </xdr:from>
    <xdr:to>
      <xdr:col>12</xdr:col>
      <xdr:colOff>1425655</xdr:colOff>
      <xdr:row>1220</xdr:row>
      <xdr:rowOff>733237</xdr:rowOff>
    </xdr:to>
    <xdr:pic>
      <xdr:nvPicPr>
        <xdr:cNvPr id="1234" name="Obrázek 1233">
          <a:extLst>
            <a:ext uri="{FF2B5EF4-FFF2-40B4-BE49-F238E27FC236}">
              <a16:creationId xmlns:a16="http://schemas.microsoft.com/office/drawing/2014/main" id="{5F2B789E-36F2-40E3-885A-55248D93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34975" y="135134032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1221</xdr:row>
      <xdr:rowOff>38100</xdr:rowOff>
    </xdr:from>
    <xdr:to>
      <xdr:col>12</xdr:col>
      <xdr:colOff>1416130</xdr:colOff>
      <xdr:row>1221</xdr:row>
      <xdr:rowOff>733237</xdr:rowOff>
    </xdr:to>
    <xdr:pic>
      <xdr:nvPicPr>
        <xdr:cNvPr id="1235" name="Obrázek 1234">
          <a:extLst>
            <a:ext uri="{FF2B5EF4-FFF2-40B4-BE49-F238E27FC236}">
              <a16:creationId xmlns:a16="http://schemas.microsoft.com/office/drawing/2014/main" id="{C63E7FC6-8F05-43B1-A0CA-ADDB695F6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25450" y="135210232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1222</xdr:row>
      <xdr:rowOff>19050</xdr:rowOff>
    </xdr:from>
    <xdr:to>
      <xdr:col>12</xdr:col>
      <xdr:colOff>1406605</xdr:colOff>
      <xdr:row>1222</xdr:row>
      <xdr:rowOff>714187</xdr:rowOff>
    </xdr:to>
    <xdr:pic>
      <xdr:nvPicPr>
        <xdr:cNvPr id="1236" name="Obrázek 1235">
          <a:extLst>
            <a:ext uri="{FF2B5EF4-FFF2-40B4-BE49-F238E27FC236}">
              <a16:creationId xmlns:a16="http://schemas.microsoft.com/office/drawing/2014/main" id="{EC5D6CD0-0797-49B6-A4B8-F3C94A94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15925" y="135284527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1223</xdr:row>
      <xdr:rowOff>9525</xdr:rowOff>
    </xdr:from>
    <xdr:to>
      <xdr:col>12</xdr:col>
      <xdr:colOff>1435180</xdr:colOff>
      <xdr:row>1223</xdr:row>
      <xdr:rowOff>704662</xdr:rowOff>
    </xdr:to>
    <xdr:pic>
      <xdr:nvPicPr>
        <xdr:cNvPr id="1237" name="Obrázek 1236">
          <a:extLst>
            <a:ext uri="{FF2B5EF4-FFF2-40B4-BE49-F238E27FC236}">
              <a16:creationId xmlns:a16="http://schemas.microsoft.com/office/drawing/2014/main" id="{C0D8DD8B-74E4-4670-8A69-BAE4223E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44500" y="135359775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1224</xdr:row>
      <xdr:rowOff>9525</xdr:rowOff>
    </xdr:from>
    <xdr:to>
      <xdr:col>12</xdr:col>
      <xdr:colOff>1425655</xdr:colOff>
      <xdr:row>1224</xdr:row>
      <xdr:rowOff>704662</xdr:rowOff>
    </xdr:to>
    <xdr:pic>
      <xdr:nvPicPr>
        <xdr:cNvPr id="1238" name="Obrázek 1237">
          <a:extLst>
            <a:ext uri="{FF2B5EF4-FFF2-40B4-BE49-F238E27FC236}">
              <a16:creationId xmlns:a16="http://schemas.microsoft.com/office/drawing/2014/main" id="{EE146935-5798-4A0D-9E6B-628DB949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34975" y="135435975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1225</xdr:row>
      <xdr:rowOff>38100</xdr:rowOff>
    </xdr:from>
    <xdr:to>
      <xdr:col>12</xdr:col>
      <xdr:colOff>1435180</xdr:colOff>
      <xdr:row>1225</xdr:row>
      <xdr:rowOff>733237</xdr:rowOff>
    </xdr:to>
    <xdr:pic>
      <xdr:nvPicPr>
        <xdr:cNvPr id="1239" name="Obrázek 1238">
          <a:extLst>
            <a:ext uri="{FF2B5EF4-FFF2-40B4-BE49-F238E27FC236}">
              <a16:creationId xmlns:a16="http://schemas.microsoft.com/office/drawing/2014/main" id="{7ED27340-D04A-4936-ACEB-4A3925D0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44500" y="135515032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1226</xdr:row>
      <xdr:rowOff>38100</xdr:rowOff>
    </xdr:from>
    <xdr:to>
      <xdr:col>12</xdr:col>
      <xdr:colOff>1444705</xdr:colOff>
      <xdr:row>1226</xdr:row>
      <xdr:rowOff>733237</xdr:rowOff>
    </xdr:to>
    <xdr:pic>
      <xdr:nvPicPr>
        <xdr:cNvPr id="1240" name="Obrázek 1239">
          <a:extLst>
            <a:ext uri="{FF2B5EF4-FFF2-40B4-BE49-F238E27FC236}">
              <a16:creationId xmlns:a16="http://schemas.microsoft.com/office/drawing/2014/main" id="{562413EA-C523-4C3A-9EE9-F577B4A0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4025" y="1355912325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1227</xdr:row>
      <xdr:rowOff>28575</xdr:rowOff>
    </xdr:from>
    <xdr:to>
      <xdr:col>12</xdr:col>
      <xdr:colOff>1444705</xdr:colOff>
      <xdr:row>1227</xdr:row>
      <xdr:rowOff>723712</xdr:rowOff>
    </xdr:to>
    <xdr:pic>
      <xdr:nvPicPr>
        <xdr:cNvPr id="1241" name="Obrázek 1240">
          <a:extLst>
            <a:ext uri="{FF2B5EF4-FFF2-40B4-BE49-F238E27FC236}">
              <a16:creationId xmlns:a16="http://schemas.microsoft.com/office/drawing/2014/main" id="{2E868807-E2ED-4628-BB9F-03C2F04E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3154025" y="1356664800"/>
          <a:ext cx="1058102" cy="69513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1229</xdr:row>
      <xdr:rowOff>47625</xdr:rowOff>
    </xdr:from>
    <xdr:to>
      <xdr:col>12</xdr:col>
      <xdr:colOff>1754573</xdr:colOff>
      <xdr:row>1229</xdr:row>
      <xdr:rowOff>703548</xdr:rowOff>
    </xdr:to>
    <xdr:pic>
      <xdr:nvPicPr>
        <xdr:cNvPr id="1242" name="Obrázek 1241">
          <a:extLst>
            <a:ext uri="{FF2B5EF4-FFF2-40B4-BE49-F238E27FC236}">
              <a16:creationId xmlns:a16="http://schemas.microsoft.com/office/drawing/2014/main" id="{68282A81-1A76-4B93-8C08-FCE96E7F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63525" y="13582078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1230</xdr:row>
      <xdr:rowOff>57150</xdr:rowOff>
    </xdr:from>
    <xdr:to>
      <xdr:col>12</xdr:col>
      <xdr:colOff>1754573</xdr:colOff>
      <xdr:row>1230</xdr:row>
      <xdr:rowOff>713073</xdr:rowOff>
    </xdr:to>
    <xdr:pic>
      <xdr:nvPicPr>
        <xdr:cNvPr id="1243" name="Obrázek 1242">
          <a:extLst>
            <a:ext uri="{FF2B5EF4-FFF2-40B4-BE49-F238E27FC236}">
              <a16:creationId xmlns:a16="http://schemas.microsoft.com/office/drawing/2014/main" id="{85077759-6DFD-4726-8832-69F126F04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63525" y="13589793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1231</xdr:row>
      <xdr:rowOff>47625</xdr:rowOff>
    </xdr:from>
    <xdr:to>
      <xdr:col>12</xdr:col>
      <xdr:colOff>1745048</xdr:colOff>
      <xdr:row>1231</xdr:row>
      <xdr:rowOff>703548</xdr:rowOff>
    </xdr:to>
    <xdr:pic>
      <xdr:nvPicPr>
        <xdr:cNvPr id="1244" name="Obrázek 1243">
          <a:extLst>
            <a:ext uri="{FF2B5EF4-FFF2-40B4-BE49-F238E27FC236}">
              <a16:creationId xmlns:a16="http://schemas.microsoft.com/office/drawing/2014/main" id="{5A15EA03-9710-417C-B347-A00BC3D07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4000" y="13597318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1232</xdr:row>
      <xdr:rowOff>38100</xdr:rowOff>
    </xdr:from>
    <xdr:to>
      <xdr:col>12</xdr:col>
      <xdr:colOff>1745048</xdr:colOff>
      <xdr:row>1232</xdr:row>
      <xdr:rowOff>694023</xdr:rowOff>
    </xdr:to>
    <xdr:pic>
      <xdr:nvPicPr>
        <xdr:cNvPr id="1245" name="Obrázek 1244">
          <a:extLst>
            <a:ext uri="{FF2B5EF4-FFF2-40B4-BE49-F238E27FC236}">
              <a16:creationId xmlns:a16="http://schemas.microsoft.com/office/drawing/2014/main" id="{D5A273B9-4730-4E83-BF7A-F3A55909E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4000" y="136048432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1233</xdr:row>
      <xdr:rowOff>28575</xdr:rowOff>
    </xdr:from>
    <xdr:to>
      <xdr:col>12</xdr:col>
      <xdr:colOff>1745048</xdr:colOff>
      <xdr:row>1233</xdr:row>
      <xdr:rowOff>684498</xdr:rowOff>
    </xdr:to>
    <xdr:pic>
      <xdr:nvPicPr>
        <xdr:cNvPr id="1246" name="Obrázek 1245">
          <a:extLst>
            <a:ext uri="{FF2B5EF4-FFF2-40B4-BE49-F238E27FC236}">
              <a16:creationId xmlns:a16="http://schemas.microsoft.com/office/drawing/2014/main" id="{90D3E856-F457-4CD1-B8C1-222FDEB2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4000" y="136123680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1234</xdr:row>
      <xdr:rowOff>57150</xdr:rowOff>
    </xdr:from>
    <xdr:to>
      <xdr:col>12</xdr:col>
      <xdr:colOff>1725998</xdr:colOff>
      <xdr:row>1234</xdr:row>
      <xdr:rowOff>713073</xdr:rowOff>
    </xdr:to>
    <xdr:pic>
      <xdr:nvPicPr>
        <xdr:cNvPr id="1247" name="Obrázek 1246">
          <a:extLst>
            <a:ext uri="{FF2B5EF4-FFF2-40B4-BE49-F238E27FC236}">
              <a16:creationId xmlns:a16="http://schemas.microsoft.com/office/drawing/2014/main" id="{E30637AC-1158-460A-A91E-995A9D609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34950" y="13620273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1235</xdr:row>
      <xdr:rowOff>47625</xdr:rowOff>
    </xdr:from>
    <xdr:to>
      <xdr:col>12</xdr:col>
      <xdr:colOff>1735523</xdr:colOff>
      <xdr:row>1235</xdr:row>
      <xdr:rowOff>703548</xdr:rowOff>
    </xdr:to>
    <xdr:pic>
      <xdr:nvPicPr>
        <xdr:cNvPr id="1248" name="Obrázek 1247">
          <a:extLst>
            <a:ext uri="{FF2B5EF4-FFF2-40B4-BE49-F238E27FC236}">
              <a16:creationId xmlns:a16="http://schemas.microsoft.com/office/drawing/2014/main" id="{1B26B512-2985-4FD8-B2A0-60DFEB77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44475" y="13627798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1236</xdr:row>
      <xdr:rowOff>47625</xdr:rowOff>
    </xdr:from>
    <xdr:to>
      <xdr:col>12</xdr:col>
      <xdr:colOff>1735523</xdr:colOff>
      <xdr:row>1236</xdr:row>
      <xdr:rowOff>703548</xdr:rowOff>
    </xdr:to>
    <xdr:pic>
      <xdr:nvPicPr>
        <xdr:cNvPr id="1249" name="Obrázek 1248">
          <a:extLst>
            <a:ext uri="{FF2B5EF4-FFF2-40B4-BE49-F238E27FC236}">
              <a16:creationId xmlns:a16="http://schemas.microsoft.com/office/drawing/2014/main" id="{3BEE9874-8DF5-4C53-9094-1988829D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44475" y="13635418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1237</xdr:row>
      <xdr:rowOff>9525</xdr:rowOff>
    </xdr:from>
    <xdr:to>
      <xdr:col>12</xdr:col>
      <xdr:colOff>1725998</xdr:colOff>
      <xdr:row>1237</xdr:row>
      <xdr:rowOff>665448</xdr:rowOff>
    </xdr:to>
    <xdr:pic>
      <xdr:nvPicPr>
        <xdr:cNvPr id="1250" name="Obrázek 1249">
          <a:extLst>
            <a:ext uri="{FF2B5EF4-FFF2-40B4-BE49-F238E27FC236}">
              <a16:creationId xmlns:a16="http://schemas.microsoft.com/office/drawing/2014/main" id="{4B050026-EE59-4946-81D7-A07E19B9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34950" y="13642657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1238</xdr:row>
      <xdr:rowOff>76200</xdr:rowOff>
    </xdr:from>
    <xdr:to>
      <xdr:col>12</xdr:col>
      <xdr:colOff>1745048</xdr:colOff>
      <xdr:row>1238</xdr:row>
      <xdr:rowOff>732123</xdr:rowOff>
    </xdr:to>
    <xdr:pic>
      <xdr:nvPicPr>
        <xdr:cNvPr id="1251" name="Obrázek 1250">
          <a:extLst>
            <a:ext uri="{FF2B5EF4-FFF2-40B4-BE49-F238E27FC236}">
              <a16:creationId xmlns:a16="http://schemas.microsoft.com/office/drawing/2014/main" id="{093C90EB-FB91-40B3-8740-D8AAC7B0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4000" y="136509442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1239</xdr:row>
      <xdr:rowOff>66675</xdr:rowOff>
    </xdr:from>
    <xdr:to>
      <xdr:col>12</xdr:col>
      <xdr:colOff>1754573</xdr:colOff>
      <xdr:row>1239</xdr:row>
      <xdr:rowOff>722598</xdr:rowOff>
    </xdr:to>
    <xdr:pic>
      <xdr:nvPicPr>
        <xdr:cNvPr id="1252" name="Obrázek 1251">
          <a:extLst>
            <a:ext uri="{FF2B5EF4-FFF2-40B4-BE49-F238E27FC236}">
              <a16:creationId xmlns:a16="http://schemas.microsoft.com/office/drawing/2014/main" id="{FDADFB8D-620B-4C72-922D-035013872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63525" y="136584690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1240</xdr:row>
      <xdr:rowOff>57150</xdr:rowOff>
    </xdr:from>
    <xdr:to>
      <xdr:col>12</xdr:col>
      <xdr:colOff>1764098</xdr:colOff>
      <xdr:row>1240</xdr:row>
      <xdr:rowOff>713073</xdr:rowOff>
    </xdr:to>
    <xdr:pic>
      <xdr:nvPicPr>
        <xdr:cNvPr id="1253" name="Obrázek 1252">
          <a:extLst>
            <a:ext uri="{FF2B5EF4-FFF2-40B4-BE49-F238E27FC236}">
              <a16:creationId xmlns:a16="http://schemas.microsoft.com/office/drawing/2014/main" id="{2946299C-7C6D-463B-9CEF-BFE1CD226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73050" y="13665993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1241</xdr:row>
      <xdr:rowOff>85725</xdr:rowOff>
    </xdr:from>
    <xdr:to>
      <xdr:col>12</xdr:col>
      <xdr:colOff>1783148</xdr:colOff>
      <xdr:row>1241</xdr:row>
      <xdr:rowOff>741648</xdr:rowOff>
    </xdr:to>
    <xdr:pic>
      <xdr:nvPicPr>
        <xdr:cNvPr id="1254" name="Obrázek 1253">
          <a:extLst>
            <a:ext uri="{FF2B5EF4-FFF2-40B4-BE49-F238E27FC236}">
              <a16:creationId xmlns:a16="http://schemas.microsoft.com/office/drawing/2014/main" id="{71B43717-7C54-4C95-B16B-69FAA064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92100" y="13673899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1242</xdr:row>
      <xdr:rowOff>19050</xdr:rowOff>
    </xdr:from>
    <xdr:to>
      <xdr:col>12</xdr:col>
      <xdr:colOff>1773623</xdr:colOff>
      <xdr:row>1242</xdr:row>
      <xdr:rowOff>674973</xdr:rowOff>
    </xdr:to>
    <xdr:pic>
      <xdr:nvPicPr>
        <xdr:cNvPr id="1255" name="Obrázek 1254">
          <a:extLst>
            <a:ext uri="{FF2B5EF4-FFF2-40B4-BE49-F238E27FC236}">
              <a16:creationId xmlns:a16="http://schemas.microsoft.com/office/drawing/2014/main" id="{35E42307-16D1-4C98-A984-DBEC9947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82575" y="13680852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1243</xdr:row>
      <xdr:rowOff>38100</xdr:rowOff>
    </xdr:from>
    <xdr:to>
      <xdr:col>12</xdr:col>
      <xdr:colOff>1764098</xdr:colOff>
      <xdr:row>1243</xdr:row>
      <xdr:rowOff>694023</xdr:rowOff>
    </xdr:to>
    <xdr:pic>
      <xdr:nvPicPr>
        <xdr:cNvPr id="1256" name="Obrázek 1255">
          <a:extLst>
            <a:ext uri="{FF2B5EF4-FFF2-40B4-BE49-F238E27FC236}">
              <a16:creationId xmlns:a16="http://schemas.microsoft.com/office/drawing/2014/main" id="{D42FCC8C-05B0-4556-8422-0416D430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73050" y="136886632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1244</xdr:row>
      <xdr:rowOff>38100</xdr:rowOff>
    </xdr:from>
    <xdr:to>
      <xdr:col>12</xdr:col>
      <xdr:colOff>1735523</xdr:colOff>
      <xdr:row>1244</xdr:row>
      <xdr:rowOff>694023</xdr:rowOff>
    </xdr:to>
    <xdr:pic>
      <xdr:nvPicPr>
        <xdr:cNvPr id="1257" name="Obrázek 1256">
          <a:extLst>
            <a:ext uri="{FF2B5EF4-FFF2-40B4-BE49-F238E27FC236}">
              <a16:creationId xmlns:a16="http://schemas.microsoft.com/office/drawing/2014/main" id="{6695649E-1C5A-43EB-904A-DB116DC3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44475" y="136962832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1245</xdr:row>
      <xdr:rowOff>47625</xdr:rowOff>
    </xdr:from>
    <xdr:to>
      <xdr:col>12</xdr:col>
      <xdr:colOff>1735523</xdr:colOff>
      <xdr:row>1245</xdr:row>
      <xdr:rowOff>703548</xdr:rowOff>
    </xdr:to>
    <xdr:pic>
      <xdr:nvPicPr>
        <xdr:cNvPr id="1258" name="Obrázek 1257">
          <a:extLst>
            <a:ext uri="{FF2B5EF4-FFF2-40B4-BE49-F238E27FC236}">
              <a16:creationId xmlns:a16="http://schemas.microsoft.com/office/drawing/2014/main" id="{30B4646A-AE09-41A9-97D7-1C429527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44475" y="1370399850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1246</xdr:row>
      <xdr:rowOff>19050</xdr:rowOff>
    </xdr:from>
    <xdr:to>
      <xdr:col>12</xdr:col>
      <xdr:colOff>1745048</xdr:colOff>
      <xdr:row>1246</xdr:row>
      <xdr:rowOff>674973</xdr:rowOff>
    </xdr:to>
    <xdr:pic>
      <xdr:nvPicPr>
        <xdr:cNvPr id="1259" name="Obrázek 1258">
          <a:extLst>
            <a:ext uri="{FF2B5EF4-FFF2-40B4-BE49-F238E27FC236}">
              <a16:creationId xmlns:a16="http://schemas.microsoft.com/office/drawing/2014/main" id="{96D5914A-2B52-4063-9E79-C3F4EB9C0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54000" y="13711332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1247</xdr:row>
      <xdr:rowOff>57150</xdr:rowOff>
    </xdr:from>
    <xdr:to>
      <xdr:col>12</xdr:col>
      <xdr:colOff>1764098</xdr:colOff>
      <xdr:row>1247</xdr:row>
      <xdr:rowOff>713073</xdr:rowOff>
    </xdr:to>
    <xdr:pic>
      <xdr:nvPicPr>
        <xdr:cNvPr id="1260" name="Obrázek 1259">
          <a:extLst>
            <a:ext uri="{FF2B5EF4-FFF2-40B4-BE49-F238E27FC236}">
              <a16:creationId xmlns:a16="http://schemas.microsoft.com/office/drawing/2014/main" id="{B06A1FC0-1DAA-424F-A8A4-EBD21C6C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2973050" y="1371933375"/>
          <a:ext cx="1558470" cy="655923"/>
        </a:xfrm>
        <a:prstGeom prst="rect">
          <a:avLst/>
        </a:prstGeom>
      </xdr:spPr>
    </xdr:pic>
    <xdr:clientData/>
  </xdr:twoCellAnchor>
  <xdr:twoCellAnchor editAs="oneCell">
    <xdr:from>
      <xdr:col>12</xdr:col>
      <xdr:colOff>551014</xdr:colOff>
      <xdr:row>1248</xdr:row>
      <xdr:rowOff>32287</xdr:rowOff>
    </xdr:from>
    <xdr:to>
      <xdr:col>12</xdr:col>
      <xdr:colOff>1503514</xdr:colOff>
      <xdr:row>1248</xdr:row>
      <xdr:rowOff>734635</xdr:rowOff>
    </xdr:to>
    <xdr:pic>
      <xdr:nvPicPr>
        <xdr:cNvPr id="1261" name="Obrázek 1260">
          <a:extLst>
            <a:ext uri="{FF2B5EF4-FFF2-40B4-BE49-F238E27FC236}">
              <a16:creationId xmlns:a16="http://schemas.microsoft.com/office/drawing/2014/main" id="{2603A5DC-8136-4B7D-AAFE-F846F48B9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19514" y="100746352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573483</xdr:colOff>
      <xdr:row>1249</xdr:row>
      <xdr:rowOff>19050</xdr:rowOff>
    </xdr:from>
    <xdr:to>
      <xdr:col>12</xdr:col>
      <xdr:colOff>1525983</xdr:colOff>
      <xdr:row>1249</xdr:row>
      <xdr:rowOff>721398</xdr:rowOff>
    </xdr:to>
    <xdr:pic>
      <xdr:nvPicPr>
        <xdr:cNvPr id="1262" name="Obrázek 1261">
          <a:extLst>
            <a:ext uri="{FF2B5EF4-FFF2-40B4-BE49-F238E27FC236}">
              <a16:creationId xmlns:a16="http://schemas.microsoft.com/office/drawing/2014/main" id="{997D9E92-4CD8-4C77-86F3-835FF9D2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41983" y="1008212285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545262</xdr:colOff>
      <xdr:row>1250</xdr:row>
      <xdr:rowOff>29587</xdr:rowOff>
    </xdr:from>
    <xdr:to>
      <xdr:col>12</xdr:col>
      <xdr:colOff>1497762</xdr:colOff>
      <xdr:row>1250</xdr:row>
      <xdr:rowOff>731935</xdr:rowOff>
    </xdr:to>
    <xdr:pic>
      <xdr:nvPicPr>
        <xdr:cNvPr id="1263" name="Obrázek 1262">
          <a:extLst>
            <a:ext uri="{FF2B5EF4-FFF2-40B4-BE49-F238E27FC236}">
              <a16:creationId xmlns:a16="http://schemas.microsoft.com/office/drawing/2014/main" id="{B0BBDD46-E112-43C8-96BA-8CB5BBA4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13762" y="100898482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545012</xdr:colOff>
      <xdr:row>1251</xdr:row>
      <xdr:rowOff>11257</xdr:rowOff>
    </xdr:from>
    <xdr:to>
      <xdr:col>12</xdr:col>
      <xdr:colOff>1497512</xdr:colOff>
      <xdr:row>1251</xdr:row>
      <xdr:rowOff>713605</xdr:rowOff>
    </xdr:to>
    <xdr:pic>
      <xdr:nvPicPr>
        <xdr:cNvPr id="1264" name="Obrázek 1263">
          <a:extLst>
            <a:ext uri="{FF2B5EF4-FFF2-40B4-BE49-F238E27FC236}">
              <a16:creationId xmlns:a16="http://schemas.microsoft.com/office/drawing/2014/main" id="{604E1A0C-F71D-438B-A641-0B8CE42E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13512" y="100972849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559734</xdr:colOff>
      <xdr:row>1252</xdr:row>
      <xdr:rowOff>52668</xdr:rowOff>
    </xdr:from>
    <xdr:to>
      <xdr:col>12</xdr:col>
      <xdr:colOff>1512234</xdr:colOff>
      <xdr:row>1252</xdr:row>
      <xdr:rowOff>755016</xdr:rowOff>
    </xdr:to>
    <xdr:pic>
      <xdr:nvPicPr>
        <xdr:cNvPr id="1265" name="Obrázek 1264">
          <a:extLst>
            <a:ext uri="{FF2B5EF4-FFF2-40B4-BE49-F238E27FC236}">
              <a16:creationId xmlns:a16="http://schemas.microsoft.com/office/drawing/2014/main" id="{DCC1C063-AB62-44D9-833B-AD42FBD03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28234" y="1010531903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569259</xdr:colOff>
      <xdr:row>1253</xdr:row>
      <xdr:rowOff>50987</xdr:rowOff>
    </xdr:from>
    <xdr:to>
      <xdr:col>12</xdr:col>
      <xdr:colOff>1521759</xdr:colOff>
      <xdr:row>1253</xdr:row>
      <xdr:rowOff>753335</xdr:rowOff>
    </xdr:to>
    <xdr:pic>
      <xdr:nvPicPr>
        <xdr:cNvPr id="1266" name="Obrázek 1265">
          <a:extLst>
            <a:ext uri="{FF2B5EF4-FFF2-40B4-BE49-F238E27FC236}">
              <a16:creationId xmlns:a16="http://schemas.microsoft.com/office/drawing/2014/main" id="{E5F60319-F4D9-4FFC-9C0E-DC5B9B23F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37759" y="101129222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591670</xdr:colOff>
      <xdr:row>1254</xdr:row>
      <xdr:rowOff>17369</xdr:rowOff>
    </xdr:from>
    <xdr:to>
      <xdr:col>12</xdr:col>
      <xdr:colOff>1544170</xdr:colOff>
      <xdr:row>1254</xdr:row>
      <xdr:rowOff>719717</xdr:rowOff>
    </xdr:to>
    <xdr:pic>
      <xdr:nvPicPr>
        <xdr:cNvPr id="1267" name="Obrázek 1266">
          <a:extLst>
            <a:ext uri="{FF2B5EF4-FFF2-40B4-BE49-F238E27FC236}">
              <a16:creationId xmlns:a16="http://schemas.microsoft.com/office/drawing/2014/main" id="{6968E4C2-DAB7-4DA2-BCC0-3E45ADD0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60170" y="1012020604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595032</xdr:colOff>
      <xdr:row>1255</xdr:row>
      <xdr:rowOff>19050</xdr:rowOff>
    </xdr:from>
    <xdr:to>
      <xdr:col>12</xdr:col>
      <xdr:colOff>1547532</xdr:colOff>
      <xdr:row>1255</xdr:row>
      <xdr:rowOff>721398</xdr:rowOff>
    </xdr:to>
    <xdr:pic>
      <xdr:nvPicPr>
        <xdr:cNvPr id="1268" name="Obrázek 1267">
          <a:extLst>
            <a:ext uri="{FF2B5EF4-FFF2-40B4-BE49-F238E27FC236}">
              <a16:creationId xmlns:a16="http://schemas.microsoft.com/office/drawing/2014/main" id="{DB1F5EAF-50D9-482C-BDA6-EDE141FF3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63532" y="1012784285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574302</xdr:colOff>
      <xdr:row>1256</xdr:row>
      <xdr:rowOff>9525</xdr:rowOff>
    </xdr:from>
    <xdr:to>
      <xdr:col>12</xdr:col>
      <xdr:colOff>1526802</xdr:colOff>
      <xdr:row>1256</xdr:row>
      <xdr:rowOff>711873</xdr:rowOff>
    </xdr:to>
    <xdr:pic>
      <xdr:nvPicPr>
        <xdr:cNvPr id="1269" name="Obrázek 1268">
          <a:extLst>
            <a:ext uri="{FF2B5EF4-FFF2-40B4-BE49-F238E27FC236}">
              <a16:creationId xmlns:a16="http://schemas.microsoft.com/office/drawing/2014/main" id="{F741B844-ACA1-44A1-A6A9-8CF086E5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42802" y="1013536760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539003</xdr:colOff>
      <xdr:row>1257</xdr:row>
      <xdr:rowOff>30255</xdr:rowOff>
    </xdr:from>
    <xdr:to>
      <xdr:col>12</xdr:col>
      <xdr:colOff>1491503</xdr:colOff>
      <xdr:row>1257</xdr:row>
      <xdr:rowOff>732603</xdr:rowOff>
    </xdr:to>
    <xdr:pic>
      <xdr:nvPicPr>
        <xdr:cNvPr id="1270" name="Obrázek 1269">
          <a:extLst>
            <a:ext uri="{FF2B5EF4-FFF2-40B4-BE49-F238E27FC236}">
              <a16:creationId xmlns:a16="http://schemas.microsoft.com/office/drawing/2014/main" id="{7DC70265-46B2-4657-B547-8332FA79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07503" y="1014319490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540684</xdr:colOff>
      <xdr:row>1258</xdr:row>
      <xdr:rowOff>20731</xdr:rowOff>
    </xdr:from>
    <xdr:to>
      <xdr:col>12</xdr:col>
      <xdr:colOff>1493184</xdr:colOff>
      <xdr:row>1258</xdr:row>
      <xdr:rowOff>723079</xdr:rowOff>
    </xdr:to>
    <xdr:pic>
      <xdr:nvPicPr>
        <xdr:cNvPr id="1271" name="Obrázek 1270">
          <a:extLst>
            <a:ext uri="{FF2B5EF4-FFF2-40B4-BE49-F238E27FC236}">
              <a16:creationId xmlns:a16="http://schemas.microsoft.com/office/drawing/2014/main" id="{42EEB734-FCD8-4F2F-A0CB-BF6C98FA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09184" y="1015071966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546848</xdr:colOff>
      <xdr:row>1259</xdr:row>
      <xdr:rowOff>31936</xdr:rowOff>
    </xdr:from>
    <xdr:to>
      <xdr:col>12</xdr:col>
      <xdr:colOff>1499348</xdr:colOff>
      <xdr:row>1259</xdr:row>
      <xdr:rowOff>734284</xdr:rowOff>
    </xdr:to>
    <xdr:pic>
      <xdr:nvPicPr>
        <xdr:cNvPr id="1272" name="Obrázek 1271">
          <a:extLst>
            <a:ext uri="{FF2B5EF4-FFF2-40B4-BE49-F238E27FC236}">
              <a16:creationId xmlns:a16="http://schemas.microsoft.com/office/drawing/2014/main" id="{A89D45A0-6C4F-4824-BF6D-5F2036448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15348" y="1015845171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554691</xdr:colOff>
      <xdr:row>1260</xdr:row>
      <xdr:rowOff>43142</xdr:rowOff>
    </xdr:from>
    <xdr:to>
      <xdr:col>12</xdr:col>
      <xdr:colOff>1507191</xdr:colOff>
      <xdr:row>1260</xdr:row>
      <xdr:rowOff>745490</xdr:rowOff>
    </xdr:to>
    <xdr:pic>
      <xdr:nvPicPr>
        <xdr:cNvPr id="1273" name="Obrázek 1272">
          <a:extLst>
            <a:ext uri="{FF2B5EF4-FFF2-40B4-BE49-F238E27FC236}">
              <a16:creationId xmlns:a16="http://schemas.microsoft.com/office/drawing/2014/main" id="{BCA559F8-8F8A-451E-8749-3D41CF4A8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223191" y="1016618377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500342</xdr:colOff>
      <xdr:row>1261</xdr:row>
      <xdr:rowOff>31937</xdr:rowOff>
    </xdr:from>
    <xdr:to>
      <xdr:col>12</xdr:col>
      <xdr:colOff>1452842</xdr:colOff>
      <xdr:row>1261</xdr:row>
      <xdr:rowOff>734285</xdr:rowOff>
    </xdr:to>
    <xdr:pic>
      <xdr:nvPicPr>
        <xdr:cNvPr id="1274" name="Obrázek 1273">
          <a:extLst>
            <a:ext uri="{FF2B5EF4-FFF2-40B4-BE49-F238E27FC236}">
              <a16:creationId xmlns:a16="http://schemas.microsoft.com/office/drawing/2014/main" id="{C259A4D9-BC3A-450E-BBD6-D79E0A6D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68842" y="101736917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479612</xdr:colOff>
      <xdr:row>1262</xdr:row>
      <xdr:rowOff>9525</xdr:rowOff>
    </xdr:from>
    <xdr:to>
      <xdr:col>12</xdr:col>
      <xdr:colOff>1432112</xdr:colOff>
      <xdr:row>1262</xdr:row>
      <xdr:rowOff>711873</xdr:rowOff>
    </xdr:to>
    <xdr:pic>
      <xdr:nvPicPr>
        <xdr:cNvPr id="1275" name="Obrázek 1274">
          <a:extLst>
            <a:ext uri="{FF2B5EF4-FFF2-40B4-BE49-F238E27FC236}">
              <a16:creationId xmlns:a16="http://schemas.microsoft.com/office/drawing/2014/main" id="{2EA838E6-08AB-4475-8302-AD211870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48112" y="1018108760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433107</xdr:colOff>
      <xdr:row>1263</xdr:row>
      <xdr:rowOff>43144</xdr:rowOff>
    </xdr:from>
    <xdr:to>
      <xdr:col>12</xdr:col>
      <xdr:colOff>1385607</xdr:colOff>
      <xdr:row>1263</xdr:row>
      <xdr:rowOff>745492</xdr:rowOff>
    </xdr:to>
    <xdr:pic>
      <xdr:nvPicPr>
        <xdr:cNvPr id="1276" name="Obrázek 1275">
          <a:extLst>
            <a:ext uri="{FF2B5EF4-FFF2-40B4-BE49-F238E27FC236}">
              <a16:creationId xmlns:a16="http://schemas.microsoft.com/office/drawing/2014/main" id="{490A63D2-64E9-446C-B0BB-33BC7D46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01607" y="1018904379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433106</xdr:colOff>
      <xdr:row>1264</xdr:row>
      <xdr:rowOff>31937</xdr:rowOff>
    </xdr:from>
    <xdr:to>
      <xdr:col>12</xdr:col>
      <xdr:colOff>1385606</xdr:colOff>
      <xdr:row>1264</xdr:row>
      <xdr:rowOff>734285</xdr:rowOff>
    </xdr:to>
    <xdr:pic>
      <xdr:nvPicPr>
        <xdr:cNvPr id="1277" name="Obrázek 1276">
          <a:extLst>
            <a:ext uri="{FF2B5EF4-FFF2-40B4-BE49-F238E27FC236}">
              <a16:creationId xmlns:a16="http://schemas.microsoft.com/office/drawing/2014/main" id="{000D2378-2392-4BFC-87CF-1F53EF1E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01606" y="101965517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458879</xdr:colOff>
      <xdr:row>1265</xdr:row>
      <xdr:rowOff>20731</xdr:rowOff>
    </xdr:from>
    <xdr:to>
      <xdr:col>12</xdr:col>
      <xdr:colOff>1411379</xdr:colOff>
      <xdr:row>1265</xdr:row>
      <xdr:rowOff>723079</xdr:rowOff>
    </xdr:to>
    <xdr:pic>
      <xdr:nvPicPr>
        <xdr:cNvPr id="1278" name="Obrázek 1277">
          <a:extLst>
            <a:ext uri="{FF2B5EF4-FFF2-40B4-BE49-F238E27FC236}">
              <a16:creationId xmlns:a16="http://schemas.microsoft.com/office/drawing/2014/main" id="{49C8BCD6-C6D3-439F-98B5-3A9500AA1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27379" y="1020405966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473804</xdr:colOff>
      <xdr:row>1266</xdr:row>
      <xdr:rowOff>31937</xdr:rowOff>
    </xdr:from>
    <xdr:to>
      <xdr:col>12</xdr:col>
      <xdr:colOff>1426304</xdr:colOff>
      <xdr:row>1266</xdr:row>
      <xdr:rowOff>734285</xdr:rowOff>
    </xdr:to>
    <xdr:pic>
      <xdr:nvPicPr>
        <xdr:cNvPr id="1279" name="Obrázek 1278">
          <a:extLst>
            <a:ext uri="{FF2B5EF4-FFF2-40B4-BE49-F238E27FC236}">
              <a16:creationId xmlns:a16="http://schemas.microsoft.com/office/drawing/2014/main" id="{7ECB4375-94C1-4D82-A786-D8AE449F9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42304" y="1021179172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450271</xdr:colOff>
      <xdr:row>1267</xdr:row>
      <xdr:rowOff>17369</xdr:rowOff>
    </xdr:from>
    <xdr:to>
      <xdr:col>12</xdr:col>
      <xdr:colOff>1402771</xdr:colOff>
      <xdr:row>1267</xdr:row>
      <xdr:rowOff>719717</xdr:rowOff>
    </xdr:to>
    <xdr:pic>
      <xdr:nvPicPr>
        <xdr:cNvPr id="1280" name="Obrázek 1279">
          <a:extLst>
            <a:ext uri="{FF2B5EF4-FFF2-40B4-BE49-F238E27FC236}">
              <a16:creationId xmlns:a16="http://schemas.microsoft.com/office/drawing/2014/main" id="{CFFD2B5E-03F0-48B2-BBC6-DE6D09C9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18771" y="1021926604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427859</xdr:colOff>
      <xdr:row>1268</xdr:row>
      <xdr:rowOff>41461</xdr:rowOff>
    </xdr:from>
    <xdr:to>
      <xdr:col>12</xdr:col>
      <xdr:colOff>1380359</xdr:colOff>
      <xdr:row>1268</xdr:row>
      <xdr:rowOff>743809</xdr:rowOff>
    </xdr:to>
    <xdr:pic>
      <xdr:nvPicPr>
        <xdr:cNvPr id="1281" name="Obrázek 1280">
          <a:extLst>
            <a:ext uri="{FF2B5EF4-FFF2-40B4-BE49-F238E27FC236}">
              <a16:creationId xmlns:a16="http://schemas.microsoft.com/office/drawing/2014/main" id="{7569C629-F8C6-4316-8CCD-8FECE767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096359" y="1022712696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427859</xdr:colOff>
      <xdr:row>1269</xdr:row>
      <xdr:rowOff>39781</xdr:rowOff>
    </xdr:from>
    <xdr:to>
      <xdr:col>12</xdr:col>
      <xdr:colOff>1380359</xdr:colOff>
      <xdr:row>1269</xdr:row>
      <xdr:rowOff>742129</xdr:rowOff>
    </xdr:to>
    <xdr:pic>
      <xdr:nvPicPr>
        <xdr:cNvPr id="1282" name="Obrázek 1281">
          <a:extLst>
            <a:ext uri="{FF2B5EF4-FFF2-40B4-BE49-F238E27FC236}">
              <a16:creationId xmlns:a16="http://schemas.microsoft.com/office/drawing/2014/main" id="{5B4B5762-FD07-40E8-8090-FDF054482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096359" y="1023473016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439066</xdr:colOff>
      <xdr:row>1270</xdr:row>
      <xdr:rowOff>30256</xdr:rowOff>
    </xdr:from>
    <xdr:to>
      <xdr:col>12</xdr:col>
      <xdr:colOff>1391566</xdr:colOff>
      <xdr:row>1270</xdr:row>
      <xdr:rowOff>732604</xdr:rowOff>
    </xdr:to>
    <xdr:pic>
      <xdr:nvPicPr>
        <xdr:cNvPr id="1283" name="Obrázek 1282">
          <a:extLst>
            <a:ext uri="{FF2B5EF4-FFF2-40B4-BE49-F238E27FC236}">
              <a16:creationId xmlns:a16="http://schemas.microsoft.com/office/drawing/2014/main" id="{3D39ADDE-4CD5-4176-ACFA-5750D6CE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07566" y="1024225491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427861</xdr:colOff>
      <xdr:row>1271</xdr:row>
      <xdr:rowOff>30256</xdr:rowOff>
    </xdr:from>
    <xdr:to>
      <xdr:col>12</xdr:col>
      <xdr:colOff>1380361</xdr:colOff>
      <xdr:row>1271</xdr:row>
      <xdr:rowOff>732604</xdr:rowOff>
    </xdr:to>
    <xdr:pic>
      <xdr:nvPicPr>
        <xdr:cNvPr id="1284" name="Obrázek 1283">
          <a:extLst>
            <a:ext uri="{FF2B5EF4-FFF2-40B4-BE49-F238E27FC236}">
              <a16:creationId xmlns:a16="http://schemas.microsoft.com/office/drawing/2014/main" id="{1B32D498-7605-4CBB-BD1A-C5F04F26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096361" y="1024987491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445182</xdr:colOff>
      <xdr:row>1272</xdr:row>
      <xdr:rowOff>30256</xdr:rowOff>
    </xdr:from>
    <xdr:to>
      <xdr:col>12</xdr:col>
      <xdr:colOff>1397682</xdr:colOff>
      <xdr:row>1272</xdr:row>
      <xdr:rowOff>732604</xdr:rowOff>
    </xdr:to>
    <xdr:pic>
      <xdr:nvPicPr>
        <xdr:cNvPr id="1285" name="Obrázek 1284">
          <a:extLst>
            <a:ext uri="{FF2B5EF4-FFF2-40B4-BE49-F238E27FC236}">
              <a16:creationId xmlns:a16="http://schemas.microsoft.com/office/drawing/2014/main" id="{620F55AA-275B-4587-B18D-1EDB9DF3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5113682" y="1025749491"/>
          <a:ext cx="952500" cy="7023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310403</xdr:colOff>
      <xdr:row>1274</xdr:row>
      <xdr:rowOff>31937</xdr:rowOff>
    </xdr:from>
    <xdr:to>
      <xdr:col>12</xdr:col>
      <xdr:colOff>1498605</xdr:colOff>
      <xdr:row>1274</xdr:row>
      <xdr:rowOff>753622</xdr:rowOff>
    </xdr:to>
    <xdr:pic>
      <xdr:nvPicPr>
        <xdr:cNvPr id="1286" name="Obrázek 1285">
          <a:extLst>
            <a:ext uri="{FF2B5EF4-FFF2-40B4-BE49-F238E27FC236}">
              <a16:creationId xmlns:a16="http://schemas.microsoft.com/office/drawing/2014/main" id="{28B370C8-AEE1-4A34-A384-9CD493EC2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978903" y="1027275172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476251</xdr:colOff>
      <xdr:row>1286</xdr:row>
      <xdr:rowOff>31937</xdr:rowOff>
    </xdr:from>
    <xdr:to>
      <xdr:col>12</xdr:col>
      <xdr:colOff>1670056</xdr:colOff>
      <xdr:row>1286</xdr:row>
      <xdr:rowOff>753622</xdr:rowOff>
    </xdr:to>
    <xdr:pic>
      <xdr:nvPicPr>
        <xdr:cNvPr id="1287" name="Obrázek 1286">
          <a:extLst>
            <a:ext uri="{FF2B5EF4-FFF2-40B4-BE49-F238E27FC236}">
              <a16:creationId xmlns:a16="http://schemas.microsoft.com/office/drawing/2014/main" id="{FC3C6376-4C32-4755-8D02-6806A84DD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144751" y="1036419172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421905</xdr:colOff>
      <xdr:row>1285</xdr:row>
      <xdr:rowOff>31937</xdr:rowOff>
    </xdr:from>
    <xdr:to>
      <xdr:col>12</xdr:col>
      <xdr:colOff>1615710</xdr:colOff>
      <xdr:row>1285</xdr:row>
      <xdr:rowOff>753622</xdr:rowOff>
    </xdr:to>
    <xdr:pic>
      <xdr:nvPicPr>
        <xdr:cNvPr id="1288" name="Obrázek 1287">
          <a:extLst>
            <a:ext uri="{FF2B5EF4-FFF2-40B4-BE49-F238E27FC236}">
              <a16:creationId xmlns:a16="http://schemas.microsoft.com/office/drawing/2014/main" id="{61AA5B10-79CF-4484-AE31-DAFC3AFA0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90405" y="1035657172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414057</xdr:colOff>
      <xdr:row>1284</xdr:row>
      <xdr:rowOff>33618</xdr:rowOff>
    </xdr:from>
    <xdr:to>
      <xdr:col>12</xdr:col>
      <xdr:colOff>1607862</xdr:colOff>
      <xdr:row>1284</xdr:row>
      <xdr:rowOff>755303</xdr:rowOff>
    </xdr:to>
    <xdr:pic>
      <xdr:nvPicPr>
        <xdr:cNvPr id="1289" name="Obrázek 1288">
          <a:extLst>
            <a:ext uri="{FF2B5EF4-FFF2-40B4-BE49-F238E27FC236}">
              <a16:creationId xmlns:a16="http://schemas.microsoft.com/office/drawing/2014/main" id="{497D15BB-AF60-4A96-8E5F-30FBB7C7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82557" y="1034896853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402854</xdr:colOff>
      <xdr:row>1283</xdr:row>
      <xdr:rowOff>22412</xdr:rowOff>
    </xdr:from>
    <xdr:to>
      <xdr:col>12</xdr:col>
      <xdr:colOff>1596659</xdr:colOff>
      <xdr:row>1283</xdr:row>
      <xdr:rowOff>744097</xdr:rowOff>
    </xdr:to>
    <xdr:pic>
      <xdr:nvPicPr>
        <xdr:cNvPr id="1290" name="Obrázek 1289">
          <a:extLst>
            <a:ext uri="{FF2B5EF4-FFF2-40B4-BE49-F238E27FC236}">
              <a16:creationId xmlns:a16="http://schemas.microsoft.com/office/drawing/2014/main" id="{F1A1F385-06F9-47EC-9AF4-D95FDF1C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71354" y="1034123647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414057</xdr:colOff>
      <xdr:row>1282</xdr:row>
      <xdr:rowOff>0</xdr:rowOff>
    </xdr:from>
    <xdr:to>
      <xdr:col>12</xdr:col>
      <xdr:colOff>1607862</xdr:colOff>
      <xdr:row>1282</xdr:row>
      <xdr:rowOff>721685</xdr:rowOff>
    </xdr:to>
    <xdr:pic>
      <xdr:nvPicPr>
        <xdr:cNvPr id="1291" name="Obrázek 1290">
          <a:extLst>
            <a:ext uri="{FF2B5EF4-FFF2-40B4-BE49-F238E27FC236}">
              <a16:creationId xmlns:a16="http://schemas.microsoft.com/office/drawing/2014/main" id="{7736CBE5-DD51-4279-926A-082AB28FC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82557" y="1033339235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434792</xdr:colOff>
      <xdr:row>1281</xdr:row>
      <xdr:rowOff>22412</xdr:rowOff>
    </xdr:from>
    <xdr:to>
      <xdr:col>12</xdr:col>
      <xdr:colOff>1628597</xdr:colOff>
      <xdr:row>1281</xdr:row>
      <xdr:rowOff>744097</xdr:rowOff>
    </xdr:to>
    <xdr:pic>
      <xdr:nvPicPr>
        <xdr:cNvPr id="1292" name="Obrázek 1291">
          <a:extLst>
            <a:ext uri="{FF2B5EF4-FFF2-40B4-BE49-F238E27FC236}">
              <a16:creationId xmlns:a16="http://schemas.microsoft.com/office/drawing/2014/main" id="{9196C681-536A-4B84-9B2D-6D05ADE9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103292" y="1032599647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388283</xdr:colOff>
      <xdr:row>1280</xdr:row>
      <xdr:rowOff>33617</xdr:rowOff>
    </xdr:from>
    <xdr:to>
      <xdr:col>12</xdr:col>
      <xdr:colOff>1582088</xdr:colOff>
      <xdr:row>1280</xdr:row>
      <xdr:rowOff>755302</xdr:rowOff>
    </xdr:to>
    <xdr:pic>
      <xdr:nvPicPr>
        <xdr:cNvPr id="1293" name="Obrázek 1292">
          <a:extLst>
            <a:ext uri="{FF2B5EF4-FFF2-40B4-BE49-F238E27FC236}">
              <a16:creationId xmlns:a16="http://schemas.microsoft.com/office/drawing/2014/main" id="{6FCC29F1-D28A-49E4-B022-03AC3947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56783" y="1031848852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331134</xdr:colOff>
      <xdr:row>1275</xdr:row>
      <xdr:rowOff>22412</xdr:rowOff>
    </xdr:from>
    <xdr:to>
      <xdr:col>12</xdr:col>
      <xdr:colOff>1519336</xdr:colOff>
      <xdr:row>1275</xdr:row>
      <xdr:rowOff>744097</xdr:rowOff>
    </xdr:to>
    <xdr:pic>
      <xdr:nvPicPr>
        <xdr:cNvPr id="1294" name="Obrázek 1293">
          <a:extLst>
            <a:ext uri="{FF2B5EF4-FFF2-40B4-BE49-F238E27FC236}">
              <a16:creationId xmlns:a16="http://schemas.microsoft.com/office/drawing/2014/main" id="{C487E07D-FAF3-4B14-A4FD-C1CCFCC1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999634" y="1028027647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329452</xdr:colOff>
      <xdr:row>1276</xdr:row>
      <xdr:rowOff>33618</xdr:rowOff>
    </xdr:from>
    <xdr:to>
      <xdr:col>12</xdr:col>
      <xdr:colOff>1517654</xdr:colOff>
      <xdr:row>1276</xdr:row>
      <xdr:rowOff>755303</xdr:rowOff>
    </xdr:to>
    <xdr:pic>
      <xdr:nvPicPr>
        <xdr:cNvPr id="1295" name="Obrázek 1294">
          <a:extLst>
            <a:ext uri="{FF2B5EF4-FFF2-40B4-BE49-F238E27FC236}">
              <a16:creationId xmlns:a16="http://schemas.microsoft.com/office/drawing/2014/main" id="{FC70C26B-232C-41E5-B3C8-D8F2FEB7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997952" y="1028800853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303678</xdr:colOff>
      <xdr:row>1277</xdr:row>
      <xdr:rowOff>11206</xdr:rowOff>
    </xdr:from>
    <xdr:to>
      <xdr:col>12</xdr:col>
      <xdr:colOff>1497483</xdr:colOff>
      <xdr:row>1277</xdr:row>
      <xdr:rowOff>732891</xdr:rowOff>
    </xdr:to>
    <xdr:pic>
      <xdr:nvPicPr>
        <xdr:cNvPr id="1296" name="Obrázek 1295">
          <a:extLst>
            <a:ext uri="{FF2B5EF4-FFF2-40B4-BE49-F238E27FC236}">
              <a16:creationId xmlns:a16="http://schemas.microsoft.com/office/drawing/2014/main" id="{9E907998-736E-40EF-8EFF-BA4DE6EB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972178" y="1029540441"/>
          <a:ext cx="1193805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338977</xdr:colOff>
      <xdr:row>1278</xdr:row>
      <xdr:rowOff>11206</xdr:rowOff>
    </xdr:from>
    <xdr:to>
      <xdr:col>12</xdr:col>
      <xdr:colOff>1527179</xdr:colOff>
      <xdr:row>1278</xdr:row>
      <xdr:rowOff>732891</xdr:rowOff>
    </xdr:to>
    <xdr:pic>
      <xdr:nvPicPr>
        <xdr:cNvPr id="1297" name="Obrázek 1296">
          <a:extLst>
            <a:ext uri="{FF2B5EF4-FFF2-40B4-BE49-F238E27FC236}">
              <a16:creationId xmlns:a16="http://schemas.microsoft.com/office/drawing/2014/main" id="{1047D5B3-6B00-455D-890A-6E064E556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07477" y="1030302441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396691</xdr:colOff>
      <xdr:row>1279</xdr:row>
      <xdr:rowOff>22412</xdr:rowOff>
    </xdr:from>
    <xdr:to>
      <xdr:col>12</xdr:col>
      <xdr:colOff>1584893</xdr:colOff>
      <xdr:row>1279</xdr:row>
      <xdr:rowOff>744097</xdr:rowOff>
    </xdr:to>
    <xdr:pic>
      <xdr:nvPicPr>
        <xdr:cNvPr id="1298" name="Obrázek 1297">
          <a:extLst>
            <a:ext uri="{FF2B5EF4-FFF2-40B4-BE49-F238E27FC236}">
              <a16:creationId xmlns:a16="http://schemas.microsoft.com/office/drawing/2014/main" id="{D27017F6-F8C3-4CF4-B333-D1570E60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5065191" y="1031075647"/>
          <a:ext cx="1188202" cy="721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454402</xdr:colOff>
      <xdr:row>1288</xdr:row>
      <xdr:rowOff>28575</xdr:rowOff>
    </xdr:from>
    <xdr:to>
      <xdr:col>12</xdr:col>
      <xdr:colOff>1671041</xdr:colOff>
      <xdr:row>1288</xdr:row>
      <xdr:rowOff>722251</xdr:rowOff>
    </xdr:to>
    <xdr:pic>
      <xdr:nvPicPr>
        <xdr:cNvPr id="1299" name="Obrázek 1298">
          <a:extLst>
            <a:ext uri="{FF2B5EF4-FFF2-40B4-BE49-F238E27FC236}">
              <a16:creationId xmlns:a16="http://schemas.microsoft.com/office/drawing/2014/main" id="{B521F3FF-BEB5-4746-B162-B1EF81BF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22902" y="103793981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470090</xdr:colOff>
      <xdr:row>1289</xdr:row>
      <xdr:rowOff>9525</xdr:rowOff>
    </xdr:from>
    <xdr:to>
      <xdr:col>12</xdr:col>
      <xdr:colOff>1686729</xdr:colOff>
      <xdr:row>1289</xdr:row>
      <xdr:rowOff>703201</xdr:rowOff>
    </xdr:to>
    <xdr:pic>
      <xdr:nvPicPr>
        <xdr:cNvPr id="1300" name="Obrázek 1299">
          <a:extLst>
            <a:ext uri="{FF2B5EF4-FFF2-40B4-BE49-F238E27FC236}">
              <a16:creationId xmlns:a16="http://schemas.microsoft.com/office/drawing/2014/main" id="{83FFF9A5-CC17-4751-9D7B-0F41B8046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38590" y="103868276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514912</xdr:colOff>
      <xdr:row>1290</xdr:row>
      <xdr:rowOff>9525</xdr:rowOff>
    </xdr:from>
    <xdr:to>
      <xdr:col>12</xdr:col>
      <xdr:colOff>1731551</xdr:colOff>
      <xdr:row>1290</xdr:row>
      <xdr:rowOff>703201</xdr:rowOff>
    </xdr:to>
    <xdr:pic>
      <xdr:nvPicPr>
        <xdr:cNvPr id="1301" name="Obrázek 1300">
          <a:extLst>
            <a:ext uri="{FF2B5EF4-FFF2-40B4-BE49-F238E27FC236}">
              <a16:creationId xmlns:a16="http://schemas.microsoft.com/office/drawing/2014/main" id="{1CB718C4-08CC-438C-8192-B8578F834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83412" y="103944476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526118</xdr:colOff>
      <xdr:row>1291</xdr:row>
      <xdr:rowOff>19050</xdr:rowOff>
    </xdr:from>
    <xdr:to>
      <xdr:col>12</xdr:col>
      <xdr:colOff>1742757</xdr:colOff>
      <xdr:row>1291</xdr:row>
      <xdr:rowOff>712726</xdr:rowOff>
    </xdr:to>
    <xdr:pic>
      <xdr:nvPicPr>
        <xdr:cNvPr id="1302" name="Obrázek 1301">
          <a:extLst>
            <a:ext uri="{FF2B5EF4-FFF2-40B4-BE49-F238E27FC236}">
              <a16:creationId xmlns:a16="http://schemas.microsoft.com/office/drawing/2014/main" id="{6D607375-56BF-46BB-AE74-3E094300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94618" y="1040216285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492502</xdr:colOff>
      <xdr:row>1292</xdr:row>
      <xdr:rowOff>28575</xdr:rowOff>
    </xdr:from>
    <xdr:to>
      <xdr:col>12</xdr:col>
      <xdr:colOff>1709141</xdr:colOff>
      <xdr:row>1292</xdr:row>
      <xdr:rowOff>722251</xdr:rowOff>
    </xdr:to>
    <xdr:pic>
      <xdr:nvPicPr>
        <xdr:cNvPr id="1303" name="Obrázek 1302">
          <a:extLst>
            <a:ext uri="{FF2B5EF4-FFF2-40B4-BE49-F238E27FC236}">
              <a16:creationId xmlns:a16="http://schemas.microsoft.com/office/drawing/2014/main" id="{B2544552-E642-4E60-B607-7395299A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61002" y="104098781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481296</xdr:colOff>
      <xdr:row>1293</xdr:row>
      <xdr:rowOff>9525</xdr:rowOff>
    </xdr:from>
    <xdr:to>
      <xdr:col>12</xdr:col>
      <xdr:colOff>1697935</xdr:colOff>
      <xdr:row>1293</xdr:row>
      <xdr:rowOff>703201</xdr:rowOff>
    </xdr:to>
    <xdr:pic>
      <xdr:nvPicPr>
        <xdr:cNvPr id="1304" name="Obrázek 1303">
          <a:extLst>
            <a:ext uri="{FF2B5EF4-FFF2-40B4-BE49-F238E27FC236}">
              <a16:creationId xmlns:a16="http://schemas.microsoft.com/office/drawing/2014/main" id="{130E7632-4C09-4F8C-BD89-0BF9A9EE7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49796" y="104173076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462246</xdr:colOff>
      <xdr:row>1294</xdr:row>
      <xdr:rowOff>9525</xdr:rowOff>
    </xdr:from>
    <xdr:to>
      <xdr:col>12</xdr:col>
      <xdr:colOff>1678885</xdr:colOff>
      <xdr:row>1294</xdr:row>
      <xdr:rowOff>703201</xdr:rowOff>
    </xdr:to>
    <xdr:pic>
      <xdr:nvPicPr>
        <xdr:cNvPr id="1305" name="Obrázek 1304">
          <a:extLst>
            <a:ext uri="{FF2B5EF4-FFF2-40B4-BE49-F238E27FC236}">
              <a16:creationId xmlns:a16="http://schemas.microsoft.com/office/drawing/2014/main" id="{EE038663-C637-4BA7-93C7-65C9DC29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5130746" y="1042492760"/>
          <a:ext cx="1216639" cy="693676"/>
        </a:xfrm>
        <a:prstGeom prst="rect">
          <a:avLst/>
        </a:prstGeom>
      </xdr:spPr>
    </xdr:pic>
    <xdr:clientData/>
  </xdr:twoCellAnchor>
  <xdr:twoCellAnchor editAs="oneCell">
    <xdr:from>
      <xdr:col>12</xdr:col>
      <xdr:colOff>88046</xdr:colOff>
      <xdr:row>1296</xdr:row>
      <xdr:rowOff>27214</xdr:rowOff>
    </xdr:from>
    <xdr:to>
      <xdr:col>12</xdr:col>
      <xdr:colOff>1808149</xdr:colOff>
      <xdr:row>1296</xdr:row>
      <xdr:rowOff>746765</xdr:rowOff>
    </xdr:to>
    <xdr:pic>
      <xdr:nvPicPr>
        <xdr:cNvPr id="1306" name="Obrázek 1305">
          <a:extLst>
            <a:ext uri="{FF2B5EF4-FFF2-40B4-BE49-F238E27FC236}">
              <a16:creationId xmlns:a16="http://schemas.microsoft.com/office/drawing/2014/main" id="{C398E82F-B100-4D98-9334-14C21BDF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56546" y="1044034449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88046</xdr:colOff>
      <xdr:row>1297</xdr:row>
      <xdr:rowOff>27214</xdr:rowOff>
    </xdr:from>
    <xdr:to>
      <xdr:col>12</xdr:col>
      <xdr:colOff>1808149</xdr:colOff>
      <xdr:row>1297</xdr:row>
      <xdr:rowOff>746765</xdr:rowOff>
    </xdr:to>
    <xdr:pic>
      <xdr:nvPicPr>
        <xdr:cNvPr id="1307" name="Obrázek 1306">
          <a:extLst>
            <a:ext uri="{FF2B5EF4-FFF2-40B4-BE49-F238E27FC236}">
              <a16:creationId xmlns:a16="http://schemas.microsoft.com/office/drawing/2014/main" id="{5F03720F-7862-41AA-9347-3442A4D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56546" y="1044796449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112859</xdr:colOff>
      <xdr:row>1298</xdr:row>
      <xdr:rowOff>27214</xdr:rowOff>
    </xdr:from>
    <xdr:to>
      <xdr:col>12</xdr:col>
      <xdr:colOff>1832962</xdr:colOff>
      <xdr:row>1298</xdr:row>
      <xdr:rowOff>746765</xdr:rowOff>
    </xdr:to>
    <xdr:pic>
      <xdr:nvPicPr>
        <xdr:cNvPr id="1308" name="Obrázek 1307">
          <a:extLst>
            <a:ext uri="{FF2B5EF4-FFF2-40B4-BE49-F238E27FC236}">
              <a16:creationId xmlns:a16="http://schemas.microsoft.com/office/drawing/2014/main" id="{C53BC4E6-E9EC-4BF7-8B85-3B646432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81359" y="1045558449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88846</xdr:colOff>
      <xdr:row>1299</xdr:row>
      <xdr:rowOff>27214</xdr:rowOff>
    </xdr:from>
    <xdr:to>
      <xdr:col>12</xdr:col>
      <xdr:colOff>1808949</xdr:colOff>
      <xdr:row>1299</xdr:row>
      <xdr:rowOff>746765</xdr:rowOff>
    </xdr:to>
    <xdr:pic>
      <xdr:nvPicPr>
        <xdr:cNvPr id="1309" name="Obrázek 1308">
          <a:extLst>
            <a:ext uri="{FF2B5EF4-FFF2-40B4-BE49-F238E27FC236}">
              <a16:creationId xmlns:a16="http://schemas.microsoft.com/office/drawing/2014/main" id="{22D8B8C4-E7CC-4A8C-9283-C0920801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57346" y="1046320449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66754</xdr:colOff>
      <xdr:row>1300</xdr:row>
      <xdr:rowOff>29935</xdr:rowOff>
    </xdr:from>
    <xdr:to>
      <xdr:col>12</xdr:col>
      <xdr:colOff>1786857</xdr:colOff>
      <xdr:row>1300</xdr:row>
      <xdr:rowOff>749486</xdr:rowOff>
    </xdr:to>
    <xdr:pic>
      <xdr:nvPicPr>
        <xdr:cNvPr id="1310" name="Obrázek 1309">
          <a:extLst>
            <a:ext uri="{FF2B5EF4-FFF2-40B4-BE49-F238E27FC236}">
              <a16:creationId xmlns:a16="http://schemas.microsoft.com/office/drawing/2014/main" id="{991709BC-FD84-4771-A933-6DC101F5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35254" y="1047085170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75238</xdr:colOff>
      <xdr:row>1301</xdr:row>
      <xdr:rowOff>13607</xdr:rowOff>
    </xdr:from>
    <xdr:to>
      <xdr:col>12</xdr:col>
      <xdr:colOff>1795341</xdr:colOff>
      <xdr:row>1301</xdr:row>
      <xdr:rowOff>733158</xdr:rowOff>
    </xdr:to>
    <xdr:pic>
      <xdr:nvPicPr>
        <xdr:cNvPr id="1311" name="Obrázek 1310">
          <a:extLst>
            <a:ext uri="{FF2B5EF4-FFF2-40B4-BE49-F238E27FC236}">
              <a16:creationId xmlns:a16="http://schemas.microsoft.com/office/drawing/2014/main" id="{B1C858EF-5767-4545-82D5-6B76CFC8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43738" y="1047830842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91246</xdr:colOff>
      <xdr:row>1302</xdr:row>
      <xdr:rowOff>13607</xdr:rowOff>
    </xdr:from>
    <xdr:to>
      <xdr:col>12</xdr:col>
      <xdr:colOff>1811349</xdr:colOff>
      <xdr:row>1302</xdr:row>
      <xdr:rowOff>733158</xdr:rowOff>
    </xdr:to>
    <xdr:pic>
      <xdr:nvPicPr>
        <xdr:cNvPr id="1312" name="Obrázek 1311">
          <a:extLst>
            <a:ext uri="{FF2B5EF4-FFF2-40B4-BE49-F238E27FC236}">
              <a16:creationId xmlns:a16="http://schemas.microsoft.com/office/drawing/2014/main" id="{8ABEDBAE-1507-40ED-A50B-16BD54BE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759746" y="1048592842"/>
          <a:ext cx="1720103" cy="719551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136070</xdr:colOff>
      <xdr:row>1309</xdr:row>
      <xdr:rowOff>11206</xdr:rowOff>
    </xdr:from>
    <xdr:to>
      <xdr:col>12</xdr:col>
      <xdr:colOff>1774529</xdr:colOff>
      <xdr:row>1309</xdr:row>
      <xdr:rowOff>743739</xdr:rowOff>
    </xdr:to>
    <xdr:pic>
      <xdr:nvPicPr>
        <xdr:cNvPr id="1316" name="Obrázek 1315">
          <a:extLst>
            <a:ext uri="{FF2B5EF4-FFF2-40B4-BE49-F238E27FC236}">
              <a16:creationId xmlns:a16="http://schemas.microsoft.com/office/drawing/2014/main" id="{D11EF530-3FC0-4CA9-84EA-45ED5D0C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2909095" y="1419131431"/>
          <a:ext cx="1632856" cy="732533"/>
        </a:xfrm>
        <a:prstGeom prst="rect">
          <a:avLst/>
        </a:prstGeom>
      </xdr:spPr>
    </xdr:pic>
    <xdr:clientData/>
  </xdr:twoCellAnchor>
  <xdr:twoCellAnchor editAs="oneCell">
    <xdr:from>
      <xdr:col>12</xdr:col>
      <xdr:colOff>145595</xdr:colOff>
      <xdr:row>1310</xdr:row>
      <xdr:rowOff>22412</xdr:rowOff>
    </xdr:from>
    <xdr:to>
      <xdr:col>12</xdr:col>
      <xdr:colOff>1748678</xdr:colOff>
      <xdr:row>1310</xdr:row>
      <xdr:rowOff>738699</xdr:rowOff>
    </xdr:to>
    <xdr:pic>
      <xdr:nvPicPr>
        <xdr:cNvPr id="1317" name="Obrázek 1316">
          <a:extLst>
            <a:ext uri="{FF2B5EF4-FFF2-40B4-BE49-F238E27FC236}">
              <a16:creationId xmlns:a16="http://schemas.microsoft.com/office/drawing/2014/main" id="{B5B97DC5-71E7-47BB-AB2A-47ED347A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2918620" y="1419904637"/>
          <a:ext cx="1597480" cy="716287"/>
        </a:xfrm>
        <a:prstGeom prst="rect">
          <a:avLst/>
        </a:prstGeom>
      </xdr:spPr>
    </xdr:pic>
    <xdr:clientData/>
  </xdr:twoCellAnchor>
  <xdr:twoCellAnchor editAs="oneCell">
    <xdr:from>
      <xdr:col>12</xdr:col>
      <xdr:colOff>159202</xdr:colOff>
      <xdr:row>1311</xdr:row>
      <xdr:rowOff>22412</xdr:rowOff>
    </xdr:from>
    <xdr:to>
      <xdr:col>12</xdr:col>
      <xdr:colOff>1748678</xdr:colOff>
      <xdr:row>1311</xdr:row>
      <xdr:rowOff>732451</xdr:rowOff>
    </xdr:to>
    <xdr:pic>
      <xdr:nvPicPr>
        <xdr:cNvPr id="1318" name="Obrázek 1317">
          <a:extLst>
            <a:ext uri="{FF2B5EF4-FFF2-40B4-BE49-F238E27FC236}">
              <a16:creationId xmlns:a16="http://schemas.microsoft.com/office/drawing/2014/main" id="{D4135883-FD2D-4D57-952E-2796D292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2932227" y="1420666637"/>
          <a:ext cx="1583873" cy="710039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1312</xdr:row>
      <xdr:rowOff>33617</xdr:rowOff>
    </xdr:from>
    <xdr:to>
      <xdr:col>12</xdr:col>
      <xdr:colOff>1529603</xdr:colOff>
      <xdr:row>1312</xdr:row>
      <xdr:rowOff>740332</xdr:rowOff>
    </xdr:to>
    <xdr:pic>
      <xdr:nvPicPr>
        <xdr:cNvPr id="1319" name="Obrázek 1318">
          <a:extLst>
            <a:ext uri="{FF2B5EF4-FFF2-40B4-BE49-F238E27FC236}">
              <a16:creationId xmlns:a16="http://schemas.microsoft.com/office/drawing/2014/main" id="{D43E5FD1-FAF9-41E3-B0C7-0AED17D85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53172" y="1421439842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293034</xdr:colOff>
      <xdr:row>1313</xdr:row>
      <xdr:rowOff>22411</xdr:rowOff>
    </xdr:from>
    <xdr:to>
      <xdr:col>12</xdr:col>
      <xdr:colOff>1542490</xdr:colOff>
      <xdr:row>1313</xdr:row>
      <xdr:rowOff>729126</xdr:rowOff>
    </xdr:to>
    <xdr:pic>
      <xdr:nvPicPr>
        <xdr:cNvPr id="1320" name="Obrázek 1319">
          <a:extLst>
            <a:ext uri="{FF2B5EF4-FFF2-40B4-BE49-F238E27FC236}">
              <a16:creationId xmlns:a16="http://schemas.microsoft.com/office/drawing/2014/main" id="{B3FFAD8C-A43F-480D-A68F-F77C0CA8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66059" y="1422190636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294714</xdr:colOff>
      <xdr:row>1314</xdr:row>
      <xdr:rowOff>22411</xdr:rowOff>
    </xdr:from>
    <xdr:to>
      <xdr:col>12</xdr:col>
      <xdr:colOff>1544170</xdr:colOff>
      <xdr:row>1314</xdr:row>
      <xdr:rowOff>729126</xdr:rowOff>
    </xdr:to>
    <xdr:pic>
      <xdr:nvPicPr>
        <xdr:cNvPr id="1321" name="Obrázek 1320">
          <a:extLst>
            <a:ext uri="{FF2B5EF4-FFF2-40B4-BE49-F238E27FC236}">
              <a16:creationId xmlns:a16="http://schemas.microsoft.com/office/drawing/2014/main" id="{DDD87EDC-3BCB-4DFE-85E6-D66811F9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67739" y="1422952636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280146</xdr:colOff>
      <xdr:row>1315</xdr:row>
      <xdr:rowOff>22412</xdr:rowOff>
    </xdr:from>
    <xdr:to>
      <xdr:col>12</xdr:col>
      <xdr:colOff>1529602</xdr:colOff>
      <xdr:row>1315</xdr:row>
      <xdr:rowOff>729127</xdr:rowOff>
    </xdr:to>
    <xdr:pic>
      <xdr:nvPicPr>
        <xdr:cNvPr id="1322" name="Obrázek 1321">
          <a:extLst>
            <a:ext uri="{FF2B5EF4-FFF2-40B4-BE49-F238E27FC236}">
              <a16:creationId xmlns:a16="http://schemas.microsoft.com/office/drawing/2014/main" id="{414D789F-B934-4440-90B7-A678D182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53171" y="1423714637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302558</xdr:colOff>
      <xdr:row>1316</xdr:row>
      <xdr:rowOff>22411</xdr:rowOff>
    </xdr:from>
    <xdr:to>
      <xdr:col>12</xdr:col>
      <xdr:colOff>1552014</xdr:colOff>
      <xdr:row>1316</xdr:row>
      <xdr:rowOff>729126</xdr:rowOff>
    </xdr:to>
    <xdr:pic>
      <xdr:nvPicPr>
        <xdr:cNvPr id="1323" name="Obrázek 1322">
          <a:extLst>
            <a:ext uri="{FF2B5EF4-FFF2-40B4-BE49-F238E27FC236}">
              <a16:creationId xmlns:a16="http://schemas.microsoft.com/office/drawing/2014/main" id="{BFAC8A83-7A60-4228-ABA9-2EB8A301B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75583" y="1424476636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1324</xdr:row>
      <xdr:rowOff>22411</xdr:rowOff>
    </xdr:from>
    <xdr:to>
      <xdr:col>12</xdr:col>
      <xdr:colOff>1585632</xdr:colOff>
      <xdr:row>1324</xdr:row>
      <xdr:rowOff>729126</xdr:rowOff>
    </xdr:to>
    <xdr:pic>
      <xdr:nvPicPr>
        <xdr:cNvPr id="1324" name="Obrázek 1323">
          <a:extLst>
            <a:ext uri="{FF2B5EF4-FFF2-40B4-BE49-F238E27FC236}">
              <a16:creationId xmlns:a16="http://schemas.microsoft.com/office/drawing/2014/main" id="{05EAF909-A698-482C-B6BF-FD2AC3B7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109201" y="1430572636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1323</xdr:row>
      <xdr:rowOff>22412</xdr:rowOff>
    </xdr:from>
    <xdr:to>
      <xdr:col>12</xdr:col>
      <xdr:colOff>1552015</xdr:colOff>
      <xdr:row>1323</xdr:row>
      <xdr:rowOff>729127</xdr:rowOff>
    </xdr:to>
    <xdr:pic>
      <xdr:nvPicPr>
        <xdr:cNvPr id="1325" name="Obrázek 1324">
          <a:extLst>
            <a:ext uri="{FF2B5EF4-FFF2-40B4-BE49-F238E27FC236}">
              <a16:creationId xmlns:a16="http://schemas.microsoft.com/office/drawing/2014/main" id="{3515D634-7A32-4691-BEC8-106650D9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75584" y="1429810637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1322</xdr:row>
      <xdr:rowOff>33618</xdr:rowOff>
    </xdr:from>
    <xdr:to>
      <xdr:col>12</xdr:col>
      <xdr:colOff>1540809</xdr:colOff>
      <xdr:row>1322</xdr:row>
      <xdr:rowOff>740333</xdr:rowOff>
    </xdr:to>
    <xdr:pic>
      <xdr:nvPicPr>
        <xdr:cNvPr id="1326" name="Obrázek 1325">
          <a:extLst>
            <a:ext uri="{FF2B5EF4-FFF2-40B4-BE49-F238E27FC236}">
              <a16:creationId xmlns:a16="http://schemas.microsoft.com/office/drawing/2014/main" id="{EB588435-F273-4B5D-AC70-071A29000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64378" y="1429059843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246530</xdr:colOff>
      <xdr:row>1321</xdr:row>
      <xdr:rowOff>22412</xdr:rowOff>
    </xdr:from>
    <xdr:to>
      <xdr:col>12</xdr:col>
      <xdr:colOff>1495986</xdr:colOff>
      <xdr:row>1321</xdr:row>
      <xdr:rowOff>729127</xdr:rowOff>
    </xdr:to>
    <xdr:pic>
      <xdr:nvPicPr>
        <xdr:cNvPr id="1327" name="Obrázek 1326">
          <a:extLst>
            <a:ext uri="{FF2B5EF4-FFF2-40B4-BE49-F238E27FC236}">
              <a16:creationId xmlns:a16="http://schemas.microsoft.com/office/drawing/2014/main" id="{B61F292C-8DA5-4FD2-9828-D81D34320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19555" y="1428286637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1320</xdr:row>
      <xdr:rowOff>22411</xdr:rowOff>
    </xdr:from>
    <xdr:to>
      <xdr:col>12</xdr:col>
      <xdr:colOff>1529603</xdr:colOff>
      <xdr:row>1320</xdr:row>
      <xdr:rowOff>729126</xdr:rowOff>
    </xdr:to>
    <xdr:pic>
      <xdr:nvPicPr>
        <xdr:cNvPr id="1328" name="Obrázek 1327">
          <a:extLst>
            <a:ext uri="{FF2B5EF4-FFF2-40B4-BE49-F238E27FC236}">
              <a16:creationId xmlns:a16="http://schemas.microsoft.com/office/drawing/2014/main" id="{D7615073-5153-4B60-9D6D-BBDDA00B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53172" y="1427524636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268941</xdr:colOff>
      <xdr:row>1319</xdr:row>
      <xdr:rowOff>22412</xdr:rowOff>
    </xdr:from>
    <xdr:to>
      <xdr:col>12</xdr:col>
      <xdr:colOff>1518397</xdr:colOff>
      <xdr:row>1319</xdr:row>
      <xdr:rowOff>729127</xdr:rowOff>
    </xdr:to>
    <xdr:pic>
      <xdr:nvPicPr>
        <xdr:cNvPr id="1329" name="Obrázek 1328">
          <a:extLst>
            <a:ext uri="{FF2B5EF4-FFF2-40B4-BE49-F238E27FC236}">
              <a16:creationId xmlns:a16="http://schemas.microsoft.com/office/drawing/2014/main" id="{31850FBA-D21E-4875-AB21-59F9F220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41966" y="1426762637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268940</xdr:colOff>
      <xdr:row>1317</xdr:row>
      <xdr:rowOff>11206</xdr:rowOff>
    </xdr:from>
    <xdr:to>
      <xdr:col>12</xdr:col>
      <xdr:colOff>1518396</xdr:colOff>
      <xdr:row>1317</xdr:row>
      <xdr:rowOff>717921</xdr:rowOff>
    </xdr:to>
    <xdr:pic>
      <xdr:nvPicPr>
        <xdr:cNvPr id="1330" name="Obrázek 1329">
          <a:extLst>
            <a:ext uri="{FF2B5EF4-FFF2-40B4-BE49-F238E27FC236}">
              <a16:creationId xmlns:a16="http://schemas.microsoft.com/office/drawing/2014/main" id="{ADC57D1F-A8AB-49E8-824D-7D141BEF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41965" y="1425227431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257735</xdr:colOff>
      <xdr:row>1318</xdr:row>
      <xdr:rowOff>11206</xdr:rowOff>
    </xdr:from>
    <xdr:to>
      <xdr:col>12</xdr:col>
      <xdr:colOff>1507191</xdr:colOff>
      <xdr:row>1318</xdr:row>
      <xdr:rowOff>717921</xdr:rowOff>
    </xdr:to>
    <xdr:pic>
      <xdr:nvPicPr>
        <xdr:cNvPr id="1331" name="Obrázek 1330">
          <a:extLst>
            <a:ext uri="{FF2B5EF4-FFF2-40B4-BE49-F238E27FC236}">
              <a16:creationId xmlns:a16="http://schemas.microsoft.com/office/drawing/2014/main" id="{6FF108F1-FF35-424D-B7DC-43FFFBB6A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3030760" y="1425989431"/>
          <a:ext cx="1243853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100853</xdr:colOff>
      <xdr:row>1326</xdr:row>
      <xdr:rowOff>67235</xdr:rowOff>
    </xdr:from>
    <xdr:to>
      <xdr:col>12</xdr:col>
      <xdr:colOff>1807349</xdr:colOff>
      <xdr:row>1326</xdr:row>
      <xdr:rowOff>644848</xdr:rowOff>
    </xdr:to>
    <xdr:pic>
      <xdr:nvPicPr>
        <xdr:cNvPr id="1332" name="Obrázek 1331">
          <a:extLst>
            <a:ext uri="{FF2B5EF4-FFF2-40B4-BE49-F238E27FC236}">
              <a16:creationId xmlns:a16="http://schemas.microsoft.com/office/drawing/2014/main" id="{7EF99809-CE9C-4026-B0B0-3CABD85D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73878" y="1432141460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89647</xdr:colOff>
      <xdr:row>1327</xdr:row>
      <xdr:rowOff>100853</xdr:rowOff>
    </xdr:from>
    <xdr:to>
      <xdr:col>12</xdr:col>
      <xdr:colOff>1796143</xdr:colOff>
      <xdr:row>1327</xdr:row>
      <xdr:rowOff>678466</xdr:rowOff>
    </xdr:to>
    <xdr:pic>
      <xdr:nvPicPr>
        <xdr:cNvPr id="1333" name="Obrázek 1332">
          <a:extLst>
            <a:ext uri="{FF2B5EF4-FFF2-40B4-BE49-F238E27FC236}">
              <a16:creationId xmlns:a16="http://schemas.microsoft.com/office/drawing/2014/main" id="{39EEF957-0450-4746-8B85-FF0CACC2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62672" y="1432937078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100853</xdr:colOff>
      <xdr:row>1328</xdr:row>
      <xdr:rowOff>100853</xdr:rowOff>
    </xdr:from>
    <xdr:to>
      <xdr:col>12</xdr:col>
      <xdr:colOff>1807349</xdr:colOff>
      <xdr:row>1328</xdr:row>
      <xdr:rowOff>678466</xdr:rowOff>
    </xdr:to>
    <xdr:pic>
      <xdr:nvPicPr>
        <xdr:cNvPr id="1334" name="Obrázek 1333">
          <a:extLst>
            <a:ext uri="{FF2B5EF4-FFF2-40B4-BE49-F238E27FC236}">
              <a16:creationId xmlns:a16="http://schemas.microsoft.com/office/drawing/2014/main" id="{90C4034B-5B97-4D8B-B2BA-15743F9A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73878" y="1433699078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89647</xdr:colOff>
      <xdr:row>1329</xdr:row>
      <xdr:rowOff>89647</xdr:rowOff>
    </xdr:from>
    <xdr:to>
      <xdr:col>12</xdr:col>
      <xdr:colOff>1796143</xdr:colOff>
      <xdr:row>1329</xdr:row>
      <xdr:rowOff>667260</xdr:rowOff>
    </xdr:to>
    <xdr:pic>
      <xdr:nvPicPr>
        <xdr:cNvPr id="1335" name="Obrázek 1334">
          <a:extLst>
            <a:ext uri="{FF2B5EF4-FFF2-40B4-BE49-F238E27FC236}">
              <a16:creationId xmlns:a16="http://schemas.microsoft.com/office/drawing/2014/main" id="{6B654DAE-CE8B-42B7-8385-9FC84425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62672" y="1434449872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89647</xdr:colOff>
      <xdr:row>1330</xdr:row>
      <xdr:rowOff>78442</xdr:rowOff>
    </xdr:from>
    <xdr:to>
      <xdr:col>12</xdr:col>
      <xdr:colOff>1796143</xdr:colOff>
      <xdr:row>1330</xdr:row>
      <xdr:rowOff>656055</xdr:rowOff>
    </xdr:to>
    <xdr:pic>
      <xdr:nvPicPr>
        <xdr:cNvPr id="1336" name="Obrázek 1335">
          <a:extLst>
            <a:ext uri="{FF2B5EF4-FFF2-40B4-BE49-F238E27FC236}">
              <a16:creationId xmlns:a16="http://schemas.microsoft.com/office/drawing/2014/main" id="{9E21F536-480B-4B67-B114-3462AB72D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62672" y="1435200667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112058</xdr:colOff>
      <xdr:row>1331</xdr:row>
      <xdr:rowOff>67235</xdr:rowOff>
    </xdr:from>
    <xdr:to>
      <xdr:col>12</xdr:col>
      <xdr:colOff>1818554</xdr:colOff>
      <xdr:row>1331</xdr:row>
      <xdr:rowOff>644848</xdr:rowOff>
    </xdr:to>
    <xdr:pic>
      <xdr:nvPicPr>
        <xdr:cNvPr id="1337" name="Obrázek 1336">
          <a:extLst>
            <a:ext uri="{FF2B5EF4-FFF2-40B4-BE49-F238E27FC236}">
              <a16:creationId xmlns:a16="http://schemas.microsoft.com/office/drawing/2014/main" id="{400DF140-C9EA-4712-9852-77667B84F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85083" y="1435951460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100853</xdr:colOff>
      <xdr:row>1332</xdr:row>
      <xdr:rowOff>89648</xdr:rowOff>
    </xdr:from>
    <xdr:to>
      <xdr:col>12</xdr:col>
      <xdr:colOff>1807349</xdr:colOff>
      <xdr:row>1332</xdr:row>
      <xdr:rowOff>667261</xdr:rowOff>
    </xdr:to>
    <xdr:pic>
      <xdr:nvPicPr>
        <xdr:cNvPr id="1338" name="Obrázek 1337">
          <a:extLst>
            <a:ext uri="{FF2B5EF4-FFF2-40B4-BE49-F238E27FC236}">
              <a16:creationId xmlns:a16="http://schemas.microsoft.com/office/drawing/2014/main" id="{D2BA3A85-F795-46D0-AF15-FBE77E21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73878" y="1436735873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112059</xdr:colOff>
      <xdr:row>1333</xdr:row>
      <xdr:rowOff>89647</xdr:rowOff>
    </xdr:from>
    <xdr:to>
      <xdr:col>12</xdr:col>
      <xdr:colOff>1818555</xdr:colOff>
      <xdr:row>1333</xdr:row>
      <xdr:rowOff>667260</xdr:rowOff>
    </xdr:to>
    <xdr:pic>
      <xdr:nvPicPr>
        <xdr:cNvPr id="1339" name="Obrázek 1338">
          <a:extLst>
            <a:ext uri="{FF2B5EF4-FFF2-40B4-BE49-F238E27FC236}">
              <a16:creationId xmlns:a16="http://schemas.microsoft.com/office/drawing/2014/main" id="{F0EAD468-897C-47A5-9B82-6C484ED9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85084" y="1437497872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134471</xdr:colOff>
      <xdr:row>1334</xdr:row>
      <xdr:rowOff>67235</xdr:rowOff>
    </xdr:from>
    <xdr:to>
      <xdr:col>12</xdr:col>
      <xdr:colOff>1840967</xdr:colOff>
      <xdr:row>1334</xdr:row>
      <xdr:rowOff>644848</xdr:rowOff>
    </xdr:to>
    <xdr:pic>
      <xdr:nvPicPr>
        <xdr:cNvPr id="1340" name="Obrázek 1339">
          <a:extLst>
            <a:ext uri="{FF2B5EF4-FFF2-40B4-BE49-F238E27FC236}">
              <a16:creationId xmlns:a16="http://schemas.microsoft.com/office/drawing/2014/main" id="{47769093-10B0-48E1-B6F3-2666C374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907496" y="1438237460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112059</xdr:colOff>
      <xdr:row>1335</xdr:row>
      <xdr:rowOff>67235</xdr:rowOff>
    </xdr:from>
    <xdr:to>
      <xdr:col>12</xdr:col>
      <xdr:colOff>1818555</xdr:colOff>
      <xdr:row>1335</xdr:row>
      <xdr:rowOff>644848</xdr:rowOff>
    </xdr:to>
    <xdr:pic>
      <xdr:nvPicPr>
        <xdr:cNvPr id="1341" name="Obrázek 1340">
          <a:extLst>
            <a:ext uri="{FF2B5EF4-FFF2-40B4-BE49-F238E27FC236}">
              <a16:creationId xmlns:a16="http://schemas.microsoft.com/office/drawing/2014/main" id="{C5517810-8EAB-4FA7-9070-C149E116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85084" y="1438999460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100853</xdr:colOff>
      <xdr:row>1336</xdr:row>
      <xdr:rowOff>78441</xdr:rowOff>
    </xdr:from>
    <xdr:to>
      <xdr:col>12</xdr:col>
      <xdr:colOff>1807349</xdr:colOff>
      <xdr:row>1336</xdr:row>
      <xdr:rowOff>656054</xdr:rowOff>
    </xdr:to>
    <xdr:pic>
      <xdr:nvPicPr>
        <xdr:cNvPr id="1342" name="Obrázek 1341">
          <a:extLst>
            <a:ext uri="{FF2B5EF4-FFF2-40B4-BE49-F238E27FC236}">
              <a16:creationId xmlns:a16="http://schemas.microsoft.com/office/drawing/2014/main" id="{3409C34F-6FD4-4B91-97EE-88B14041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73878" y="1439772666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89647</xdr:colOff>
      <xdr:row>1337</xdr:row>
      <xdr:rowOff>67236</xdr:rowOff>
    </xdr:from>
    <xdr:to>
      <xdr:col>12</xdr:col>
      <xdr:colOff>1796143</xdr:colOff>
      <xdr:row>1337</xdr:row>
      <xdr:rowOff>644849</xdr:rowOff>
    </xdr:to>
    <xdr:pic>
      <xdr:nvPicPr>
        <xdr:cNvPr id="1343" name="Obrázek 1342">
          <a:extLst>
            <a:ext uri="{FF2B5EF4-FFF2-40B4-BE49-F238E27FC236}">
              <a16:creationId xmlns:a16="http://schemas.microsoft.com/office/drawing/2014/main" id="{6900AB68-B633-4FA2-9AF2-A7BDC8CF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2862672" y="1440523461"/>
          <a:ext cx="1700893" cy="577613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1338</xdr:row>
      <xdr:rowOff>22412</xdr:rowOff>
    </xdr:from>
    <xdr:to>
      <xdr:col>12</xdr:col>
      <xdr:colOff>1661451</xdr:colOff>
      <xdr:row>1338</xdr:row>
      <xdr:rowOff>729094</xdr:rowOff>
    </xdr:to>
    <xdr:pic>
      <xdr:nvPicPr>
        <xdr:cNvPr id="1344" name="Obrázek 1343">
          <a:extLst>
            <a:ext uri="{FF2B5EF4-FFF2-40B4-BE49-F238E27FC236}">
              <a16:creationId xmlns:a16="http://schemas.microsoft.com/office/drawing/2014/main" id="{C63E3058-6E71-437A-A14E-698CA880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3142819" y="1441240637"/>
          <a:ext cx="1286054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1339</xdr:row>
      <xdr:rowOff>33618</xdr:rowOff>
    </xdr:from>
    <xdr:to>
      <xdr:col>12</xdr:col>
      <xdr:colOff>1672657</xdr:colOff>
      <xdr:row>1339</xdr:row>
      <xdr:rowOff>740300</xdr:rowOff>
    </xdr:to>
    <xdr:pic>
      <xdr:nvPicPr>
        <xdr:cNvPr id="1345" name="Obrázek 1344">
          <a:extLst>
            <a:ext uri="{FF2B5EF4-FFF2-40B4-BE49-F238E27FC236}">
              <a16:creationId xmlns:a16="http://schemas.microsoft.com/office/drawing/2014/main" id="{F4D23BF7-32F2-4015-9F87-4DC796718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3154025" y="1442013843"/>
          <a:ext cx="1286054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1340</xdr:row>
      <xdr:rowOff>22412</xdr:rowOff>
    </xdr:from>
    <xdr:to>
      <xdr:col>12</xdr:col>
      <xdr:colOff>1605422</xdr:colOff>
      <xdr:row>1340</xdr:row>
      <xdr:rowOff>729094</xdr:rowOff>
    </xdr:to>
    <xdr:pic>
      <xdr:nvPicPr>
        <xdr:cNvPr id="1346" name="Obrázek 1345">
          <a:extLst>
            <a:ext uri="{FF2B5EF4-FFF2-40B4-BE49-F238E27FC236}">
              <a16:creationId xmlns:a16="http://schemas.microsoft.com/office/drawing/2014/main" id="{B103C7C5-AE30-4EB9-9978-4B326A0B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3086790" y="1442764637"/>
          <a:ext cx="1286054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1341</xdr:row>
      <xdr:rowOff>11206</xdr:rowOff>
    </xdr:from>
    <xdr:to>
      <xdr:col>12</xdr:col>
      <xdr:colOff>1627834</xdr:colOff>
      <xdr:row>1341</xdr:row>
      <xdr:rowOff>717888</xdr:rowOff>
    </xdr:to>
    <xdr:pic>
      <xdr:nvPicPr>
        <xdr:cNvPr id="1347" name="Obrázek 1346">
          <a:extLst>
            <a:ext uri="{FF2B5EF4-FFF2-40B4-BE49-F238E27FC236}">
              <a16:creationId xmlns:a16="http://schemas.microsoft.com/office/drawing/2014/main" id="{898E2066-5273-4FAC-87DE-441945E0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3109202" y="1443515431"/>
          <a:ext cx="1286054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324970</xdr:colOff>
      <xdr:row>1342</xdr:row>
      <xdr:rowOff>33618</xdr:rowOff>
    </xdr:from>
    <xdr:to>
      <xdr:col>12</xdr:col>
      <xdr:colOff>1616627</xdr:colOff>
      <xdr:row>1342</xdr:row>
      <xdr:rowOff>740300</xdr:rowOff>
    </xdr:to>
    <xdr:pic>
      <xdr:nvPicPr>
        <xdr:cNvPr id="1348" name="Obrázek 1347">
          <a:extLst>
            <a:ext uri="{FF2B5EF4-FFF2-40B4-BE49-F238E27FC236}">
              <a16:creationId xmlns:a16="http://schemas.microsoft.com/office/drawing/2014/main" id="{8F4FFBD9-D183-42C8-B3AA-BA8C90017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3097995" y="1444299843"/>
          <a:ext cx="1286054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403412</xdr:colOff>
      <xdr:row>1344</xdr:row>
      <xdr:rowOff>11206</xdr:rowOff>
    </xdr:from>
    <xdr:to>
      <xdr:col>12</xdr:col>
      <xdr:colOff>1538406</xdr:colOff>
      <xdr:row>1344</xdr:row>
      <xdr:rowOff>711910</xdr:rowOff>
    </xdr:to>
    <xdr:pic>
      <xdr:nvPicPr>
        <xdr:cNvPr id="1349" name="Obrázek 1348">
          <a:extLst>
            <a:ext uri="{FF2B5EF4-FFF2-40B4-BE49-F238E27FC236}">
              <a16:creationId xmlns:a16="http://schemas.microsoft.com/office/drawing/2014/main" id="{A27F45E8-675C-48F9-9E71-B10F7877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76437" y="1445801431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425824</xdr:colOff>
      <xdr:row>1345</xdr:row>
      <xdr:rowOff>44823</xdr:rowOff>
    </xdr:from>
    <xdr:to>
      <xdr:col>12</xdr:col>
      <xdr:colOff>1560818</xdr:colOff>
      <xdr:row>1345</xdr:row>
      <xdr:rowOff>745527</xdr:rowOff>
    </xdr:to>
    <xdr:pic>
      <xdr:nvPicPr>
        <xdr:cNvPr id="1350" name="Obrázek 1349">
          <a:extLst>
            <a:ext uri="{FF2B5EF4-FFF2-40B4-BE49-F238E27FC236}">
              <a16:creationId xmlns:a16="http://schemas.microsoft.com/office/drawing/2014/main" id="{DC516543-2DE8-489E-8F58-F8090EB5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98849" y="1446597048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414618</xdr:colOff>
      <xdr:row>1346</xdr:row>
      <xdr:rowOff>33618</xdr:rowOff>
    </xdr:from>
    <xdr:to>
      <xdr:col>12</xdr:col>
      <xdr:colOff>1549612</xdr:colOff>
      <xdr:row>1346</xdr:row>
      <xdr:rowOff>734322</xdr:rowOff>
    </xdr:to>
    <xdr:pic>
      <xdr:nvPicPr>
        <xdr:cNvPr id="1351" name="Obrázek 1350">
          <a:extLst>
            <a:ext uri="{FF2B5EF4-FFF2-40B4-BE49-F238E27FC236}">
              <a16:creationId xmlns:a16="http://schemas.microsoft.com/office/drawing/2014/main" id="{07D66309-BA1B-49EE-9A7D-D17C21F72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87643" y="1447347843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425823</xdr:colOff>
      <xdr:row>1347</xdr:row>
      <xdr:rowOff>33617</xdr:rowOff>
    </xdr:from>
    <xdr:to>
      <xdr:col>12</xdr:col>
      <xdr:colOff>1560817</xdr:colOff>
      <xdr:row>1347</xdr:row>
      <xdr:rowOff>734321</xdr:rowOff>
    </xdr:to>
    <xdr:pic>
      <xdr:nvPicPr>
        <xdr:cNvPr id="1352" name="Obrázek 1351">
          <a:extLst>
            <a:ext uri="{FF2B5EF4-FFF2-40B4-BE49-F238E27FC236}">
              <a16:creationId xmlns:a16="http://schemas.microsoft.com/office/drawing/2014/main" id="{3115F044-C3AD-45B4-891E-D5D87DCE6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98848" y="1448109842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448238</xdr:colOff>
      <xdr:row>1348</xdr:row>
      <xdr:rowOff>22412</xdr:rowOff>
    </xdr:from>
    <xdr:to>
      <xdr:col>12</xdr:col>
      <xdr:colOff>1583232</xdr:colOff>
      <xdr:row>1348</xdr:row>
      <xdr:rowOff>723116</xdr:rowOff>
    </xdr:to>
    <xdr:pic>
      <xdr:nvPicPr>
        <xdr:cNvPr id="1353" name="Obrázek 1352">
          <a:extLst>
            <a:ext uri="{FF2B5EF4-FFF2-40B4-BE49-F238E27FC236}">
              <a16:creationId xmlns:a16="http://schemas.microsoft.com/office/drawing/2014/main" id="{E89EDA85-2472-4C97-A9ED-EC220535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21263" y="1448860637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437029</xdr:colOff>
      <xdr:row>1349</xdr:row>
      <xdr:rowOff>11206</xdr:rowOff>
    </xdr:from>
    <xdr:to>
      <xdr:col>12</xdr:col>
      <xdr:colOff>1572023</xdr:colOff>
      <xdr:row>1349</xdr:row>
      <xdr:rowOff>711910</xdr:rowOff>
    </xdr:to>
    <xdr:pic>
      <xdr:nvPicPr>
        <xdr:cNvPr id="1354" name="Obrázek 1353">
          <a:extLst>
            <a:ext uri="{FF2B5EF4-FFF2-40B4-BE49-F238E27FC236}">
              <a16:creationId xmlns:a16="http://schemas.microsoft.com/office/drawing/2014/main" id="{68EA4C59-0A9D-4641-B5E5-DA1940B6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10054" y="1449611431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425823</xdr:colOff>
      <xdr:row>1350</xdr:row>
      <xdr:rowOff>22412</xdr:rowOff>
    </xdr:from>
    <xdr:to>
      <xdr:col>12</xdr:col>
      <xdr:colOff>1560817</xdr:colOff>
      <xdr:row>1350</xdr:row>
      <xdr:rowOff>723116</xdr:rowOff>
    </xdr:to>
    <xdr:pic>
      <xdr:nvPicPr>
        <xdr:cNvPr id="1355" name="Obrázek 1354">
          <a:extLst>
            <a:ext uri="{FF2B5EF4-FFF2-40B4-BE49-F238E27FC236}">
              <a16:creationId xmlns:a16="http://schemas.microsoft.com/office/drawing/2014/main" id="{B9E202DB-2402-4D6B-B066-C047AB97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98848" y="1450384637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414618</xdr:colOff>
      <xdr:row>1351</xdr:row>
      <xdr:rowOff>33618</xdr:rowOff>
    </xdr:from>
    <xdr:to>
      <xdr:col>12</xdr:col>
      <xdr:colOff>1549612</xdr:colOff>
      <xdr:row>1351</xdr:row>
      <xdr:rowOff>734322</xdr:rowOff>
    </xdr:to>
    <xdr:pic>
      <xdr:nvPicPr>
        <xdr:cNvPr id="1356" name="Obrázek 1355">
          <a:extLst>
            <a:ext uri="{FF2B5EF4-FFF2-40B4-BE49-F238E27FC236}">
              <a16:creationId xmlns:a16="http://schemas.microsoft.com/office/drawing/2014/main" id="{01BD7D66-4365-4597-AE0B-BD1C6669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87643" y="1451157843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437029</xdr:colOff>
      <xdr:row>1352</xdr:row>
      <xdr:rowOff>44824</xdr:rowOff>
    </xdr:from>
    <xdr:to>
      <xdr:col>12</xdr:col>
      <xdr:colOff>1572023</xdr:colOff>
      <xdr:row>1352</xdr:row>
      <xdr:rowOff>745528</xdr:rowOff>
    </xdr:to>
    <xdr:pic>
      <xdr:nvPicPr>
        <xdr:cNvPr id="1357" name="Obrázek 1356">
          <a:extLst>
            <a:ext uri="{FF2B5EF4-FFF2-40B4-BE49-F238E27FC236}">
              <a16:creationId xmlns:a16="http://schemas.microsoft.com/office/drawing/2014/main" id="{54C077D0-9009-4ACF-9A25-422C71F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10054" y="1451931049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448235</xdr:colOff>
      <xdr:row>1353</xdr:row>
      <xdr:rowOff>33618</xdr:rowOff>
    </xdr:from>
    <xdr:to>
      <xdr:col>12</xdr:col>
      <xdr:colOff>1583229</xdr:colOff>
      <xdr:row>1353</xdr:row>
      <xdr:rowOff>734322</xdr:rowOff>
    </xdr:to>
    <xdr:pic>
      <xdr:nvPicPr>
        <xdr:cNvPr id="1358" name="Obrázek 1357">
          <a:extLst>
            <a:ext uri="{FF2B5EF4-FFF2-40B4-BE49-F238E27FC236}">
              <a16:creationId xmlns:a16="http://schemas.microsoft.com/office/drawing/2014/main" id="{670088E3-B935-47B6-8123-E182718C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21260" y="1452681843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405813</xdr:colOff>
      <xdr:row>1354</xdr:row>
      <xdr:rowOff>33618</xdr:rowOff>
    </xdr:from>
    <xdr:to>
      <xdr:col>12</xdr:col>
      <xdr:colOff>1540807</xdr:colOff>
      <xdr:row>1354</xdr:row>
      <xdr:rowOff>734322</xdr:rowOff>
    </xdr:to>
    <xdr:pic>
      <xdr:nvPicPr>
        <xdr:cNvPr id="1359" name="Obrázek 1358">
          <a:extLst>
            <a:ext uri="{FF2B5EF4-FFF2-40B4-BE49-F238E27FC236}">
              <a16:creationId xmlns:a16="http://schemas.microsoft.com/office/drawing/2014/main" id="{875A98E4-5FEF-4774-BB36-F5FF4F57B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178838" y="1453443843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450637</xdr:colOff>
      <xdr:row>1355</xdr:row>
      <xdr:rowOff>22411</xdr:rowOff>
    </xdr:from>
    <xdr:to>
      <xdr:col>12</xdr:col>
      <xdr:colOff>1585631</xdr:colOff>
      <xdr:row>1355</xdr:row>
      <xdr:rowOff>723115</xdr:rowOff>
    </xdr:to>
    <xdr:pic>
      <xdr:nvPicPr>
        <xdr:cNvPr id="1360" name="Obrázek 1359">
          <a:extLst>
            <a:ext uri="{FF2B5EF4-FFF2-40B4-BE49-F238E27FC236}">
              <a16:creationId xmlns:a16="http://schemas.microsoft.com/office/drawing/2014/main" id="{5C175474-2597-4885-BFB8-109A23BD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23662" y="1454194636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457840</xdr:colOff>
      <xdr:row>1356</xdr:row>
      <xdr:rowOff>11206</xdr:rowOff>
    </xdr:from>
    <xdr:to>
      <xdr:col>12</xdr:col>
      <xdr:colOff>1592834</xdr:colOff>
      <xdr:row>1356</xdr:row>
      <xdr:rowOff>711910</xdr:rowOff>
    </xdr:to>
    <xdr:pic>
      <xdr:nvPicPr>
        <xdr:cNvPr id="1361" name="Obrázek 1360">
          <a:extLst>
            <a:ext uri="{FF2B5EF4-FFF2-40B4-BE49-F238E27FC236}">
              <a16:creationId xmlns:a16="http://schemas.microsoft.com/office/drawing/2014/main" id="{063B7B34-9193-4464-B000-85D235FBB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3230865" y="1454945431"/>
          <a:ext cx="1129391" cy="70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44822</xdr:colOff>
      <xdr:row>1357</xdr:row>
      <xdr:rowOff>78442</xdr:rowOff>
    </xdr:from>
    <xdr:to>
      <xdr:col>12</xdr:col>
      <xdr:colOff>1865153</xdr:colOff>
      <xdr:row>1357</xdr:row>
      <xdr:rowOff>677446</xdr:rowOff>
    </xdr:to>
    <xdr:pic>
      <xdr:nvPicPr>
        <xdr:cNvPr id="1362" name="Obrázek 1361">
          <a:extLst>
            <a:ext uri="{FF2B5EF4-FFF2-40B4-BE49-F238E27FC236}">
              <a16:creationId xmlns:a16="http://schemas.microsoft.com/office/drawing/2014/main" id="{1963415D-DE01-49CE-BC33-5B796FB4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17847" y="1455774667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44824</xdr:colOff>
      <xdr:row>1358</xdr:row>
      <xdr:rowOff>78442</xdr:rowOff>
    </xdr:from>
    <xdr:to>
      <xdr:col>12</xdr:col>
      <xdr:colOff>1865155</xdr:colOff>
      <xdr:row>1358</xdr:row>
      <xdr:rowOff>677446</xdr:rowOff>
    </xdr:to>
    <xdr:pic>
      <xdr:nvPicPr>
        <xdr:cNvPr id="1363" name="Obrázek 1362">
          <a:extLst>
            <a:ext uri="{FF2B5EF4-FFF2-40B4-BE49-F238E27FC236}">
              <a16:creationId xmlns:a16="http://schemas.microsoft.com/office/drawing/2014/main" id="{462FF008-7411-49E2-8D28-6FB30A10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17849" y="1456536667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</xdr:colOff>
      <xdr:row>1359</xdr:row>
      <xdr:rowOff>56029</xdr:rowOff>
    </xdr:from>
    <xdr:to>
      <xdr:col>12</xdr:col>
      <xdr:colOff>1876360</xdr:colOff>
      <xdr:row>1359</xdr:row>
      <xdr:rowOff>655033</xdr:rowOff>
    </xdr:to>
    <xdr:pic>
      <xdr:nvPicPr>
        <xdr:cNvPr id="1364" name="Obrázek 1363">
          <a:extLst>
            <a:ext uri="{FF2B5EF4-FFF2-40B4-BE49-F238E27FC236}">
              <a16:creationId xmlns:a16="http://schemas.microsoft.com/office/drawing/2014/main" id="{06C88002-9A52-49B6-88F3-3F1494CC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29054" y="1457276254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67236</xdr:colOff>
      <xdr:row>1360</xdr:row>
      <xdr:rowOff>56029</xdr:rowOff>
    </xdr:from>
    <xdr:to>
      <xdr:col>12</xdr:col>
      <xdr:colOff>1887567</xdr:colOff>
      <xdr:row>1360</xdr:row>
      <xdr:rowOff>655033</xdr:rowOff>
    </xdr:to>
    <xdr:pic>
      <xdr:nvPicPr>
        <xdr:cNvPr id="1365" name="Obrázek 1364">
          <a:extLst>
            <a:ext uri="{FF2B5EF4-FFF2-40B4-BE49-F238E27FC236}">
              <a16:creationId xmlns:a16="http://schemas.microsoft.com/office/drawing/2014/main" id="{8582157A-F1BE-4588-AF32-24FD232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40261" y="1458038254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1361</xdr:row>
      <xdr:rowOff>67235</xdr:rowOff>
    </xdr:from>
    <xdr:to>
      <xdr:col>12</xdr:col>
      <xdr:colOff>1842743</xdr:colOff>
      <xdr:row>1361</xdr:row>
      <xdr:rowOff>666239</xdr:rowOff>
    </xdr:to>
    <xdr:pic>
      <xdr:nvPicPr>
        <xdr:cNvPr id="1366" name="Obrázek 1365">
          <a:extLst>
            <a:ext uri="{FF2B5EF4-FFF2-40B4-BE49-F238E27FC236}">
              <a16:creationId xmlns:a16="http://schemas.microsoft.com/office/drawing/2014/main" id="{5C96B29E-BAD7-407E-B0F9-F522DBE0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795437" y="1458811460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</xdr:colOff>
      <xdr:row>1362</xdr:row>
      <xdr:rowOff>44824</xdr:rowOff>
    </xdr:from>
    <xdr:to>
      <xdr:col>12</xdr:col>
      <xdr:colOff>1876360</xdr:colOff>
      <xdr:row>1362</xdr:row>
      <xdr:rowOff>643828</xdr:rowOff>
    </xdr:to>
    <xdr:pic>
      <xdr:nvPicPr>
        <xdr:cNvPr id="1367" name="Obrázek 1366">
          <a:extLst>
            <a:ext uri="{FF2B5EF4-FFF2-40B4-BE49-F238E27FC236}">
              <a16:creationId xmlns:a16="http://schemas.microsoft.com/office/drawing/2014/main" id="{65AF96CB-966D-4601-8B68-817854C4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29054" y="1459551049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</xdr:colOff>
      <xdr:row>1363</xdr:row>
      <xdr:rowOff>78442</xdr:rowOff>
    </xdr:from>
    <xdr:to>
      <xdr:col>12</xdr:col>
      <xdr:colOff>1876360</xdr:colOff>
      <xdr:row>1363</xdr:row>
      <xdr:rowOff>677446</xdr:rowOff>
    </xdr:to>
    <xdr:pic>
      <xdr:nvPicPr>
        <xdr:cNvPr id="1368" name="Obrázek 1367">
          <a:extLst>
            <a:ext uri="{FF2B5EF4-FFF2-40B4-BE49-F238E27FC236}">
              <a16:creationId xmlns:a16="http://schemas.microsoft.com/office/drawing/2014/main" id="{CF04C878-6760-44A4-AD68-0006384E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29054" y="1460346667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1364</xdr:row>
      <xdr:rowOff>44824</xdr:rowOff>
    </xdr:from>
    <xdr:to>
      <xdr:col>12</xdr:col>
      <xdr:colOff>1831537</xdr:colOff>
      <xdr:row>1364</xdr:row>
      <xdr:rowOff>643828</xdr:rowOff>
    </xdr:to>
    <xdr:pic>
      <xdr:nvPicPr>
        <xdr:cNvPr id="1369" name="Obrázek 1368">
          <a:extLst>
            <a:ext uri="{FF2B5EF4-FFF2-40B4-BE49-F238E27FC236}">
              <a16:creationId xmlns:a16="http://schemas.microsoft.com/office/drawing/2014/main" id="{18ACAA43-8B8B-4143-AB6E-A77F033E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784231" y="1461075049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44824</xdr:colOff>
      <xdr:row>1365</xdr:row>
      <xdr:rowOff>44824</xdr:rowOff>
    </xdr:from>
    <xdr:to>
      <xdr:col>12</xdr:col>
      <xdr:colOff>1865155</xdr:colOff>
      <xdr:row>1365</xdr:row>
      <xdr:rowOff>643828</xdr:rowOff>
    </xdr:to>
    <xdr:pic>
      <xdr:nvPicPr>
        <xdr:cNvPr id="1370" name="Obrázek 1369">
          <a:extLst>
            <a:ext uri="{FF2B5EF4-FFF2-40B4-BE49-F238E27FC236}">
              <a16:creationId xmlns:a16="http://schemas.microsoft.com/office/drawing/2014/main" id="{1DECD494-70BC-4996-8E24-2E46CE9F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17849" y="1461837049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1366</xdr:row>
      <xdr:rowOff>67236</xdr:rowOff>
    </xdr:from>
    <xdr:to>
      <xdr:col>12</xdr:col>
      <xdr:colOff>1842743</xdr:colOff>
      <xdr:row>1366</xdr:row>
      <xdr:rowOff>666240</xdr:rowOff>
    </xdr:to>
    <xdr:pic>
      <xdr:nvPicPr>
        <xdr:cNvPr id="1371" name="Obrázek 1370">
          <a:extLst>
            <a:ext uri="{FF2B5EF4-FFF2-40B4-BE49-F238E27FC236}">
              <a16:creationId xmlns:a16="http://schemas.microsoft.com/office/drawing/2014/main" id="{B7935CB7-18A8-401F-9CDC-CD6224DB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795437" y="1462621461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56030</xdr:colOff>
      <xdr:row>1367</xdr:row>
      <xdr:rowOff>44824</xdr:rowOff>
    </xdr:from>
    <xdr:to>
      <xdr:col>12</xdr:col>
      <xdr:colOff>1876361</xdr:colOff>
      <xdr:row>1367</xdr:row>
      <xdr:rowOff>643828</xdr:rowOff>
    </xdr:to>
    <xdr:pic>
      <xdr:nvPicPr>
        <xdr:cNvPr id="1372" name="Obrázek 1371">
          <a:extLst>
            <a:ext uri="{FF2B5EF4-FFF2-40B4-BE49-F238E27FC236}">
              <a16:creationId xmlns:a16="http://schemas.microsoft.com/office/drawing/2014/main" id="{ED52F537-AA61-4347-8906-64C67283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29055" y="1463361049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44824</xdr:colOff>
      <xdr:row>1368</xdr:row>
      <xdr:rowOff>44824</xdr:rowOff>
    </xdr:from>
    <xdr:to>
      <xdr:col>12</xdr:col>
      <xdr:colOff>1865155</xdr:colOff>
      <xdr:row>1368</xdr:row>
      <xdr:rowOff>643828</xdr:rowOff>
    </xdr:to>
    <xdr:pic>
      <xdr:nvPicPr>
        <xdr:cNvPr id="1373" name="Obrázek 1372">
          <a:extLst>
            <a:ext uri="{FF2B5EF4-FFF2-40B4-BE49-F238E27FC236}">
              <a16:creationId xmlns:a16="http://schemas.microsoft.com/office/drawing/2014/main" id="{87AFA499-0A12-44AA-ACAB-DB8CB3C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17849" y="1464123049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44824</xdr:colOff>
      <xdr:row>1369</xdr:row>
      <xdr:rowOff>56030</xdr:rowOff>
    </xdr:from>
    <xdr:to>
      <xdr:col>12</xdr:col>
      <xdr:colOff>1865155</xdr:colOff>
      <xdr:row>1369</xdr:row>
      <xdr:rowOff>655034</xdr:rowOff>
    </xdr:to>
    <xdr:pic>
      <xdr:nvPicPr>
        <xdr:cNvPr id="1374" name="Obrázek 1373">
          <a:extLst>
            <a:ext uri="{FF2B5EF4-FFF2-40B4-BE49-F238E27FC236}">
              <a16:creationId xmlns:a16="http://schemas.microsoft.com/office/drawing/2014/main" id="{EA8E2A01-0CBF-481D-B2EC-C8D49910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17849" y="1464896255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1370</xdr:row>
      <xdr:rowOff>78442</xdr:rowOff>
    </xdr:from>
    <xdr:to>
      <xdr:col>12</xdr:col>
      <xdr:colOff>1853949</xdr:colOff>
      <xdr:row>1370</xdr:row>
      <xdr:rowOff>677446</xdr:rowOff>
    </xdr:to>
    <xdr:pic>
      <xdr:nvPicPr>
        <xdr:cNvPr id="1375" name="Obrázek 1374">
          <a:extLst>
            <a:ext uri="{FF2B5EF4-FFF2-40B4-BE49-F238E27FC236}">
              <a16:creationId xmlns:a16="http://schemas.microsoft.com/office/drawing/2014/main" id="{8FB83BFF-A779-420C-8552-B8CC4F5E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2806643" y="1465680667"/>
          <a:ext cx="1814728" cy="59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313766</xdr:colOff>
      <xdr:row>1371</xdr:row>
      <xdr:rowOff>33618</xdr:rowOff>
    </xdr:from>
    <xdr:to>
      <xdr:col>12</xdr:col>
      <xdr:colOff>1608045</xdr:colOff>
      <xdr:row>1371</xdr:row>
      <xdr:rowOff>733238</xdr:rowOff>
    </xdr:to>
    <xdr:pic>
      <xdr:nvPicPr>
        <xdr:cNvPr id="1376" name="Obrázek 1375">
          <a:extLst>
            <a:ext uri="{FF2B5EF4-FFF2-40B4-BE49-F238E27FC236}">
              <a16:creationId xmlns:a16="http://schemas.microsoft.com/office/drawing/2014/main" id="{97441069-66C3-454B-AE61-E16C2237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91" y="1466397843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336180</xdr:colOff>
      <xdr:row>1372</xdr:row>
      <xdr:rowOff>11206</xdr:rowOff>
    </xdr:from>
    <xdr:to>
      <xdr:col>12</xdr:col>
      <xdr:colOff>1630459</xdr:colOff>
      <xdr:row>1372</xdr:row>
      <xdr:rowOff>710826</xdr:rowOff>
    </xdr:to>
    <xdr:pic>
      <xdr:nvPicPr>
        <xdr:cNvPr id="1377" name="Obrázek 1376">
          <a:extLst>
            <a:ext uri="{FF2B5EF4-FFF2-40B4-BE49-F238E27FC236}">
              <a16:creationId xmlns:a16="http://schemas.microsoft.com/office/drawing/2014/main" id="{6DC8F4FB-4A1A-4518-A5A1-61E4557F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09205" y="1467137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369795</xdr:colOff>
      <xdr:row>1373</xdr:row>
      <xdr:rowOff>11206</xdr:rowOff>
    </xdr:from>
    <xdr:to>
      <xdr:col>12</xdr:col>
      <xdr:colOff>1664074</xdr:colOff>
      <xdr:row>1373</xdr:row>
      <xdr:rowOff>710826</xdr:rowOff>
    </xdr:to>
    <xdr:pic>
      <xdr:nvPicPr>
        <xdr:cNvPr id="1378" name="Obrázek 1377">
          <a:extLst>
            <a:ext uri="{FF2B5EF4-FFF2-40B4-BE49-F238E27FC236}">
              <a16:creationId xmlns:a16="http://schemas.microsoft.com/office/drawing/2014/main" id="{DF288AB1-D9FB-46BD-B659-836F0A56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42820" y="1467899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1374</xdr:row>
      <xdr:rowOff>22412</xdr:rowOff>
    </xdr:from>
    <xdr:to>
      <xdr:col>12</xdr:col>
      <xdr:colOff>1641661</xdr:colOff>
      <xdr:row>1374</xdr:row>
      <xdr:rowOff>722032</xdr:rowOff>
    </xdr:to>
    <xdr:pic>
      <xdr:nvPicPr>
        <xdr:cNvPr id="1379" name="Obrázek 1378">
          <a:extLst>
            <a:ext uri="{FF2B5EF4-FFF2-40B4-BE49-F238E27FC236}">
              <a16:creationId xmlns:a16="http://schemas.microsoft.com/office/drawing/2014/main" id="{BD2BE383-A4C8-465B-BFE4-5DB360D7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20407" y="1468672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1375</xdr:row>
      <xdr:rowOff>22412</xdr:rowOff>
    </xdr:from>
    <xdr:to>
      <xdr:col>12</xdr:col>
      <xdr:colOff>1630455</xdr:colOff>
      <xdr:row>1375</xdr:row>
      <xdr:rowOff>722032</xdr:rowOff>
    </xdr:to>
    <xdr:pic>
      <xdr:nvPicPr>
        <xdr:cNvPr id="1380" name="Obrázek 1379">
          <a:extLst>
            <a:ext uri="{FF2B5EF4-FFF2-40B4-BE49-F238E27FC236}">
              <a16:creationId xmlns:a16="http://schemas.microsoft.com/office/drawing/2014/main" id="{CEAC1A3E-A18F-4A43-8973-572C2982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09201" y="1469434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302558</xdr:colOff>
      <xdr:row>1376</xdr:row>
      <xdr:rowOff>22412</xdr:rowOff>
    </xdr:from>
    <xdr:to>
      <xdr:col>12</xdr:col>
      <xdr:colOff>1596837</xdr:colOff>
      <xdr:row>1376</xdr:row>
      <xdr:rowOff>722032</xdr:rowOff>
    </xdr:to>
    <xdr:pic>
      <xdr:nvPicPr>
        <xdr:cNvPr id="1381" name="Obrázek 1380">
          <a:extLst>
            <a:ext uri="{FF2B5EF4-FFF2-40B4-BE49-F238E27FC236}">
              <a16:creationId xmlns:a16="http://schemas.microsoft.com/office/drawing/2014/main" id="{F0A65794-2A7E-454D-A925-B1F3541D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75583" y="1470196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313764</xdr:colOff>
      <xdr:row>1377</xdr:row>
      <xdr:rowOff>22412</xdr:rowOff>
    </xdr:from>
    <xdr:to>
      <xdr:col>12</xdr:col>
      <xdr:colOff>1608043</xdr:colOff>
      <xdr:row>1377</xdr:row>
      <xdr:rowOff>722032</xdr:rowOff>
    </xdr:to>
    <xdr:pic>
      <xdr:nvPicPr>
        <xdr:cNvPr id="1382" name="Obrázek 1381">
          <a:extLst>
            <a:ext uri="{FF2B5EF4-FFF2-40B4-BE49-F238E27FC236}">
              <a16:creationId xmlns:a16="http://schemas.microsoft.com/office/drawing/2014/main" id="{3C4E8EB7-6619-4F33-A14A-6DC348C6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89" y="1470958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1378</xdr:row>
      <xdr:rowOff>11206</xdr:rowOff>
    </xdr:from>
    <xdr:to>
      <xdr:col>12</xdr:col>
      <xdr:colOff>1608044</xdr:colOff>
      <xdr:row>1378</xdr:row>
      <xdr:rowOff>710826</xdr:rowOff>
    </xdr:to>
    <xdr:pic>
      <xdr:nvPicPr>
        <xdr:cNvPr id="1383" name="Obrázek 1382">
          <a:extLst>
            <a:ext uri="{FF2B5EF4-FFF2-40B4-BE49-F238E27FC236}">
              <a16:creationId xmlns:a16="http://schemas.microsoft.com/office/drawing/2014/main" id="{5C045532-B3F7-4FB2-A01E-0CC9B2D9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90" y="1471709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1379</xdr:row>
      <xdr:rowOff>11206</xdr:rowOff>
    </xdr:from>
    <xdr:to>
      <xdr:col>12</xdr:col>
      <xdr:colOff>1630455</xdr:colOff>
      <xdr:row>1379</xdr:row>
      <xdr:rowOff>710826</xdr:rowOff>
    </xdr:to>
    <xdr:pic>
      <xdr:nvPicPr>
        <xdr:cNvPr id="1384" name="Obrázek 1383">
          <a:extLst>
            <a:ext uri="{FF2B5EF4-FFF2-40B4-BE49-F238E27FC236}">
              <a16:creationId xmlns:a16="http://schemas.microsoft.com/office/drawing/2014/main" id="{25A03820-1697-468F-B696-BC3E1E1B2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09201" y="1472471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1380</xdr:row>
      <xdr:rowOff>22412</xdr:rowOff>
    </xdr:from>
    <xdr:to>
      <xdr:col>12</xdr:col>
      <xdr:colOff>1652867</xdr:colOff>
      <xdr:row>1380</xdr:row>
      <xdr:rowOff>722032</xdr:rowOff>
    </xdr:to>
    <xdr:pic>
      <xdr:nvPicPr>
        <xdr:cNvPr id="1385" name="Obrázek 1384">
          <a:extLst>
            <a:ext uri="{FF2B5EF4-FFF2-40B4-BE49-F238E27FC236}">
              <a16:creationId xmlns:a16="http://schemas.microsoft.com/office/drawing/2014/main" id="{966B2BBE-3641-40BC-9EA1-C134C129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31613" y="1473244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369796</xdr:colOff>
      <xdr:row>1381</xdr:row>
      <xdr:rowOff>11206</xdr:rowOff>
    </xdr:from>
    <xdr:to>
      <xdr:col>12</xdr:col>
      <xdr:colOff>1664075</xdr:colOff>
      <xdr:row>1381</xdr:row>
      <xdr:rowOff>710826</xdr:rowOff>
    </xdr:to>
    <xdr:pic>
      <xdr:nvPicPr>
        <xdr:cNvPr id="1386" name="Obrázek 1385">
          <a:extLst>
            <a:ext uri="{FF2B5EF4-FFF2-40B4-BE49-F238E27FC236}">
              <a16:creationId xmlns:a16="http://schemas.microsoft.com/office/drawing/2014/main" id="{50C3BE2A-BDCB-430D-9570-003926402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42821" y="1473995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358592</xdr:colOff>
      <xdr:row>1382</xdr:row>
      <xdr:rowOff>22412</xdr:rowOff>
    </xdr:from>
    <xdr:to>
      <xdr:col>12</xdr:col>
      <xdr:colOff>1652871</xdr:colOff>
      <xdr:row>1382</xdr:row>
      <xdr:rowOff>722032</xdr:rowOff>
    </xdr:to>
    <xdr:pic>
      <xdr:nvPicPr>
        <xdr:cNvPr id="1387" name="Obrázek 1386">
          <a:extLst>
            <a:ext uri="{FF2B5EF4-FFF2-40B4-BE49-F238E27FC236}">
              <a16:creationId xmlns:a16="http://schemas.microsoft.com/office/drawing/2014/main" id="{4713B9D8-BCE4-47A2-A3AB-835DAB4E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31617" y="1474768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313768</xdr:colOff>
      <xdr:row>1383</xdr:row>
      <xdr:rowOff>22413</xdr:rowOff>
    </xdr:from>
    <xdr:to>
      <xdr:col>12</xdr:col>
      <xdr:colOff>1608047</xdr:colOff>
      <xdr:row>1383</xdr:row>
      <xdr:rowOff>722033</xdr:rowOff>
    </xdr:to>
    <xdr:pic>
      <xdr:nvPicPr>
        <xdr:cNvPr id="1388" name="Obrázek 1387">
          <a:extLst>
            <a:ext uri="{FF2B5EF4-FFF2-40B4-BE49-F238E27FC236}">
              <a16:creationId xmlns:a16="http://schemas.microsoft.com/office/drawing/2014/main" id="{42E31058-2DB7-4B05-8D47-17CBB675F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93" y="1475530638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1384</xdr:row>
      <xdr:rowOff>22412</xdr:rowOff>
    </xdr:from>
    <xdr:to>
      <xdr:col>12</xdr:col>
      <xdr:colOff>1630456</xdr:colOff>
      <xdr:row>1384</xdr:row>
      <xdr:rowOff>722032</xdr:rowOff>
    </xdr:to>
    <xdr:pic>
      <xdr:nvPicPr>
        <xdr:cNvPr id="1389" name="Obrázek 1388">
          <a:extLst>
            <a:ext uri="{FF2B5EF4-FFF2-40B4-BE49-F238E27FC236}">
              <a16:creationId xmlns:a16="http://schemas.microsoft.com/office/drawing/2014/main" id="{92DBC834-8CA4-4EE8-96A1-8B45DC65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09202" y="1476292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358589</xdr:colOff>
      <xdr:row>1385</xdr:row>
      <xdr:rowOff>33618</xdr:rowOff>
    </xdr:from>
    <xdr:to>
      <xdr:col>12</xdr:col>
      <xdr:colOff>1652868</xdr:colOff>
      <xdr:row>1385</xdr:row>
      <xdr:rowOff>733238</xdr:rowOff>
    </xdr:to>
    <xdr:pic>
      <xdr:nvPicPr>
        <xdr:cNvPr id="1390" name="Obrázek 1389">
          <a:extLst>
            <a:ext uri="{FF2B5EF4-FFF2-40B4-BE49-F238E27FC236}">
              <a16:creationId xmlns:a16="http://schemas.microsoft.com/office/drawing/2014/main" id="{14204FA6-C551-497E-AC7C-97EAE4D24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31614" y="1477065843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1386</xdr:row>
      <xdr:rowOff>11206</xdr:rowOff>
    </xdr:from>
    <xdr:to>
      <xdr:col>12</xdr:col>
      <xdr:colOff>1596838</xdr:colOff>
      <xdr:row>1386</xdr:row>
      <xdr:rowOff>710826</xdr:rowOff>
    </xdr:to>
    <xdr:pic>
      <xdr:nvPicPr>
        <xdr:cNvPr id="1391" name="Obrázek 1390">
          <a:extLst>
            <a:ext uri="{FF2B5EF4-FFF2-40B4-BE49-F238E27FC236}">
              <a16:creationId xmlns:a16="http://schemas.microsoft.com/office/drawing/2014/main" id="{D9EE9134-665C-484B-9A46-28CFE58E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75584" y="1477805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324971</xdr:colOff>
      <xdr:row>1387</xdr:row>
      <xdr:rowOff>11206</xdr:rowOff>
    </xdr:from>
    <xdr:to>
      <xdr:col>12</xdr:col>
      <xdr:colOff>1619250</xdr:colOff>
      <xdr:row>1387</xdr:row>
      <xdr:rowOff>710826</xdr:rowOff>
    </xdr:to>
    <xdr:pic>
      <xdr:nvPicPr>
        <xdr:cNvPr id="1392" name="Obrázek 1391">
          <a:extLst>
            <a:ext uri="{FF2B5EF4-FFF2-40B4-BE49-F238E27FC236}">
              <a16:creationId xmlns:a16="http://schemas.microsoft.com/office/drawing/2014/main" id="{4EEA3551-19A0-4EAD-90DD-AC45CFEF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97996" y="1478567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324971</xdr:colOff>
      <xdr:row>1388</xdr:row>
      <xdr:rowOff>33618</xdr:rowOff>
    </xdr:from>
    <xdr:to>
      <xdr:col>12</xdr:col>
      <xdr:colOff>1619250</xdr:colOff>
      <xdr:row>1388</xdr:row>
      <xdr:rowOff>733238</xdr:rowOff>
    </xdr:to>
    <xdr:pic>
      <xdr:nvPicPr>
        <xdr:cNvPr id="1393" name="Obrázek 1392">
          <a:extLst>
            <a:ext uri="{FF2B5EF4-FFF2-40B4-BE49-F238E27FC236}">
              <a16:creationId xmlns:a16="http://schemas.microsoft.com/office/drawing/2014/main" id="{5E48A8CA-866C-4367-8263-862A9D82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97996" y="1479351843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1389</xdr:row>
      <xdr:rowOff>11206</xdr:rowOff>
    </xdr:from>
    <xdr:to>
      <xdr:col>12</xdr:col>
      <xdr:colOff>1608044</xdr:colOff>
      <xdr:row>1389</xdr:row>
      <xdr:rowOff>710826</xdr:rowOff>
    </xdr:to>
    <xdr:pic>
      <xdr:nvPicPr>
        <xdr:cNvPr id="1394" name="Obrázek 1393">
          <a:extLst>
            <a:ext uri="{FF2B5EF4-FFF2-40B4-BE49-F238E27FC236}">
              <a16:creationId xmlns:a16="http://schemas.microsoft.com/office/drawing/2014/main" id="{68B44356-4D09-4625-95CC-ABF07FC2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90" y="1480091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324970</xdr:colOff>
      <xdr:row>1390</xdr:row>
      <xdr:rowOff>0</xdr:rowOff>
    </xdr:from>
    <xdr:to>
      <xdr:col>12</xdr:col>
      <xdr:colOff>1619249</xdr:colOff>
      <xdr:row>1390</xdr:row>
      <xdr:rowOff>699620</xdr:rowOff>
    </xdr:to>
    <xdr:pic>
      <xdr:nvPicPr>
        <xdr:cNvPr id="1395" name="Obrázek 1394">
          <a:extLst>
            <a:ext uri="{FF2B5EF4-FFF2-40B4-BE49-F238E27FC236}">
              <a16:creationId xmlns:a16="http://schemas.microsoft.com/office/drawing/2014/main" id="{8365D27E-79C6-42AE-BCC9-BBD7BD85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97995" y="1480842225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1391</xdr:row>
      <xdr:rowOff>11206</xdr:rowOff>
    </xdr:from>
    <xdr:to>
      <xdr:col>12</xdr:col>
      <xdr:colOff>1585632</xdr:colOff>
      <xdr:row>1391</xdr:row>
      <xdr:rowOff>710826</xdr:rowOff>
    </xdr:to>
    <xdr:pic>
      <xdr:nvPicPr>
        <xdr:cNvPr id="1396" name="Obrázek 1395">
          <a:extLst>
            <a:ext uri="{FF2B5EF4-FFF2-40B4-BE49-F238E27FC236}">
              <a16:creationId xmlns:a16="http://schemas.microsoft.com/office/drawing/2014/main" id="{31115203-A91F-48E4-8C32-4F9BB8A6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64378" y="1481615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1392</xdr:row>
      <xdr:rowOff>44824</xdr:rowOff>
    </xdr:from>
    <xdr:to>
      <xdr:col>12</xdr:col>
      <xdr:colOff>1596838</xdr:colOff>
      <xdr:row>1392</xdr:row>
      <xdr:rowOff>744444</xdr:rowOff>
    </xdr:to>
    <xdr:pic>
      <xdr:nvPicPr>
        <xdr:cNvPr id="1397" name="Obrázek 1396">
          <a:extLst>
            <a:ext uri="{FF2B5EF4-FFF2-40B4-BE49-F238E27FC236}">
              <a16:creationId xmlns:a16="http://schemas.microsoft.com/office/drawing/2014/main" id="{CDE30555-C827-44DC-9F34-1CC57821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75584" y="1482411049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1393</xdr:row>
      <xdr:rowOff>44823</xdr:rowOff>
    </xdr:from>
    <xdr:to>
      <xdr:col>12</xdr:col>
      <xdr:colOff>1641661</xdr:colOff>
      <xdr:row>1393</xdr:row>
      <xdr:rowOff>744443</xdr:rowOff>
    </xdr:to>
    <xdr:pic>
      <xdr:nvPicPr>
        <xdr:cNvPr id="1398" name="Obrázek 1397">
          <a:extLst>
            <a:ext uri="{FF2B5EF4-FFF2-40B4-BE49-F238E27FC236}">
              <a16:creationId xmlns:a16="http://schemas.microsoft.com/office/drawing/2014/main" id="{8ECE0B39-9990-4096-B53F-6DA49F96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20407" y="1483173048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1394</xdr:row>
      <xdr:rowOff>22412</xdr:rowOff>
    </xdr:from>
    <xdr:to>
      <xdr:col>12</xdr:col>
      <xdr:colOff>1630455</xdr:colOff>
      <xdr:row>1394</xdr:row>
      <xdr:rowOff>722032</xdr:rowOff>
    </xdr:to>
    <xdr:pic>
      <xdr:nvPicPr>
        <xdr:cNvPr id="1399" name="Obrázek 1398">
          <a:extLst>
            <a:ext uri="{FF2B5EF4-FFF2-40B4-BE49-F238E27FC236}">
              <a16:creationId xmlns:a16="http://schemas.microsoft.com/office/drawing/2014/main" id="{BB7D7629-5E9B-411F-AC24-ADCB54C9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109201" y="1483912637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1395</xdr:row>
      <xdr:rowOff>33617</xdr:rowOff>
    </xdr:from>
    <xdr:to>
      <xdr:col>12</xdr:col>
      <xdr:colOff>1585632</xdr:colOff>
      <xdr:row>1395</xdr:row>
      <xdr:rowOff>733237</xdr:rowOff>
    </xdr:to>
    <xdr:pic>
      <xdr:nvPicPr>
        <xdr:cNvPr id="1400" name="Obrázek 1399">
          <a:extLst>
            <a:ext uri="{FF2B5EF4-FFF2-40B4-BE49-F238E27FC236}">
              <a16:creationId xmlns:a16="http://schemas.microsoft.com/office/drawing/2014/main" id="{E24E5E3B-C1BA-4D5C-844A-503F6909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64378" y="1484685842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1396</xdr:row>
      <xdr:rowOff>11206</xdr:rowOff>
    </xdr:from>
    <xdr:to>
      <xdr:col>12</xdr:col>
      <xdr:colOff>1608044</xdr:colOff>
      <xdr:row>1396</xdr:row>
      <xdr:rowOff>710826</xdr:rowOff>
    </xdr:to>
    <xdr:pic>
      <xdr:nvPicPr>
        <xdr:cNvPr id="1401" name="Obrázek 1400">
          <a:extLst>
            <a:ext uri="{FF2B5EF4-FFF2-40B4-BE49-F238E27FC236}">
              <a16:creationId xmlns:a16="http://schemas.microsoft.com/office/drawing/2014/main" id="{09542993-A74F-49C2-BE47-1906ECC85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3086790" y="1485425431"/>
          <a:ext cx="1288676" cy="699620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44825</xdr:colOff>
      <xdr:row>1397</xdr:row>
      <xdr:rowOff>33618</xdr:rowOff>
    </xdr:from>
    <xdr:to>
      <xdr:col>12</xdr:col>
      <xdr:colOff>1888191</xdr:colOff>
      <xdr:row>1397</xdr:row>
      <xdr:rowOff>733902</xdr:rowOff>
    </xdr:to>
    <xdr:pic>
      <xdr:nvPicPr>
        <xdr:cNvPr id="1402" name="Obrázek 1401">
          <a:extLst>
            <a:ext uri="{FF2B5EF4-FFF2-40B4-BE49-F238E27FC236}">
              <a16:creationId xmlns:a16="http://schemas.microsoft.com/office/drawing/2014/main" id="{D9C1039B-581B-466D-B934-9ADF5A01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17850" y="1486209843"/>
          <a:ext cx="1837763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1398</xdr:row>
      <xdr:rowOff>11206</xdr:rowOff>
    </xdr:from>
    <xdr:to>
      <xdr:col>12</xdr:col>
      <xdr:colOff>1876985</xdr:colOff>
      <xdr:row>1398</xdr:row>
      <xdr:rowOff>711490</xdr:rowOff>
    </xdr:to>
    <xdr:pic>
      <xdr:nvPicPr>
        <xdr:cNvPr id="1403" name="Obrázek 1402">
          <a:extLst>
            <a:ext uri="{FF2B5EF4-FFF2-40B4-BE49-F238E27FC236}">
              <a16:creationId xmlns:a16="http://schemas.microsoft.com/office/drawing/2014/main" id="{E90A7132-B8CE-4490-8056-8926EC96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06643" y="1486949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1399</xdr:row>
      <xdr:rowOff>11206</xdr:rowOff>
    </xdr:from>
    <xdr:to>
      <xdr:col>12</xdr:col>
      <xdr:colOff>1876985</xdr:colOff>
      <xdr:row>1399</xdr:row>
      <xdr:rowOff>711490</xdr:rowOff>
    </xdr:to>
    <xdr:pic>
      <xdr:nvPicPr>
        <xdr:cNvPr id="1404" name="Obrázek 1403">
          <a:extLst>
            <a:ext uri="{FF2B5EF4-FFF2-40B4-BE49-F238E27FC236}">
              <a16:creationId xmlns:a16="http://schemas.microsoft.com/office/drawing/2014/main" id="{6E1F6ECC-233F-42FF-8D7E-3F9B7A83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06643" y="1487711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44824</xdr:colOff>
      <xdr:row>1400</xdr:row>
      <xdr:rowOff>11206</xdr:rowOff>
    </xdr:from>
    <xdr:to>
      <xdr:col>12</xdr:col>
      <xdr:colOff>1887470</xdr:colOff>
      <xdr:row>1400</xdr:row>
      <xdr:rowOff>711490</xdr:rowOff>
    </xdr:to>
    <xdr:pic>
      <xdr:nvPicPr>
        <xdr:cNvPr id="1405" name="Obrázek 1404">
          <a:extLst>
            <a:ext uri="{FF2B5EF4-FFF2-40B4-BE49-F238E27FC236}">
              <a16:creationId xmlns:a16="http://schemas.microsoft.com/office/drawing/2014/main" id="{5A73D450-6C56-4E76-BB6C-6BC451F7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17849" y="1488473431"/>
          <a:ext cx="1837043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1401</xdr:row>
      <xdr:rowOff>11206</xdr:rowOff>
    </xdr:from>
    <xdr:to>
      <xdr:col>12</xdr:col>
      <xdr:colOff>1865779</xdr:colOff>
      <xdr:row>1401</xdr:row>
      <xdr:rowOff>711490</xdr:rowOff>
    </xdr:to>
    <xdr:pic>
      <xdr:nvPicPr>
        <xdr:cNvPr id="1406" name="Obrázek 1405">
          <a:extLst>
            <a:ext uri="{FF2B5EF4-FFF2-40B4-BE49-F238E27FC236}">
              <a16:creationId xmlns:a16="http://schemas.microsoft.com/office/drawing/2014/main" id="{490EB89B-56BA-4CA4-859F-02AF4697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89235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1402</xdr:row>
      <xdr:rowOff>11206</xdr:rowOff>
    </xdr:from>
    <xdr:to>
      <xdr:col>12</xdr:col>
      <xdr:colOff>1865779</xdr:colOff>
      <xdr:row>1402</xdr:row>
      <xdr:rowOff>711490</xdr:rowOff>
    </xdr:to>
    <xdr:pic>
      <xdr:nvPicPr>
        <xdr:cNvPr id="1407" name="Obrázek 1406">
          <a:extLst>
            <a:ext uri="{FF2B5EF4-FFF2-40B4-BE49-F238E27FC236}">
              <a16:creationId xmlns:a16="http://schemas.microsoft.com/office/drawing/2014/main" id="{B18EFC8B-9AFA-4A9F-B3F3-87768F3A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89997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1403</xdr:row>
      <xdr:rowOff>11206</xdr:rowOff>
    </xdr:from>
    <xdr:to>
      <xdr:col>12</xdr:col>
      <xdr:colOff>1865779</xdr:colOff>
      <xdr:row>1403</xdr:row>
      <xdr:rowOff>711490</xdr:rowOff>
    </xdr:to>
    <xdr:pic>
      <xdr:nvPicPr>
        <xdr:cNvPr id="1408" name="Obrázek 1407">
          <a:extLst>
            <a:ext uri="{FF2B5EF4-FFF2-40B4-BE49-F238E27FC236}">
              <a16:creationId xmlns:a16="http://schemas.microsoft.com/office/drawing/2014/main" id="{525B80FB-8191-4831-ABED-7975A6D2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0759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1404</xdr:row>
      <xdr:rowOff>11206</xdr:rowOff>
    </xdr:from>
    <xdr:to>
      <xdr:col>12</xdr:col>
      <xdr:colOff>1865779</xdr:colOff>
      <xdr:row>1404</xdr:row>
      <xdr:rowOff>711490</xdr:rowOff>
    </xdr:to>
    <xdr:pic>
      <xdr:nvPicPr>
        <xdr:cNvPr id="1409" name="Obrázek 1408">
          <a:extLst>
            <a:ext uri="{FF2B5EF4-FFF2-40B4-BE49-F238E27FC236}">
              <a16:creationId xmlns:a16="http://schemas.microsoft.com/office/drawing/2014/main" id="{45E3163D-F104-4E80-95ED-B98C8111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1521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1405</xdr:row>
      <xdr:rowOff>11206</xdr:rowOff>
    </xdr:from>
    <xdr:to>
      <xdr:col>12</xdr:col>
      <xdr:colOff>1865779</xdr:colOff>
      <xdr:row>1405</xdr:row>
      <xdr:rowOff>711490</xdr:rowOff>
    </xdr:to>
    <xdr:pic>
      <xdr:nvPicPr>
        <xdr:cNvPr id="1410" name="Obrázek 1409">
          <a:extLst>
            <a:ext uri="{FF2B5EF4-FFF2-40B4-BE49-F238E27FC236}">
              <a16:creationId xmlns:a16="http://schemas.microsoft.com/office/drawing/2014/main" id="{23B5C9D0-99B3-4111-ADF3-EEB6303B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2283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1406</xdr:row>
      <xdr:rowOff>11206</xdr:rowOff>
    </xdr:from>
    <xdr:to>
      <xdr:col>12</xdr:col>
      <xdr:colOff>1865779</xdr:colOff>
      <xdr:row>1406</xdr:row>
      <xdr:rowOff>711490</xdr:rowOff>
    </xdr:to>
    <xdr:pic>
      <xdr:nvPicPr>
        <xdr:cNvPr id="1411" name="Obrázek 1410">
          <a:extLst>
            <a:ext uri="{FF2B5EF4-FFF2-40B4-BE49-F238E27FC236}">
              <a16:creationId xmlns:a16="http://schemas.microsoft.com/office/drawing/2014/main" id="{D538A657-C6E6-4EE6-88FC-FEDCFF66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3045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1407</xdr:row>
      <xdr:rowOff>11206</xdr:rowOff>
    </xdr:from>
    <xdr:to>
      <xdr:col>12</xdr:col>
      <xdr:colOff>1865779</xdr:colOff>
      <xdr:row>1407</xdr:row>
      <xdr:rowOff>711490</xdr:rowOff>
    </xdr:to>
    <xdr:pic>
      <xdr:nvPicPr>
        <xdr:cNvPr id="1412" name="Obrázek 1411">
          <a:extLst>
            <a:ext uri="{FF2B5EF4-FFF2-40B4-BE49-F238E27FC236}">
              <a16:creationId xmlns:a16="http://schemas.microsoft.com/office/drawing/2014/main" id="{5757FDAA-791E-466E-BD87-03AD069CF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3807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1408</xdr:row>
      <xdr:rowOff>11206</xdr:rowOff>
    </xdr:from>
    <xdr:to>
      <xdr:col>12</xdr:col>
      <xdr:colOff>1865779</xdr:colOff>
      <xdr:row>1408</xdr:row>
      <xdr:rowOff>711490</xdr:rowOff>
    </xdr:to>
    <xdr:pic>
      <xdr:nvPicPr>
        <xdr:cNvPr id="1413" name="Obrázek 1412">
          <a:extLst>
            <a:ext uri="{FF2B5EF4-FFF2-40B4-BE49-F238E27FC236}">
              <a16:creationId xmlns:a16="http://schemas.microsoft.com/office/drawing/2014/main" id="{11E9796E-318F-4EED-AEA1-FF0E9028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4569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1409</xdr:row>
      <xdr:rowOff>11206</xdr:rowOff>
    </xdr:from>
    <xdr:to>
      <xdr:col>12</xdr:col>
      <xdr:colOff>1865779</xdr:colOff>
      <xdr:row>1409</xdr:row>
      <xdr:rowOff>711490</xdr:rowOff>
    </xdr:to>
    <xdr:pic>
      <xdr:nvPicPr>
        <xdr:cNvPr id="1414" name="Obrázek 1413">
          <a:extLst>
            <a:ext uri="{FF2B5EF4-FFF2-40B4-BE49-F238E27FC236}">
              <a16:creationId xmlns:a16="http://schemas.microsoft.com/office/drawing/2014/main" id="{E86386D9-4CBA-4F8A-9D13-F41BA9153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5331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1410</xdr:row>
      <xdr:rowOff>11206</xdr:rowOff>
    </xdr:from>
    <xdr:to>
      <xdr:col>12</xdr:col>
      <xdr:colOff>1865779</xdr:colOff>
      <xdr:row>1410</xdr:row>
      <xdr:rowOff>711490</xdr:rowOff>
    </xdr:to>
    <xdr:pic>
      <xdr:nvPicPr>
        <xdr:cNvPr id="1415" name="Obrázek 1414">
          <a:extLst>
            <a:ext uri="{FF2B5EF4-FFF2-40B4-BE49-F238E27FC236}">
              <a16:creationId xmlns:a16="http://schemas.microsoft.com/office/drawing/2014/main" id="{B7455A6E-63C9-4AD3-AB6A-CEE6357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6093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1411</xdr:row>
      <xdr:rowOff>11206</xdr:rowOff>
    </xdr:from>
    <xdr:to>
      <xdr:col>12</xdr:col>
      <xdr:colOff>1865779</xdr:colOff>
      <xdr:row>1411</xdr:row>
      <xdr:rowOff>711490</xdr:rowOff>
    </xdr:to>
    <xdr:pic>
      <xdr:nvPicPr>
        <xdr:cNvPr id="1416" name="Obrázek 1415">
          <a:extLst>
            <a:ext uri="{FF2B5EF4-FFF2-40B4-BE49-F238E27FC236}">
              <a16:creationId xmlns:a16="http://schemas.microsoft.com/office/drawing/2014/main" id="{6B36DEC3-0510-4B79-B665-7C7CC495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6855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29136</xdr:colOff>
      <xdr:row>1412</xdr:row>
      <xdr:rowOff>29135</xdr:rowOff>
    </xdr:from>
    <xdr:to>
      <xdr:col>12</xdr:col>
      <xdr:colOff>1872503</xdr:colOff>
      <xdr:row>1412</xdr:row>
      <xdr:rowOff>729419</xdr:rowOff>
    </xdr:to>
    <xdr:pic>
      <xdr:nvPicPr>
        <xdr:cNvPr id="1417" name="Obrázek 1416">
          <a:extLst>
            <a:ext uri="{FF2B5EF4-FFF2-40B4-BE49-F238E27FC236}">
              <a16:creationId xmlns:a16="http://schemas.microsoft.com/office/drawing/2014/main" id="{9AA073E9-A6ED-4E44-A117-3C99E4225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02161" y="1497635360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1413</xdr:row>
      <xdr:rowOff>11206</xdr:rowOff>
    </xdr:from>
    <xdr:to>
      <xdr:col>12</xdr:col>
      <xdr:colOff>1865779</xdr:colOff>
      <xdr:row>1413</xdr:row>
      <xdr:rowOff>711490</xdr:rowOff>
    </xdr:to>
    <xdr:pic>
      <xdr:nvPicPr>
        <xdr:cNvPr id="1418" name="Obrázek 1417">
          <a:extLst>
            <a:ext uri="{FF2B5EF4-FFF2-40B4-BE49-F238E27FC236}">
              <a16:creationId xmlns:a16="http://schemas.microsoft.com/office/drawing/2014/main" id="{49652AE4-15DD-495A-9DE9-4C37B881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8379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1414</xdr:row>
      <xdr:rowOff>11206</xdr:rowOff>
    </xdr:from>
    <xdr:to>
      <xdr:col>12</xdr:col>
      <xdr:colOff>1865779</xdr:colOff>
      <xdr:row>1414</xdr:row>
      <xdr:rowOff>711490</xdr:rowOff>
    </xdr:to>
    <xdr:pic>
      <xdr:nvPicPr>
        <xdr:cNvPr id="1419" name="Obrázek 1418">
          <a:extLst>
            <a:ext uri="{FF2B5EF4-FFF2-40B4-BE49-F238E27FC236}">
              <a16:creationId xmlns:a16="http://schemas.microsoft.com/office/drawing/2014/main" id="{BD3DAE02-D925-40DD-856C-319017EAB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9141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1415</xdr:row>
      <xdr:rowOff>11206</xdr:rowOff>
    </xdr:from>
    <xdr:to>
      <xdr:col>12</xdr:col>
      <xdr:colOff>1865779</xdr:colOff>
      <xdr:row>1415</xdr:row>
      <xdr:rowOff>711490</xdr:rowOff>
    </xdr:to>
    <xdr:pic>
      <xdr:nvPicPr>
        <xdr:cNvPr id="1420" name="Obrázek 1419">
          <a:extLst>
            <a:ext uri="{FF2B5EF4-FFF2-40B4-BE49-F238E27FC236}">
              <a16:creationId xmlns:a16="http://schemas.microsoft.com/office/drawing/2014/main" id="{3E7D42DF-ACF9-4364-B0E3-D84E4DF2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499903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1416</xdr:row>
      <xdr:rowOff>22412</xdr:rowOff>
    </xdr:from>
    <xdr:to>
      <xdr:col>12</xdr:col>
      <xdr:colOff>1876985</xdr:colOff>
      <xdr:row>1416</xdr:row>
      <xdr:rowOff>722696</xdr:rowOff>
    </xdr:to>
    <xdr:pic>
      <xdr:nvPicPr>
        <xdr:cNvPr id="1421" name="Obrázek 1420">
          <a:extLst>
            <a:ext uri="{FF2B5EF4-FFF2-40B4-BE49-F238E27FC236}">
              <a16:creationId xmlns:a16="http://schemas.microsoft.com/office/drawing/2014/main" id="{FFC7BA59-F6DE-4BD8-B122-D83CDF81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806643" y="1500676637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1417</xdr:row>
      <xdr:rowOff>11206</xdr:rowOff>
    </xdr:from>
    <xdr:to>
      <xdr:col>12</xdr:col>
      <xdr:colOff>1865779</xdr:colOff>
      <xdr:row>1417</xdr:row>
      <xdr:rowOff>711490</xdr:rowOff>
    </xdr:to>
    <xdr:pic>
      <xdr:nvPicPr>
        <xdr:cNvPr id="1422" name="Obrázek 1421">
          <a:extLst>
            <a:ext uri="{FF2B5EF4-FFF2-40B4-BE49-F238E27FC236}">
              <a16:creationId xmlns:a16="http://schemas.microsoft.com/office/drawing/2014/main" id="{3CE5507B-A967-40FD-BEF1-2EBF58BD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2795437" y="1501427431"/>
          <a:ext cx="1837764" cy="700284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1418</xdr:row>
      <xdr:rowOff>22412</xdr:rowOff>
    </xdr:from>
    <xdr:to>
      <xdr:col>12</xdr:col>
      <xdr:colOff>1518397</xdr:colOff>
      <xdr:row>1418</xdr:row>
      <xdr:rowOff>722791</xdr:rowOff>
    </xdr:to>
    <xdr:pic>
      <xdr:nvPicPr>
        <xdr:cNvPr id="1423" name="Obrázek 1422">
          <a:extLst>
            <a:ext uri="{FF2B5EF4-FFF2-40B4-BE49-F238E27FC236}">
              <a16:creationId xmlns:a16="http://schemas.microsoft.com/office/drawing/2014/main" id="{44A7A920-4364-42DC-A069-4C6C9C64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42819" y="1502200637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1419</xdr:row>
      <xdr:rowOff>44824</xdr:rowOff>
    </xdr:from>
    <xdr:to>
      <xdr:col>12</xdr:col>
      <xdr:colOff>1518397</xdr:colOff>
      <xdr:row>1419</xdr:row>
      <xdr:rowOff>745203</xdr:rowOff>
    </xdr:to>
    <xdr:pic>
      <xdr:nvPicPr>
        <xdr:cNvPr id="1424" name="Obrázek 1423">
          <a:extLst>
            <a:ext uri="{FF2B5EF4-FFF2-40B4-BE49-F238E27FC236}">
              <a16:creationId xmlns:a16="http://schemas.microsoft.com/office/drawing/2014/main" id="{EC8110E1-92CA-44B5-80C4-A9623F13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42819" y="1502985049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1420</xdr:row>
      <xdr:rowOff>44824</xdr:rowOff>
    </xdr:from>
    <xdr:to>
      <xdr:col>12</xdr:col>
      <xdr:colOff>1518397</xdr:colOff>
      <xdr:row>1420</xdr:row>
      <xdr:rowOff>745203</xdr:rowOff>
    </xdr:to>
    <xdr:pic>
      <xdr:nvPicPr>
        <xdr:cNvPr id="1425" name="Obrázek 1424">
          <a:extLst>
            <a:ext uri="{FF2B5EF4-FFF2-40B4-BE49-F238E27FC236}">
              <a16:creationId xmlns:a16="http://schemas.microsoft.com/office/drawing/2014/main" id="{21F25EA8-5ABD-40A6-BD3D-3B85580A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42819" y="1503747049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1421</xdr:row>
      <xdr:rowOff>22412</xdr:rowOff>
    </xdr:from>
    <xdr:to>
      <xdr:col>12</xdr:col>
      <xdr:colOff>1484780</xdr:colOff>
      <xdr:row>1421</xdr:row>
      <xdr:rowOff>722791</xdr:rowOff>
    </xdr:to>
    <xdr:pic>
      <xdr:nvPicPr>
        <xdr:cNvPr id="1426" name="Obrázek 1425">
          <a:extLst>
            <a:ext uri="{FF2B5EF4-FFF2-40B4-BE49-F238E27FC236}">
              <a16:creationId xmlns:a16="http://schemas.microsoft.com/office/drawing/2014/main" id="{579845E2-CCEB-475C-AC10-914DB2F3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09202" y="1504486637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358589</xdr:colOff>
      <xdr:row>1422</xdr:row>
      <xdr:rowOff>22412</xdr:rowOff>
    </xdr:from>
    <xdr:to>
      <xdr:col>12</xdr:col>
      <xdr:colOff>1507192</xdr:colOff>
      <xdr:row>1422</xdr:row>
      <xdr:rowOff>722791</xdr:rowOff>
    </xdr:to>
    <xdr:pic>
      <xdr:nvPicPr>
        <xdr:cNvPr id="1427" name="Obrázek 1426">
          <a:extLst>
            <a:ext uri="{FF2B5EF4-FFF2-40B4-BE49-F238E27FC236}">
              <a16:creationId xmlns:a16="http://schemas.microsoft.com/office/drawing/2014/main" id="{484E1E5F-59AD-4E6B-A456-671A6C1F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31614" y="1505248637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1423</xdr:row>
      <xdr:rowOff>11206</xdr:rowOff>
    </xdr:from>
    <xdr:to>
      <xdr:col>12</xdr:col>
      <xdr:colOff>1529603</xdr:colOff>
      <xdr:row>1423</xdr:row>
      <xdr:rowOff>711585</xdr:rowOff>
    </xdr:to>
    <xdr:pic>
      <xdr:nvPicPr>
        <xdr:cNvPr id="1428" name="Obrázek 1427">
          <a:extLst>
            <a:ext uri="{FF2B5EF4-FFF2-40B4-BE49-F238E27FC236}">
              <a16:creationId xmlns:a16="http://schemas.microsoft.com/office/drawing/2014/main" id="{94E7678C-8646-471F-A230-B1A44874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54025" y="1505999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403412</xdr:colOff>
      <xdr:row>1424</xdr:row>
      <xdr:rowOff>11206</xdr:rowOff>
    </xdr:from>
    <xdr:to>
      <xdr:col>12</xdr:col>
      <xdr:colOff>1552015</xdr:colOff>
      <xdr:row>1424</xdr:row>
      <xdr:rowOff>711585</xdr:rowOff>
    </xdr:to>
    <xdr:pic>
      <xdr:nvPicPr>
        <xdr:cNvPr id="1429" name="Obrázek 1428">
          <a:extLst>
            <a:ext uri="{FF2B5EF4-FFF2-40B4-BE49-F238E27FC236}">
              <a16:creationId xmlns:a16="http://schemas.microsoft.com/office/drawing/2014/main" id="{813D4AA2-D003-4142-A6E2-18BF3426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76437" y="1506761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1425</xdr:row>
      <xdr:rowOff>22411</xdr:rowOff>
    </xdr:from>
    <xdr:to>
      <xdr:col>12</xdr:col>
      <xdr:colOff>1529603</xdr:colOff>
      <xdr:row>1425</xdr:row>
      <xdr:rowOff>722790</xdr:rowOff>
    </xdr:to>
    <xdr:pic>
      <xdr:nvPicPr>
        <xdr:cNvPr id="1430" name="Obrázek 1429">
          <a:extLst>
            <a:ext uri="{FF2B5EF4-FFF2-40B4-BE49-F238E27FC236}">
              <a16:creationId xmlns:a16="http://schemas.microsoft.com/office/drawing/2014/main" id="{4ABEB03F-B051-4082-AA32-25A2FAF3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54025" y="1507534636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1426</xdr:row>
      <xdr:rowOff>22412</xdr:rowOff>
    </xdr:from>
    <xdr:to>
      <xdr:col>12</xdr:col>
      <xdr:colOff>1518397</xdr:colOff>
      <xdr:row>1426</xdr:row>
      <xdr:rowOff>722791</xdr:rowOff>
    </xdr:to>
    <xdr:pic>
      <xdr:nvPicPr>
        <xdr:cNvPr id="1431" name="Obrázek 1430">
          <a:extLst>
            <a:ext uri="{FF2B5EF4-FFF2-40B4-BE49-F238E27FC236}">
              <a16:creationId xmlns:a16="http://schemas.microsoft.com/office/drawing/2014/main" id="{DBD14458-C8E5-424B-BFA4-82386878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42819" y="1508296637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403412</xdr:colOff>
      <xdr:row>1427</xdr:row>
      <xdr:rowOff>22411</xdr:rowOff>
    </xdr:from>
    <xdr:to>
      <xdr:col>12</xdr:col>
      <xdr:colOff>1552015</xdr:colOff>
      <xdr:row>1427</xdr:row>
      <xdr:rowOff>722790</xdr:rowOff>
    </xdr:to>
    <xdr:pic>
      <xdr:nvPicPr>
        <xdr:cNvPr id="1432" name="Obrázek 1431">
          <a:extLst>
            <a:ext uri="{FF2B5EF4-FFF2-40B4-BE49-F238E27FC236}">
              <a16:creationId xmlns:a16="http://schemas.microsoft.com/office/drawing/2014/main" id="{0BA41B88-F010-45F2-8CFC-27BFABE72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76437" y="1509058636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403412</xdr:colOff>
      <xdr:row>1428</xdr:row>
      <xdr:rowOff>44823</xdr:rowOff>
    </xdr:from>
    <xdr:to>
      <xdr:col>12</xdr:col>
      <xdr:colOff>1552015</xdr:colOff>
      <xdr:row>1428</xdr:row>
      <xdr:rowOff>745202</xdr:rowOff>
    </xdr:to>
    <xdr:pic>
      <xdr:nvPicPr>
        <xdr:cNvPr id="1433" name="Obrázek 1432">
          <a:extLst>
            <a:ext uri="{FF2B5EF4-FFF2-40B4-BE49-F238E27FC236}">
              <a16:creationId xmlns:a16="http://schemas.microsoft.com/office/drawing/2014/main" id="{9CC72C36-8D95-4F67-8801-AB9E2737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76437" y="1509843048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1429</xdr:row>
      <xdr:rowOff>22412</xdr:rowOff>
    </xdr:from>
    <xdr:to>
      <xdr:col>12</xdr:col>
      <xdr:colOff>1507191</xdr:colOff>
      <xdr:row>1429</xdr:row>
      <xdr:rowOff>722791</xdr:rowOff>
    </xdr:to>
    <xdr:pic>
      <xdr:nvPicPr>
        <xdr:cNvPr id="1434" name="Obrázek 1433">
          <a:extLst>
            <a:ext uri="{FF2B5EF4-FFF2-40B4-BE49-F238E27FC236}">
              <a16:creationId xmlns:a16="http://schemas.microsoft.com/office/drawing/2014/main" id="{084CC16B-54F4-47B4-BBB2-DFC23D83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31613" y="1510582637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1430</xdr:row>
      <xdr:rowOff>11206</xdr:rowOff>
    </xdr:from>
    <xdr:to>
      <xdr:col>12</xdr:col>
      <xdr:colOff>1462368</xdr:colOff>
      <xdr:row>1430</xdr:row>
      <xdr:rowOff>711585</xdr:rowOff>
    </xdr:to>
    <xdr:pic>
      <xdr:nvPicPr>
        <xdr:cNvPr id="1435" name="Obrázek 1434">
          <a:extLst>
            <a:ext uri="{FF2B5EF4-FFF2-40B4-BE49-F238E27FC236}">
              <a16:creationId xmlns:a16="http://schemas.microsoft.com/office/drawing/2014/main" id="{D553E827-5A2B-41CC-816E-E1980A38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086790" y="1511333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324971</xdr:colOff>
      <xdr:row>1431</xdr:row>
      <xdr:rowOff>44823</xdr:rowOff>
    </xdr:from>
    <xdr:to>
      <xdr:col>12</xdr:col>
      <xdr:colOff>1473574</xdr:colOff>
      <xdr:row>1431</xdr:row>
      <xdr:rowOff>745202</xdr:rowOff>
    </xdr:to>
    <xdr:pic>
      <xdr:nvPicPr>
        <xdr:cNvPr id="1436" name="Obrázek 1435">
          <a:extLst>
            <a:ext uri="{FF2B5EF4-FFF2-40B4-BE49-F238E27FC236}">
              <a16:creationId xmlns:a16="http://schemas.microsoft.com/office/drawing/2014/main" id="{091489A0-4D79-4A75-AA6C-AB6C3296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097996" y="1512129048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1432</xdr:row>
      <xdr:rowOff>11206</xdr:rowOff>
    </xdr:from>
    <xdr:to>
      <xdr:col>12</xdr:col>
      <xdr:colOff>1484779</xdr:colOff>
      <xdr:row>1432</xdr:row>
      <xdr:rowOff>711585</xdr:rowOff>
    </xdr:to>
    <xdr:pic>
      <xdr:nvPicPr>
        <xdr:cNvPr id="1437" name="Obrázek 1436">
          <a:extLst>
            <a:ext uri="{FF2B5EF4-FFF2-40B4-BE49-F238E27FC236}">
              <a16:creationId xmlns:a16="http://schemas.microsoft.com/office/drawing/2014/main" id="{CD04936E-D937-4330-8CF5-280B694B3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09201" y="1512857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313765</xdr:colOff>
      <xdr:row>1433</xdr:row>
      <xdr:rowOff>11206</xdr:rowOff>
    </xdr:from>
    <xdr:to>
      <xdr:col>12</xdr:col>
      <xdr:colOff>1462368</xdr:colOff>
      <xdr:row>1433</xdr:row>
      <xdr:rowOff>711585</xdr:rowOff>
    </xdr:to>
    <xdr:pic>
      <xdr:nvPicPr>
        <xdr:cNvPr id="1438" name="Obrázek 1437">
          <a:extLst>
            <a:ext uri="{FF2B5EF4-FFF2-40B4-BE49-F238E27FC236}">
              <a16:creationId xmlns:a16="http://schemas.microsoft.com/office/drawing/2014/main" id="{E55318B7-B8B8-4B59-8B39-4B4E13F2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086790" y="1513619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1438</xdr:row>
      <xdr:rowOff>11206</xdr:rowOff>
    </xdr:from>
    <xdr:to>
      <xdr:col>12</xdr:col>
      <xdr:colOff>1507191</xdr:colOff>
      <xdr:row>1438</xdr:row>
      <xdr:rowOff>711585</xdr:rowOff>
    </xdr:to>
    <xdr:pic>
      <xdr:nvPicPr>
        <xdr:cNvPr id="1439" name="Obrázek 1438">
          <a:extLst>
            <a:ext uri="{FF2B5EF4-FFF2-40B4-BE49-F238E27FC236}">
              <a16:creationId xmlns:a16="http://schemas.microsoft.com/office/drawing/2014/main" id="{623C62B9-6101-447B-994C-7051312D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31613" y="1517429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376518</xdr:colOff>
      <xdr:row>1437</xdr:row>
      <xdr:rowOff>17929</xdr:rowOff>
    </xdr:from>
    <xdr:to>
      <xdr:col>12</xdr:col>
      <xdr:colOff>1525121</xdr:colOff>
      <xdr:row>1437</xdr:row>
      <xdr:rowOff>718308</xdr:rowOff>
    </xdr:to>
    <xdr:pic>
      <xdr:nvPicPr>
        <xdr:cNvPr id="1440" name="Obrázek 1439">
          <a:extLst>
            <a:ext uri="{FF2B5EF4-FFF2-40B4-BE49-F238E27FC236}">
              <a16:creationId xmlns:a16="http://schemas.microsoft.com/office/drawing/2014/main" id="{5F7EC91C-6569-4889-90ED-925936FF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49543" y="1516674154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1436</xdr:row>
      <xdr:rowOff>33617</xdr:rowOff>
    </xdr:from>
    <xdr:to>
      <xdr:col>12</xdr:col>
      <xdr:colOff>1529603</xdr:colOff>
      <xdr:row>1436</xdr:row>
      <xdr:rowOff>733996</xdr:rowOff>
    </xdr:to>
    <xdr:pic>
      <xdr:nvPicPr>
        <xdr:cNvPr id="1441" name="Obrázek 1440">
          <a:extLst>
            <a:ext uri="{FF2B5EF4-FFF2-40B4-BE49-F238E27FC236}">
              <a16:creationId xmlns:a16="http://schemas.microsoft.com/office/drawing/2014/main" id="{86CDAF8A-3AA5-4524-BB59-516A8C81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54025" y="1515927842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358589</xdr:colOff>
      <xdr:row>1435</xdr:row>
      <xdr:rowOff>11206</xdr:rowOff>
    </xdr:from>
    <xdr:to>
      <xdr:col>12</xdr:col>
      <xdr:colOff>1507192</xdr:colOff>
      <xdr:row>1435</xdr:row>
      <xdr:rowOff>711585</xdr:rowOff>
    </xdr:to>
    <xdr:pic>
      <xdr:nvPicPr>
        <xdr:cNvPr id="1442" name="Obrázek 1441">
          <a:extLst>
            <a:ext uri="{FF2B5EF4-FFF2-40B4-BE49-F238E27FC236}">
              <a16:creationId xmlns:a16="http://schemas.microsoft.com/office/drawing/2014/main" id="{8DB91413-E88C-4A2F-B605-821A64E5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31614" y="1515143431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1434</xdr:row>
      <xdr:rowOff>33618</xdr:rowOff>
    </xdr:from>
    <xdr:to>
      <xdr:col>12</xdr:col>
      <xdr:colOff>1507191</xdr:colOff>
      <xdr:row>1434</xdr:row>
      <xdr:rowOff>733997</xdr:rowOff>
    </xdr:to>
    <xdr:pic>
      <xdr:nvPicPr>
        <xdr:cNvPr id="1443" name="Obrázek 1442">
          <a:extLst>
            <a:ext uri="{FF2B5EF4-FFF2-40B4-BE49-F238E27FC236}">
              <a16:creationId xmlns:a16="http://schemas.microsoft.com/office/drawing/2014/main" id="{441C1723-590F-47EB-80F9-6F546A1EC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3131613" y="1514403843"/>
          <a:ext cx="1143000" cy="700379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23531</xdr:colOff>
      <xdr:row>1440</xdr:row>
      <xdr:rowOff>77961</xdr:rowOff>
    </xdr:from>
    <xdr:to>
      <xdr:col>12</xdr:col>
      <xdr:colOff>1883709</xdr:colOff>
      <xdr:row>1440</xdr:row>
      <xdr:rowOff>697648</xdr:rowOff>
    </xdr:to>
    <xdr:pic>
      <xdr:nvPicPr>
        <xdr:cNvPr id="1444" name="Obrázek 1443">
          <a:extLst>
            <a:ext uri="{FF2B5EF4-FFF2-40B4-BE49-F238E27FC236}">
              <a16:creationId xmlns:a16="http://schemas.microsoft.com/office/drawing/2014/main" id="{88F39AE9-D709-4C84-BC3B-64CD3E62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96556" y="1519020186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1441</xdr:row>
      <xdr:rowOff>44824</xdr:rowOff>
    </xdr:from>
    <xdr:to>
      <xdr:col>12</xdr:col>
      <xdr:colOff>1871384</xdr:colOff>
      <xdr:row>1441</xdr:row>
      <xdr:rowOff>664511</xdr:rowOff>
    </xdr:to>
    <xdr:pic>
      <xdr:nvPicPr>
        <xdr:cNvPr id="1445" name="Obrázek 1444">
          <a:extLst>
            <a:ext uri="{FF2B5EF4-FFF2-40B4-BE49-F238E27FC236}">
              <a16:creationId xmlns:a16="http://schemas.microsoft.com/office/drawing/2014/main" id="{B82DBF18-E8A6-400A-A44D-C23EFD42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19749049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1442</xdr:row>
      <xdr:rowOff>33618</xdr:rowOff>
    </xdr:from>
    <xdr:to>
      <xdr:col>12</xdr:col>
      <xdr:colOff>1871384</xdr:colOff>
      <xdr:row>1442</xdr:row>
      <xdr:rowOff>653305</xdr:rowOff>
    </xdr:to>
    <xdr:pic>
      <xdr:nvPicPr>
        <xdr:cNvPr id="1446" name="Obrázek 1445">
          <a:extLst>
            <a:ext uri="{FF2B5EF4-FFF2-40B4-BE49-F238E27FC236}">
              <a16:creationId xmlns:a16="http://schemas.microsoft.com/office/drawing/2014/main" id="{B2FC22A0-15AF-4383-AD4E-3141BD24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0499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1443</xdr:row>
      <xdr:rowOff>33618</xdr:rowOff>
    </xdr:from>
    <xdr:to>
      <xdr:col>12</xdr:col>
      <xdr:colOff>1871384</xdr:colOff>
      <xdr:row>1443</xdr:row>
      <xdr:rowOff>653305</xdr:rowOff>
    </xdr:to>
    <xdr:pic>
      <xdr:nvPicPr>
        <xdr:cNvPr id="1447" name="Obrázek 1446">
          <a:extLst>
            <a:ext uri="{FF2B5EF4-FFF2-40B4-BE49-F238E27FC236}">
              <a16:creationId xmlns:a16="http://schemas.microsoft.com/office/drawing/2014/main" id="{A6DF5F36-1318-48F6-93CD-C5D3F531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1261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1444</xdr:row>
      <xdr:rowOff>33618</xdr:rowOff>
    </xdr:from>
    <xdr:to>
      <xdr:col>12</xdr:col>
      <xdr:colOff>1871384</xdr:colOff>
      <xdr:row>1444</xdr:row>
      <xdr:rowOff>653305</xdr:rowOff>
    </xdr:to>
    <xdr:pic>
      <xdr:nvPicPr>
        <xdr:cNvPr id="1448" name="Obrázek 1447">
          <a:extLst>
            <a:ext uri="{FF2B5EF4-FFF2-40B4-BE49-F238E27FC236}">
              <a16:creationId xmlns:a16="http://schemas.microsoft.com/office/drawing/2014/main" id="{DC8CAD82-BE10-43A3-AF12-8F6EE8B7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2023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1445</xdr:row>
      <xdr:rowOff>33618</xdr:rowOff>
    </xdr:from>
    <xdr:to>
      <xdr:col>12</xdr:col>
      <xdr:colOff>1871384</xdr:colOff>
      <xdr:row>1445</xdr:row>
      <xdr:rowOff>653305</xdr:rowOff>
    </xdr:to>
    <xdr:pic>
      <xdr:nvPicPr>
        <xdr:cNvPr id="1449" name="Obrázek 1448">
          <a:extLst>
            <a:ext uri="{FF2B5EF4-FFF2-40B4-BE49-F238E27FC236}">
              <a16:creationId xmlns:a16="http://schemas.microsoft.com/office/drawing/2014/main" id="{A5D896F3-1223-4AAD-AD7D-4BCBF3E1B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2785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1446</xdr:row>
      <xdr:rowOff>33618</xdr:rowOff>
    </xdr:from>
    <xdr:to>
      <xdr:col>12</xdr:col>
      <xdr:colOff>1871384</xdr:colOff>
      <xdr:row>1446</xdr:row>
      <xdr:rowOff>653305</xdr:rowOff>
    </xdr:to>
    <xdr:pic>
      <xdr:nvPicPr>
        <xdr:cNvPr id="1450" name="Obrázek 1449">
          <a:extLst>
            <a:ext uri="{FF2B5EF4-FFF2-40B4-BE49-F238E27FC236}">
              <a16:creationId xmlns:a16="http://schemas.microsoft.com/office/drawing/2014/main" id="{B68FACC5-2D50-4B43-A7F9-231EE662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3547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1447</xdr:row>
      <xdr:rowOff>33618</xdr:rowOff>
    </xdr:from>
    <xdr:to>
      <xdr:col>12</xdr:col>
      <xdr:colOff>1871384</xdr:colOff>
      <xdr:row>1447</xdr:row>
      <xdr:rowOff>653305</xdr:rowOff>
    </xdr:to>
    <xdr:pic>
      <xdr:nvPicPr>
        <xdr:cNvPr id="1451" name="Obrázek 1450">
          <a:extLst>
            <a:ext uri="{FF2B5EF4-FFF2-40B4-BE49-F238E27FC236}">
              <a16:creationId xmlns:a16="http://schemas.microsoft.com/office/drawing/2014/main" id="{7C120572-E590-4474-8A4A-20DD3441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4309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1448</xdr:row>
      <xdr:rowOff>22412</xdr:rowOff>
    </xdr:from>
    <xdr:to>
      <xdr:col>12</xdr:col>
      <xdr:colOff>1871384</xdr:colOff>
      <xdr:row>1448</xdr:row>
      <xdr:rowOff>642099</xdr:rowOff>
    </xdr:to>
    <xdr:pic>
      <xdr:nvPicPr>
        <xdr:cNvPr id="1452" name="Obrázek 1451">
          <a:extLst>
            <a:ext uri="{FF2B5EF4-FFF2-40B4-BE49-F238E27FC236}">
              <a16:creationId xmlns:a16="http://schemas.microsoft.com/office/drawing/2014/main" id="{2F3BCD11-F990-466E-84B9-465C93BF0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5060637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1449</xdr:row>
      <xdr:rowOff>33618</xdr:rowOff>
    </xdr:from>
    <xdr:to>
      <xdr:col>12</xdr:col>
      <xdr:colOff>1871384</xdr:colOff>
      <xdr:row>1449</xdr:row>
      <xdr:rowOff>653305</xdr:rowOff>
    </xdr:to>
    <xdr:pic>
      <xdr:nvPicPr>
        <xdr:cNvPr id="1453" name="Obrázek 1452">
          <a:extLst>
            <a:ext uri="{FF2B5EF4-FFF2-40B4-BE49-F238E27FC236}">
              <a16:creationId xmlns:a16="http://schemas.microsoft.com/office/drawing/2014/main" id="{39ABE7A9-489F-4E68-B74E-CC3A56A7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5833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1450</xdr:row>
      <xdr:rowOff>33618</xdr:rowOff>
    </xdr:from>
    <xdr:to>
      <xdr:col>12</xdr:col>
      <xdr:colOff>1871384</xdr:colOff>
      <xdr:row>1450</xdr:row>
      <xdr:rowOff>653305</xdr:rowOff>
    </xdr:to>
    <xdr:pic>
      <xdr:nvPicPr>
        <xdr:cNvPr id="1454" name="Obrázek 1453">
          <a:extLst>
            <a:ext uri="{FF2B5EF4-FFF2-40B4-BE49-F238E27FC236}">
              <a16:creationId xmlns:a16="http://schemas.microsoft.com/office/drawing/2014/main" id="{BD6A5A58-C9F1-4A02-8C56-4BF6CBF4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6595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1451</xdr:row>
      <xdr:rowOff>33618</xdr:rowOff>
    </xdr:from>
    <xdr:to>
      <xdr:col>12</xdr:col>
      <xdr:colOff>1871384</xdr:colOff>
      <xdr:row>1451</xdr:row>
      <xdr:rowOff>653305</xdr:rowOff>
    </xdr:to>
    <xdr:pic>
      <xdr:nvPicPr>
        <xdr:cNvPr id="1455" name="Obrázek 1454">
          <a:extLst>
            <a:ext uri="{FF2B5EF4-FFF2-40B4-BE49-F238E27FC236}">
              <a16:creationId xmlns:a16="http://schemas.microsoft.com/office/drawing/2014/main" id="{DFA55C68-5850-4F7B-BC11-628E39D5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7357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1452</xdr:row>
      <xdr:rowOff>33618</xdr:rowOff>
    </xdr:from>
    <xdr:to>
      <xdr:col>12</xdr:col>
      <xdr:colOff>1871384</xdr:colOff>
      <xdr:row>1452</xdr:row>
      <xdr:rowOff>653305</xdr:rowOff>
    </xdr:to>
    <xdr:pic>
      <xdr:nvPicPr>
        <xdr:cNvPr id="1456" name="Obrázek 1455">
          <a:extLst>
            <a:ext uri="{FF2B5EF4-FFF2-40B4-BE49-F238E27FC236}">
              <a16:creationId xmlns:a16="http://schemas.microsoft.com/office/drawing/2014/main" id="{F61B3743-6F4D-47D2-AD90-E481F943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8119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1453</xdr:row>
      <xdr:rowOff>33618</xdr:rowOff>
    </xdr:from>
    <xdr:to>
      <xdr:col>12</xdr:col>
      <xdr:colOff>1871384</xdr:colOff>
      <xdr:row>1453</xdr:row>
      <xdr:rowOff>653305</xdr:rowOff>
    </xdr:to>
    <xdr:pic>
      <xdr:nvPicPr>
        <xdr:cNvPr id="1457" name="Obrázek 1456">
          <a:extLst>
            <a:ext uri="{FF2B5EF4-FFF2-40B4-BE49-F238E27FC236}">
              <a16:creationId xmlns:a16="http://schemas.microsoft.com/office/drawing/2014/main" id="{C387304E-8F62-4160-8BC0-2163E67E0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8881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1454</xdr:row>
      <xdr:rowOff>33618</xdr:rowOff>
    </xdr:from>
    <xdr:to>
      <xdr:col>12</xdr:col>
      <xdr:colOff>1871384</xdr:colOff>
      <xdr:row>1454</xdr:row>
      <xdr:rowOff>653305</xdr:rowOff>
    </xdr:to>
    <xdr:pic>
      <xdr:nvPicPr>
        <xdr:cNvPr id="1458" name="Obrázek 1457">
          <a:extLst>
            <a:ext uri="{FF2B5EF4-FFF2-40B4-BE49-F238E27FC236}">
              <a16:creationId xmlns:a16="http://schemas.microsoft.com/office/drawing/2014/main" id="{8B3519CA-89A7-495D-B5BC-ECB1981B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29643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1455</xdr:row>
      <xdr:rowOff>33618</xdr:rowOff>
    </xdr:from>
    <xdr:to>
      <xdr:col>12</xdr:col>
      <xdr:colOff>1871384</xdr:colOff>
      <xdr:row>1455</xdr:row>
      <xdr:rowOff>653305</xdr:rowOff>
    </xdr:to>
    <xdr:pic>
      <xdr:nvPicPr>
        <xdr:cNvPr id="1459" name="Obrázek 1458">
          <a:extLst>
            <a:ext uri="{FF2B5EF4-FFF2-40B4-BE49-F238E27FC236}">
              <a16:creationId xmlns:a16="http://schemas.microsoft.com/office/drawing/2014/main" id="{D448AF7E-824F-469B-B157-3195AD8B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30405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1456</xdr:row>
      <xdr:rowOff>33618</xdr:rowOff>
    </xdr:from>
    <xdr:to>
      <xdr:col>12</xdr:col>
      <xdr:colOff>1871384</xdr:colOff>
      <xdr:row>1456</xdr:row>
      <xdr:rowOff>653305</xdr:rowOff>
    </xdr:to>
    <xdr:pic>
      <xdr:nvPicPr>
        <xdr:cNvPr id="1460" name="Obrázek 1459">
          <a:extLst>
            <a:ext uri="{FF2B5EF4-FFF2-40B4-BE49-F238E27FC236}">
              <a16:creationId xmlns:a16="http://schemas.microsoft.com/office/drawing/2014/main" id="{FD9AAB19-A03F-419D-991D-DFD7C222B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31167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1457</xdr:row>
      <xdr:rowOff>44824</xdr:rowOff>
    </xdr:from>
    <xdr:to>
      <xdr:col>12</xdr:col>
      <xdr:colOff>1871384</xdr:colOff>
      <xdr:row>1457</xdr:row>
      <xdr:rowOff>664511</xdr:rowOff>
    </xdr:to>
    <xdr:pic>
      <xdr:nvPicPr>
        <xdr:cNvPr id="1461" name="Obrázek 1460">
          <a:extLst>
            <a:ext uri="{FF2B5EF4-FFF2-40B4-BE49-F238E27FC236}">
              <a16:creationId xmlns:a16="http://schemas.microsoft.com/office/drawing/2014/main" id="{31D0C80C-50D7-4A00-9D39-70A8D379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31941049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1458</xdr:row>
      <xdr:rowOff>33618</xdr:rowOff>
    </xdr:from>
    <xdr:to>
      <xdr:col>12</xdr:col>
      <xdr:colOff>1871384</xdr:colOff>
      <xdr:row>1458</xdr:row>
      <xdr:rowOff>653305</xdr:rowOff>
    </xdr:to>
    <xdr:pic>
      <xdr:nvPicPr>
        <xdr:cNvPr id="1462" name="Obrázek 1461">
          <a:extLst>
            <a:ext uri="{FF2B5EF4-FFF2-40B4-BE49-F238E27FC236}">
              <a16:creationId xmlns:a16="http://schemas.microsoft.com/office/drawing/2014/main" id="{135FBEA7-893A-46C9-84E3-00BFB78A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32691843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1459</xdr:row>
      <xdr:rowOff>44824</xdr:rowOff>
    </xdr:from>
    <xdr:to>
      <xdr:col>12</xdr:col>
      <xdr:colOff>1871384</xdr:colOff>
      <xdr:row>1459</xdr:row>
      <xdr:rowOff>664511</xdr:rowOff>
    </xdr:to>
    <xdr:pic>
      <xdr:nvPicPr>
        <xdr:cNvPr id="1463" name="Obrázek 1462">
          <a:extLst>
            <a:ext uri="{FF2B5EF4-FFF2-40B4-BE49-F238E27FC236}">
              <a16:creationId xmlns:a16="http://schemas.microsoft.com/office/drawing/2014/main" id="{E2134750-22CB-4A4E-AE9E-B4D40A10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2784231" y="1533465049"/>
          <a:ext cx="1854575" cy="619687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358589</xdr:colOff>
      <xdr:row>1460</xdr:row>
      <xdr:rowOff>56030</xdr:rowOff>
    </xdr:from>
    <xdr:to>
      <xdr:col>12</xdr:col>
      <xdr:colOff>1507192</xdr:colOff>
      <xdr:row>1460</xdr:row>
      <xdr:rowOff>740098</xdr:rowOff>
    </xdr:to>
    <xdr:pic>
      <xdr:nvPicPr>
        <xdr:cNvPr id="1464" name="Obrázek 1463">
          <a:extLst>
            <a:ext uri="{FF2B5EF4-FFF2-40B4-BE49-F238E27FC236}">
              <a16:creationId xmlns:a16="http://schemas.microsoft.com/office/drawing/2014/main" id="{8E784500-CD35-4AB4-B408-CD70C303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31614" y="1534238255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380999</xdr:colOff>
      <xdr:row>1461</xdr:row>
      <xdr:rowOff>44824</xdr:rowOff>
    </xdr:from>
    <xdr:to>
      <xdr:col>12</xdr:col>
      <xdr:colOff>1529602</xdr:colOff>
      <xdr:row>1461</xdr:row>
      <xdr:rowOff>728892</xdr:rowOff>
    </xdr:to>
    <xdr:pic>
      <xdr:nvPicPr>
        <xdr:cNvPr id="1465" name="Obrázek 1464">
          <a:extLst>
            <a:ext uri="{FF2B5EF4-FFF2-40B4-BE49-F238E27FC236}">
              <a16:creationId xmlns:a16="http://schemas.microsoft.com/office/drawing/2014/main" id="{C81DDC16-F8EC-4AF1-AA58-1D967C0B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54024" y="1534989049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1462</xdr:row>
      <xdr:rowOff>22412</xdr:rowOff>
    </xdr:from>
    <xdr:to>
      <xdr:col>12</xdr:col>
      <xdr:colOff>1529603</xdr:colOff>
      <xdr:row>1462</xdr:row>
      <xdr:rowOff>706480</xdr:rowOff>
    </xdr:to>
    <xdr:pic>
      <xdr:nvPicPr>
        <xdr:cNvPr id="1466" name="Obrázek 1465">
          <a:extLst>
            <a:ext uri="{FF2B5EF4-FFF2-40B4-BE49-F238E27FC236}">
              <a16:creationId xmlns:a16="http://schemas.microsoft.com/office/drawing/2014/main" id="{B4196323-9AC4-4DD4-B8D1-8F78A4B7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54025" y="1535728637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1463</xdr:row>
      <xdr:rowOff>33617</xdr:rowOff>
    </xdr:from>
    <xdr:to>
      <xdr:col>12</xdr:col>
      <xdr:colOff>1518397</xdr:colOff>
      <xdr:row>1463</xdr:row>
      <xdr:rowOff>717685</xdr:rowOff>
    </xdr:to>
    <xdr:pic>
      <xdr:nvPicPr>
        <xdr:cNvPr id="1467" name="Obrázek 1466">
          <a:extLst>
            <a:ext uri="{FF2B5EF4-FFF2-40B4-BE49-F238E27FC236}">
              <a16:creationId xmlns:a16="http://schemas.microsoft.com/office/drawing/2014/main" id="{581893AA-5D5F-48B3-8E6D-B599CC66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42819" y="1536501842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1464</xdr:row>
      <xdr:rowOff>33618</xdr:rowOff>
    </xdr:from>
    <xdr:to>
      <xdr:col>12</xdr:col>
      <xdr:colOff>1495985</xdr:colOff>
      <xdr:row>1464</xdr:row>
      <xdr:rowOff>717686</xdr:rowOff>
    </xdr:to>
    <xdr:pic>
      <xdr:nvPicPr>
        <xdr:cNvPr id="1468" name="Obrázek 1467">
          <a:extLst>
            <a:ext uri="{FF2B5EF4-FFF2-40B4-BE49-F238E27FC236}">
              <a16:creationId xmlns:a16="http://schemas.microsoft.com/office/drawing/2014/main" id="{D54752BE-5FB2-44CC-A804-488768862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37263843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1465</xdr:row>
      <xdr:rowOff>22412</xdr:rowOff>
    </xdr:from>
    <xdr:to>
      <xdr:col>12</xdr:col>
      <xdr:colOff>1507191</xdr:colOff>
      <xdr:row>1465</xdr:row>
      <xdr:rowOff>706480</xdr:rowOff>
    </xdr:to>
    <xdr:pic>
      <xdr:nvPicPr>
        <xdr:cNvPr id="1469" name="Obrázek 1468">
          <a:extLst>
            <a:ext uri="{FF2B5EF4-FFF2-40B4-BE49-F238E27FC236}">
              <a16:creationId xmlns:a16="http://schemas.microsoft.com/office/drawing/2014/main" id="{E5C33663-43E0-4823-8FB3-F6C6CC42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31613" y="1538014637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1466</xdr:row>
      <xdr:rowOff>33618</xdr:rowOff>
    </xdr:from>
    <xdr:to>
      <xdr:col>12</xdr:col>
      <xdr:colOff>1484779</xdr:colOff>
      <xdr:row>1466</xdr:row>
      <xdr:rowOff>717686</xdr:rowOff>
    </xdr:to>
    <xdr:pic>
      <xdr:nvPicPr>
        <xdr:cNvPr id="1470" name="Obrázek 1469">
          <a:extLst>
            <a:ext uri="{FF2B5EF4-FFF2-40B4-BE49-F238E27FC236}">
              <a16:creationId xmlns:a16="http://schemas.microsoft.com/office/drawing/2014/main" id="{30F1F7E8-FEC5-494A-87F1-D6AA85024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09201" y="1538787843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1467</xdr:row>
      <xdr:rowOff>33617</xdr:rowOff>
    </xdr:from>
    <xdr:to>
      <xdr:col>12</xdr:col>
      <xdr:colOff>1507191</xdr:colOff>
      <xdr:row>1467</xdr:row>
      <xdr:rowOff>717685</xdr:rowOff>
    </xdr:to>
    <xdr:pic>
      <xdr:nvPicPr>
        <xdr:cNvPr id="1471" name="Obrázek 1470">
          <a:extLst>
            <a:ext uri="{FF2B5EF4-FFF2-40B4-BE49-F238E27FC236}">
              <a16:creationId xmlns:a16="http://schemas.microsoft.com/office/drawing/2014/main" id="{40739895-88EE-4C8B-8E40-C26C8FE3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31613" y="1539549842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1468</xdr:row>
      <xdr:rowOff>33618</xdr:rowOff>
    </xdr:from>
    <xdr:to>
      <xdr:col>12</xdr:col>
      <xdr:colOff>1529603</xdr:colOff>
      <xdr:row>1468</xdr:row>
      <xdr:rowOff>717686</xdr:rowOff>
    </xdr:to>
    <xdr:pic>
      <xdr:nvPicPr>
        <xdr:cNvPr id="1472" name="Obrázek 1471">
          <a:extLst>
            <a:ext uri="{FF2B5EF4-FFF2-40B4-BE49-F238E27FC236}">
              <a16:creationId xmlns:a16="http://schemas.microsoft.com/office/drawing/2014/main" id="{EBA58EB2-2C4A-4080-8852-E903A0B7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54025" y="1540311843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1469</xdr:row>
      <xdr:rowOff>33617</xdr:rowOff>
    </xdr:from>
    <xdr:to>
      <xdr:col>12</xdr:col>
      <xdr:colOff>1518397</xdr:colOff>
      <xdr:row>1469</xdr:row>
      <xdr:rowOff>717685</xdr:rowOff>
    </xdr:to>
    <xdr:pic>
      <xdr:nvPicPr>
        <xdr:cNvPr id="1473" name="Obrázek 1472">
          <a:extLst>
            <a:ext uri="{FF2B5EF4-FFF2-40B4-BE49-F238E27FC236}">
              <a16:creationId xmlns:a16="http://schemas.microsoft.com/office/drawing/2014/main" id="{047EB984-B380-4777-8E44-A797FDD6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42819" y="1541073842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1470</xdr:row>
      <xdr:rowOff>44823</xdr:rowOff>
    </xdr:from>
    <xdr:to>
      <xdr:col>12</xdr:col>
      <xdr:colOff>1495985</xdr:colOff>
      <xdr:row>1470</xdr:row>
      <xdr:rowOff>728891</xdr:rowOff>
    </xdr:to>
    <xdr:pic>
      <xdr:nvPicPr>
        <xdr:cNvPr id="1474" name="Obrázek 1473">
          <a:extLst>
            <a:ext uri="{FF2B5EF4-FFF2-40B4-BE49-F238E27FC236}">
              <a16:creationId xmlns:a16="http://schemas.microsoft.com/office/drawing/2014/main" id="{905F416E-19AE-4505-B8B1-16350E41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41847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1471</xdr:row>
      <xdr:rowOff>44823</xdr:rowOff>
    </xdr:from>
    <xdr:to>
      <xdr:col>12</xdr:col>
      <xdr:colOff>1495985</xdr:colOff>
      <xdr:row>1471</xdr:row>
      <xdr:rowOff>728891</xdr:rowOff>
    </xdr:to>
    <xdr:pic>
      <xdr:nvPicPr>
        <xdr:cNvPr id="1475" name="Obrázek 1474">
          <a:extLst>
            <a:ext uri="{FF2B5EF4-FFF2-40B4-BE49-F238E27FC236}">
              <a16:creationId xmlns:a16="http://schemas.microsoft.com/office/drawing/2014/main" id="{2F97F022-D3C7-446D-9481-9006237E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42609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1472</xdr:row>
      <xdr:rowOff>44823</xdr:rowOff>
    </xdr:from>
    <xdr:to>
      <xdr:col>12</xdr:col>
      <xdr:colOff>1495985</xdr:colOff>
      <xdr:row>1472</xdr:row>
      <xdr:rowOff>728891</xdr:rowOff>
    </xdr:to>
    <xdr:pic>
      <xdr:nvPicPr>
        <xdr:cNvPr id="1476" name="Obrázek 1475">
          <a:extLst>
            <a:ext uri="{FF2B5EF4-FFF2-40B4-BE49-F238E27FC236}">
              <a16:creationId xmlns:a16="http://schemas.microsoft.com/office/drawing/2014/main" id="{B704C094-23AA-477C-AC84-03916A4A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43371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1473</xdr:row>
      <xdr:rowOff>56029</xdr:rowOff>
    </xdr:from>
    <xdr:to>
      <xdr:col>12</xdr:col>
      <xdr:colOff>1518397</xdr:colOff>
      <xdr:row>1473</xdr:row>
      <xdr:rowOff>740097</xdr:rowOff>
    </xdr:to>
    <xdr:pic>
      <xdr:nvPicPr>
        <xdr:cNvPr id="1477" name="Obrázek 1476">
          <a:extLst>
            <a:ext uri="{FF2B5EF4-FFF2-40B4-BE49-F238E27FC236}">
              <a16:creationId xmlns:a16="http://schemas.microsoft.com/office/drawing/2014/main" id="{4AE4D6B4-462D-4E6A-A531-1FF24959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42819" y="1544144254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392205</xdr:colOff>
      <xdr:row>1474</xdr:row>
      <xdr:rowOff>44823</xdr:rowOff>
    </xdr:from>
    <xdr:to>
      <xdr:col>12</xdr:col>
      <xdr:colOff>1540808</xdr:colOff>
      <xdr:row>1474</xdr:row>
      <xdr:rowOff>728891</xdr:rowOff>
    </xdr:to>
    <xdr:pic>
      <xdr:nvPicPr>
        <xdr:cNvPr id="1478" name="Obrázek 1477">
          <a:extLst>
            <a:ext uri="{FF2B5EF4-FFF2-40B4-BE49-F238E27FC236}">
              <a16:creationId xmlns:a16="http://schemas.microsoft.com/office/drawing/2014/main" id="{F5971FAA-73E8-4E9F-90DF-37D1C417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65230" y="1544895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425823</xdr:colOff>
      <xdr:row>1475</xdr:row>
      <xdr:rowOff>44824</xdr:rowOff>
    </xdr:from>
    <xdr:to>
      <xdr:col>12</xdr:col>
      <xdr:colOff>1574426</xdr:colOff>
      <xdr:row>1475</xdr:row>
      <xdr:rowOff>728892</xdr:rowOff>
    </xdr:to>
    <xdr:pic>
      <xdr:nvPicPr>
        <xdr:cNvPr id="1479" name="Obrázek 1478">
          <a:extLst>
            <a:ext uri="{FF2B5EF4-FFF2-40B4-BE49-F238E27FC236}">
              <a16:creationId xmlns:a16="http://schemas.microsoft.com/office/drawing/2014/main" id="{437DBA78-5B19-4107-A455-21E8070D0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98848" y="1545657049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414618</xdr:colOff>
      <xdr:row>1476</xdr:row>
      <xdr:rowOff>44823</xdr:rowOff>
    </xdr:from>
    <xdr:to>
      <xdr:col>12</xdr:col>
      <xdr:colOff>1563221</xdr:colOff>
      <xdr:row>1476</xdr:row>
      <xdr:rowOff>728891</xdr:rowOff>
    </xdr:to>
    <xdr:pic>
      <xdr:nvPicPr>
        <xdr:cNvPr id="1480" name="Obrázek 1479">
          <a:extLst>
            <a:ext uri="{FF2B5EF4-FFF2-40B4-BE49-F238E27FC236}">
              <a16:creationId xmlns:a16="http://schemas.microsoft.com/office/drawing/2014/main" id="{57D6418B-380C-4CF7-ADB6-AAB65FF6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87643" y="1546419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437032</xdr:colOff>
      <xdr:row>1477</xdr:row>
      <xdr:rowOff>11206</xdr:rowOff>
    </xdr:from>
    <xdr:to>
      <xdr:col>12</xdr:col>
      <xdr:colOff>1585635</xdr:colOff>
      <xdr:row>1477</xdr:row>
      <xdr:rowOff>695274</xdr:rowOff>
    </xdr:to>
    <xdr:pic>
      <xdr:nvPicPr>
        <xdr:cNvPr id="1481" name="Obrázek 1480">
          <a:extLst>
            <a:ext uri="{FF2B5EF4-FFF2-40B4-BE49-F238E27FC236}">
              <a16:creationId xmlns:a16="http://schemas.microsoft.com/office/drawing/2014/main" id="{023E276F-1FBB-4514-A2CC-76E1E93E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210057" y="1547147431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437029</xdr:colOff>
      <xdr:row>1478</xdr:row>
      <xdr:rowOff>22412</xdr:rowOff>
    </xdr:from>
    <xdr:to>
      <xdr:col>12</xdr:col>
      <xdr:colOff>1585632</xdr:colOff>
      <xdr:row>1478</xdr:row>
      <xdr:rowOff>706480</xdr:rowOff>
    </xdr:to>
    <xdr:pic>
      <xdr:nvPicPr>
        <xdr:cNvPr id="1482" name="Obrázek 1481">
          <a:extLst>
            <a:ext uri="{FF2B5EF4-FFF2-40B4-BE49-F238E27FC236}">
              <a16:creationId xmlns:a16="http://schemas.microsoft.com/office/drawing/2014/main" id="{B6D95B28-4350-4D72-941D-C5B89458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210054" y="1547920637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425823</xdr:colOff>
      <xdr:row>1479</xdr:row>
      <xdr:rowOff>44824</xdr:rowOff>
    </xdr:from>
    <xdr:to>
      <xdr:col>12</xdr:col>
      <xdr:colOff>1574426</xdr:colOff>
      <xdr:row>1479</xdr:row>
      <xdr:rowOff>728892</xdr:rowOff>
    </xdr:to>
    <xdr:pic>
      <xdr:nvPicPr>
        <xdr:cNvPr id="1483" name="Obrázek 1482">
          <a:extLst>
            <a:ext uri="{FF2B5EF4-FFF2-40B4-BE49-F238E27FC236}">
              <a16:creationId xmlns:a16="http://schemas.microsoft.com/office/drawing/2014/main" id="{9DD9B43A-820E-4385-85BA-B5BA721CE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98848" y="1548705049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410135</xdr:colOff>
      <xdr:row>1480</xdr:row>
      <xdr:rowOff>51548</xdr:rowOff>
    </xdr:from>
    <xdr:to>
      <xdr:col>12</xdr:col>
      <xdr:colOff>1558738</xdr:colOff>
      <xdr:row>1480</xdr:row>
      <xdr:rowOff>735616</xdr:rowOff>
    </xdr:to>
    <xdr:pic>
      <xdr:nvPicPr>
        <xdr:cNvPr id="1484" name="Obrázek 1483">
          <a:extLst>
            <a:ext uri="{FF2B5EF4-FFF2-40B4-BE49-F238E27FC236}">
              <a16:creationId xmlns:a16="http://schemas.microsoft.com/office/drawing/2014/main" id="{2404A49A-7116-4CCD-A6A8-737C3863C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83160" y="1549473773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392205</xdr:colOff>
      <xdr:row>1481</xdr:row>
      <xdr:rowOff>44823</xdr:rowOff>
    </xdr:from>
    <xdr:to>
      <xdr:col>12</xdr:col>
      <xdr:colOff>1540808</xdr:colOff>
      <xdr:row>1481</xdr:row>
      <xdr:rowOff>728891</xdr:rowOff>
    </xdr:to>
    <xdr:pic>
      <xdr:nvPicPr>
        <xdr:cNvPr id="1485" name="Obrázek 1484">
          <a:extLst>
            <a:ext uri="{FF2B5EF4-FFF2-40B4-BE49-F238E27FC236}">
              <a16:creationId xmlns:a16="http://schemas.microsoft.com/office/drawing/2014/main" id="{1409616D-AF99-42ED-9E44-0BBF4A98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65230" y="1550229048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1482</xdr:row>
      <xdr:rowOff>44824</xdr:rowOff>
    </xdr:from>
    <xdr:to>
      <xdr:col>12</xdr:col>
      <xdr:colOff>1518397</xdr:colOff>
      <xdr:row>1482</xdr:row>
      <xdr:rowOff>728892</xdr:rowOff>
    </xdr:to>
    <xdr:pic>
      <xdr:nvPicPr>
        <xdr:cNvPr id="1486" name="Obrázek 1485">
          <a:extLst>
            <a:ext uri="{FF2B5EF4-FFF2-40B4-BE49-F238E27FC236}">
              <a16:creationId xmlns:a16="http://schemas.microsoft.com/office/drawing/2014/main" id="{E019B2B8-34FE-41AE-A1A2-CFBC47817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42819" y="1550991049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1483</xdr:row>
      <xdr:rowOff>22412</xdr:rowOff>
    </xdr:from>
    <xdr:to>
      <xdr:col>12</xdr:col>
      <xdr:colOff>1518397</xdr:colOff>
      <xdr:row>1483</xdr:row>
      <xdr:rowOff>706480</xdr:rowOff>
    </xdr:to>
    <xdr:pic>
      <xdr:nvPicPr>
        <xdr:cNvPr id="1487" name="Obrázek 1486">
          <a:extLst>
            <a:ext uri="{FF2B5EF4-FFF2-40B4-BE49-F238E27FC236}">
              <a16:creationId xmlns:a16="http://schemas.microsoft.com/office/drawing/2014/main" id="{55DB89B1-1C43-4C0D-98FC-756A711F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42819" y="1551730637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1484</xdr:row>
      <xdr:rowOff>33617</xdr:rowOff>
    </xdr:from>
    <xdr:to>
      <xdr:col>12</xdr:col>
      <xdr:colOff>1495985</xdr:colOff>
      <xdr:row>1484</xdr:row>
      <xdr:rowOff>717685</xdr:rowOff>
    </xdr:to>
    <xdr:pic>
      <xdr:nvPicPr>
        <xdr:cNvPr id="1488" name="Obrázek 1487">
          <a:extLst>
            <a:ext uri="{FF2B5EF4-FFF2-40B4-BE49-F238E27FC236}">
              <a16:creationId xmlns:a16="http://schemas.microsoft.com/office/drawing/2014/main" id="{0C1D4C90-B69F-4715-B871-04CF1A9F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52503842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1485</xdr:row>
      <xdr:rowOff>22412</xdr:rowOff>
    </xdr:from>
    <xdr:to>
      <xdr:col>12</xdr:col>
      <xdr:colOff>1495985</xdr:colOff>
      <xdr:row>1486</xdr:row>
      <xdr:rowOff>134980</xdr:rowOff>
    </xdr:to>
    <xdr:pic>
      <xdr:nvPicPr>
        <xdr:cNvPr id="1489" name="Obrázek 1488">
          <a:extLst>
            <a:ext uri="{FF2B5EF4-FFF2-40B4-BE49-F238E27FC236}">
              <a16:creationId xmlns:a16="http://schemas.microsoft.com/office/drawing/2014/main" id="{F154AC4E-0283-402D-B125-855BE5994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3120407" y="1553254637"/>
          <a:ext cx="1143000" cy="684068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112060</xdr:colOff>
      <xdr:row>1490</xdr:row>
      <xdr:rowOff>0</xdr:rowOff>
    </xdr:from>
    <xdr:to>
      <xdr:col>12</xdr:col>
      <xdr:colOff>1747530</xdr:colOff>
      <xdr:row>1490</xdr:row>
      <xdr:rowOff>663038</xdr:rowOff>
    </xdr:to>
    <xdr:pic>
      <xdr:nvPicPr>
        <xdr:cNvPr id="1490" name="Obrázek 1489">
          <a:extLst>
            <a:ext uri="{FF2B5EF4-FFF2-40B4-BE49-F238E27FC236}">
              <a16:creationId xmlns:a16="http://schemas.microsoft.com/office/drawing/2014/main" id="{BC9A15B0-0E11-484F-ABFD-C6453536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2885085" y="1557042225"/>
          <a:ext cx="1629867" cy="663038"/>
        </a:xfrm>
        <a:prstGeom prst="rect">
          <a:avLst/>
        </a:prstGeom>
      </xdr:spPr>
    </xdr:pic>
    <xdr:clientData/>
  </xdr:twoCellAnchor>
  <xdr:twoCellAnchor editAs="oneCell">
    <xdr:from>
      <xdr:col>12</xdr:col>
      <xdr:colOff>123266</xdr:colOff>
      <xdr:row>1491</xdr:row>
      <xdr:rowOff>0</xdr:rowOff>
    </xdr:from>
    <xdr:to>
      <xdr:col>12</xdr:col>
      <xdr:colOff>1758736</xdr:colOff>
      <xdr:row>1491</xdr:row>
      <xdr:rowOff>663038</xdr:rowOff>
    </xdr:to>
    <xdr:pic>
      <xdr:nvPicPr>
        <xdr:cNvPr id="1491" name="Obrázek 1490">
          <a:extLst>
            <a:ext uri="{FF2B5EF4-FFF2-40B4-BE49-F238E27FC236}">
              <a16:creationId xmlns:a16="http://schemas.microsoft.com/office/drawing/2014/main" id="{6F3C567F-76FC-4B53-9967-AE2F5D6D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2896291" y="1557804225"/>
          <a:ext cx="1629867" cy="66303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381292</xdr:colOff>
      <xdr:row>1493</xdr:row>
      <xdr:rowOff>50504</xdr:rowOff>
    </xdr:from>
    <xdr:to>
      <xdr:col>12</xdr:col>
      <xdr:colOff>1617650</xdr:colOff>
      <xdr:row>1493</xdr:row>
      <xdr:rowOff>745559</xdr:rowOff>
    </xdr:to>
    <xdr:pic>
      <xdr:nvPicPr>
        <xdr:cNvPr id="1492" name="Obrázek 1491">
          <a:extLst>
            <a:ext uri="{FF2B5EF4-FFF2-40B4-BE49-F238E27FC236}">
              <a16:creationId xmlns:a16="http://schemas.microsoft.com/office/drawing/2014/main" id="{47BE50E6-810E-4DA9-8ADF-A945F811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3154317" y="1559378729"/>
          <a:ext cx="1230755" cy="69505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</xdr:colOff>
      <xdr:row>1494</xdr:row>
      <xdr:rowOff>51954</xdr:rowOff>
    </xdr:from>
    <xdr:to>
      <xdr:col>12</xdr:col>
      <xdr:colOff>1576610</xdr:colOff>
      <xdr:row>1494</xdr:row>
      <xdr:rowOff>747009</xdr:rowOff>
    </xdr:to>
    <xdr:pic>
      <xdr:nvPicPr>
        <xdr:cNvPr id="1493" name="Obrázek 1492">
          <a:extLst>
            <a:ext uri="{FF2B5EF4-FFF2-40B4-BE49-F238E27FC236}">
              <a16:creationId xmlns:a16="http://schemas.microsoft.com/office/drawing/2014/main" id="{1E4743D7-CC37-4E79-9A97-794126F6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3119389" y="1560142179"/>
          <a:ext cx="1224643" cy="695055"/>
        </a:xfrm>
        <a:prstGeom prst="rect">
          <a:avLst/>
        </a:prstGeom>
      </xdr:spPr>
    </xdr:pic>
    <xdr:clientData/>
  </xdr:twoCellAnchor>
  <xdr:twoCellAnchor editAs="oneCell">
    <xdr:from>
      <xdr:col>12</xdr:col>
      <xdr:colOff>421822</xdr:colOff>
      <xdr:row>1497</xdr:row>
      <xdr:rowOff>40821</xdr:rowOff>
    </xdr:from>
    <xdr:to>
      <xdr:col>12</xdr:col>
      <xdr:colOff>1452908</xdr:colOff>
      <xdr:row>1497</xdr:row>
      <xdr:rowOff>732911</xdr:rowOff>
    </xdr:to>
    <xdr:pic>
      <xdr:nvPicPr>
        <xdr:cNvPr id="1494" name="Obrázek 1493">
          <a:extLst>
            <a:ext uri="{FF2B5EF4-FFF2-40B4-BE49-F238E27FC236}">
              <a16:creationId xmlns:a16="http://schemas.microsoft.com/office/drawing/2014/main" id="{DDDDC302-679C-4B67-A4D8-652D77C0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3194847" y="1562417046"/>
          <a:ext cx="1025483" cy="69209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421821</xdr:colOff>
      <xdr:row>1498</xdr:row>
      <xdr:rowOff>40822</xdr:rowOff>
    </xdr:from>
    <xdr:to>
      <xdr:col>12</xdr:col>
      <xdr:colOff>1452907</xdr:colOff>
      <xdr:row>1498</xdr:row>
      <xdr:rowOff>732912</xdr:rowOff>
    </xdr:to>
    <xdr:pic>
      <xdr:nvPicPr>
        <xdr:cNvPr id="1495" name="Obrázek 1494">
          <a:extLst>
            <a:ext uri="{FF2B5EF4-FFF2-40B4-BE49-F238E27FC236}">
              <a16:creationId xmlns:a16="http://schemas.microsoft.com/office/drawing/2014/main" id="{8E3A68AE-717A-4213-8FB2-7EFDEFD2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3194846" y="1563179047"/>
          <a:ext cx="1025483" cy="69209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435428</xdr:colOff>
      <xdr:row>1499</xdr:row>
      <xdr:rowOff>40822</xdr:rowOff>
    </xdr:from>
    <xdr:to>
      <xdr:col>12</xdr:col>
      <xdr:colOff>1466514</xdr:colOff>
      <xdr:row>1499</xdr:row>
      <xdr:rowOff>732912</xdr:rowOff>
    </xdr:to>
    <xdr:pic>
      <xdr:nvPicPr>
        <xdr:cNvPr id="1496" name="Obrázek 1495">
          <a:extLst>
            <a:ext uri="{FF2B5EF4-FFF2-40B4-BE49-F238E27FC236}">
              <a16:creationId xmlns:a16="http://schemas.microsoft.com/office/drawing/2014/main" id="{44E8B153-A60C-4F2C-AD7E-D705685F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3208453" y="1563941047"/>
          <a:ext cx="1025483" cy="69209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462642</xdr:colOff>
      <xdr:row>1500</xdr:row>
      <xdr:rowOff>27215</xdr:rowOff>
    </xdr:from>
    <xdr:to>
      <xdr:col>12</xdr:col>
      <xdr:colOff>1493728</xdr:colOff>
      <xdr:row>1500</xdr:row>
      <xdr:rowOff>719305</xdr:rowOff>
    </xdr:to>
    <xdr:pic>
      <xdr:nvPicPr>
        <xdr:cNvPr id="1497" name="Obrázek 1496">
          <a:extLst>
            <a:ext uri="{FF2B5EF4-FFF2-40B4-BE49-F238E27FC236}">
              <a16:creationId xmlns:a16="http://schemas.microsoft.com/office/drawing/2014/main" id="{9A684063-E3E2-4BF4-82BD-07B6A708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3235667" y="1564689440"/>
          <a:ext cx="1025483" cy="692090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</xdr:colOff>
      <xdr:row>1502</xdr:row>
      <xdr:rowOff>13607</xdr:rowOff>
    </xdr:from>
    <xdr:to>
      <xdr:col>12</xdr:col>
      <xdr:colOff>1762849</xdr:colOff>
      <xdr:row>1502</xdr:row>
      <xdr:rowOff>689016</xdr:rowOff>
    </xdr:to>
    <xdr:pic>
      <xdr:nvPicPr>
        <xdr:cNvPr id="1498" name="Obrázek 1497">
          <a:extLst>
            <a:ext uri="{FF2B5EF4-FFF2-40B4-BE49-F238E27FC236}">
              <a16:creationId xmlns:a16="http://schemas.microsoft.com/office/drawing/2014/main" id="{F0DFE5D3-6685-48CE-889E-62FFDB46D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13846" y="1566199832"/>
          <a:ext cx="1716425" cy="675409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</xdr:colOff>
      <xdr:row>1503</xdr:row>
      <xdr:rowOff>13607</xdr:rowOff>
    </xdr:from>
    <xdr:to>
      <xdr:col>12</xdr:col>
      <xdr:colOff>1762849</xdr:colOff>
      <xdr:row>1503</xdr:row>
      <xdr:rowOff>689016</xdr:rowOff>
    </xdr:to>
    <xdr:pic>
      <xdr:nvPicPr>
        <xdr:cNvPr id="1499" name="Obrázek 1498">
          <a:extLst>
            <a:ext uri="{FF2B5EF4-FFF2-40B4-BE49-F238E27FC236}">
              <a16:creationId xmlns:a16="http://schemas.microsoft.com/office/drawing/2014/main" id="{26334220-4F74-4130-AEDA-757BFA89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13846" y="1566961832"/>
          <a:ext cx="1716425" cy="675409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</xdr:colOff>
      <xdr:row>1504</xdr:row>
      <xdr:rowOff>13607</xdr:rowOff>
    </xdr:from>
    <xdr:to>
      <xdr:col>12</xdr:col>
      <xdr:colOff>1762849</xdr:colOff>
      <xdr:row>1504</xdr:row>
      <xdr:rowOff>689016</xdr:rowOff>
    </xdr:to>
    <xdr:pic>
      <xdr:nvPicPr>
        <xdr:cNvPr id="1500" name="Obrázek 1499">
          <a:extLst>
            <a:ext uri="{FF2B5EF4-FFF2-40B4-BE49-F238E27FC236}">
              <a16:creationId xmlns:a16="http://schemas.microsoft.com/office/drawing/2014/main" id="{E7D60EA8-FDB3-4961-933B-8DE99EA7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13846" y="1567723832"/>
          <a:ext cx="1716425" cy="675409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</xdr:colOff>
      <xdr:row>1506</xdr:row>
      <xdr:rowOff>81642</xdr:rowOff>
    </xdr:from>
    <xdr:to>
      <xdr:col>12</xdr:col>
      <xdr:colOff>1887712</xdr:colOff>
      <xdr:row>1506</xdr:row>
      <xdr:rowOff>597810</xdr:rowOff>
    </xdr:to>
    <xdr:pic>
      <xdr:nvPicPr>
        <xdr:cNvPr id="1501" name="Obrázek 1500">
          <a:extLst>
            <a:ext uri="{FF2B5EF4-FFF2-40B4-BE49-F238E27FC236}">
              <a16:creationId xmlns:a16="http://schemas.microsoft.com/office/drawing/2014/main" id="{FE485876-43FB-448A-81B2-89A6DE47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800239" y="1569315867"/>
          <a:ext cx="1854895" cy="51616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1507</xdr:row>
      <xdr:rowOff>95249</xdr:rowOff>
    </xdr:from>
    <xdr:to>
      <xdr:col>12</xdr:col>
      <xdr:colOff>1874105</xdr:colOff>
      <xdr:row>1507</xdr:row>
      <xdr:rowOff>611417</xdr:rowOff>
    </xdr:to>
    <xdr:pic>
      <xdr:nvPicPr>
        <xdr:cNvPr id="1502" name="Obrázek 1501">
          <a:extLst>
            <a:ext uri="{FF2B5EF4-FFF2-40B4-BE49-F238E27FC236}">
              <a16:creationId xmlns:a16="http://schemas.microsoft.com/office/drawing/2014/main" id="{E5C2299C-12BA-45C1-94CD-123F92D6B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6632" y="1570091474"/>
          <a:ext cx="1854895" cy="51616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1508</xdr:row>
      <xdr:rowOff>108856</xdr:rowOff>
    </xdr:from>
    <xdr:to>
      <xdr:col>12</xdr:col>
      <xdr:colOff>1874105</xdr:colOff>
      <xdr:row>1508</xdr:row>
      <xdr:rowOff>625024</xdr:rowOff>
    </xdr:to>
    <xdr:pic>
      <xdr:nvPicPr>
        <xdr:cNvPr id="1503" name="Obrázek 1502">
          <a:extLst>
            <a:ext uri="{FF2B5EF4-FFF2-40B4-BE49-F238E27FC236}">
              <a16:creationId xmlns:a16="http://schemas.microsoft.com/office/drawing/2014/main" id="{63AB5F98-7445-4A50-B879-30BDCB62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6632" y="1570867081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1510</xdr:row>
      <xdr:rowOff>13607</xdr:rowOff>
    </xdr:from>
    <xdr:ext cx="1716425" cy="692728"/>
    <xdr:pic>
      <xdr:nvPicPr>
        <xdr:cNvPr id="1504" name="Obrázek 1503">
          <a:extLst>
            <a:ext uri="{FF2B5EF4-FFF2-40B4-BE49-F238E27FC236}">
              <a16:creationId xmlns:a16="http://schemas.microsoft.com/office/drawing/2014/main" id="{0EAFEB0F-073B-47F7-8447-0116363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68275" y="1572295832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13607</xdr:colOff>
      <xdr:row>1512</xdr:row>
      <xdr:rowOff>95249</xdr:rowOff>
    </xdr:from>
    <xdr:to>
      <xdr:col>12</xdr:col>
      <xdr:colOff>1874105</xdr:colOff>
      <xdr:row>1512</xdr:row>
      <xdr:rowOff>611417</xdr:rowOff>
    </xdr:to>
    <xdr:pic>
      <xdr:nvPicPr>
        <xdr:cNvPr id="1505" name="Obrázek 1504">
          <a:extLst>
            <a:ext uri="{FF2B5EF4-FFF2-40B4-BE49-F238E27FC236}">
              <a16:creationId xmlns:a16="http://schemas.microsoft.com/office/drawing/2014/main" id="{B2E5357B-D103-4A27-A843-AB58164AB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6632" y="1573901474"/>
          <a:ext cx="1854895" cy="51616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1513</xdr:row>
      <xdr:rowOff>122463</xdr:rowOff>
    </xdr:from>
    <xdr:to>
      <xdr:col>12</xdr:col>
      <xdr:colOff>1874105</xdr:colOff>
      <xdr:row>1513</xdr:row>
      <xdr:rowOff>638631</xdr:rowOff>
    </xdr:to>
    <xdr:pic>
      <xdr:nvPicPr>
        <xdr:cNvPr id="1506" name="Obrázek 1505">
          <a:extLst>
            <a:ext uri="{FF2B5EF4-FFF2-40B4-BE49-F238E27FC236}">
              <a16:creationId xmlns:a16="http://schemas.microsoft.com/office/drawing/2014/main" id="{9E9085FA-2758-46F9-9FD6-6E059BA33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6632" y="1574690688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54428</xdr:colOff>
      <xdr:row>1515</xdr:row>
      <xdr:rowOff>13607</xdr:rowOff>
    </xdr:from>
    <xdr:ext cx="1716425" cy="692728"/>
    <xdr:pic>
      <xdr:nvPicPr>
        <xdr:cNvPr id="1507" name="Obrázek 1506">
          <a:extLst>
            <a:ext uri="{FF2B5EF4-FFF2-40B4-BE49-F238E27FC236}">
              <a16:creationId xmlns:a16="http://schemas.microsoft.com/office/drawing/2014/main" id="{98858BEC-CDCE-4E0A-8437-8C7B93E1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27453" y="1576105832"/>
          <a:ext cx="1716425" cy="692728"/>
        </a:xfrm>
        <a:prstGeom prst="rect">
          <a:avLst/>
        </a:prstGeom>
      </xdr:spPr>
    </xdr:pic>
    <xdr:clientData/>
  </xdr:oneCellAnchor>
  <xdr:oneCellAnchor>
    <xdr:from>
      <xdr:col>12</xdr:col>
      <xdr:colOff>68035</xdr:colOff>
      <xdr:row>1516</xdr:row>
      <xdr:rowOff>13607</xdr:rowOff>
    </xdr:from>
    <xdr:ext cx="1716425" cy="692728"/>
    <xdr:pic>
      <xdr:nvPicPr>
        <xdr:cNvPr id="1508" name="Obrázek 1507">
          <a:extLst>
            <a:ext uri="{FF2B5EF4-FFF2-40B4-BE49-F238E27FC236}">
              <a16:creationId xmlns:a16="http://schemas.microsoft.com/office/drawing/2014/main" id="{A59015AF-8C56-49A9-8C54-84766D6F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41060" y="1576867832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27214</xdr:colOff>
      <xdr:row>1518</xdr:row>
      <xdr:rowOff>136072</xdr:rowOff>
    </xdr:from>
    <xdr:to>
      <xdr:col>12</xdr:col>
      <xdr:colOff>1887712</xdr:colOff>
      <xdr:row>1518</xdr:row>
      <xdr:rowOff>652240</xdr:rowOff>
    </xdr:to>
    <xdr:pic>
      <xdr:nvPicPr>
        <xdr:cNvPr id="1509" name="Obrázek 1508">
          <a:extLst>
            <a:ext uri="{FF2B5EF4-FFF2-40B4-BE49-F238E27FC236}">
              <a16:creationId xmlns:a16="http://schemas.microsoft.com/office/drawing/2014/main" id="{D1FFD788-E322-4555-AD61-CB9E7E59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800239" y="1578514297"/>
          <a:ext cx="1854895" cy="51616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1519</xdr:row>
      <xdr:rowOff>108856</xdr:rowOff>
    </xdr:from>
    <xdr:to>
      <xdr:col>12</xdr:col>
      <xdr:colOff>1874105</xdr:colOff>
      <xdr:row>1519</xdr:row>
      <xdr:rowOff>625024</xdr:rowOff>
    </xdr:to>
    <xdr:pic>
      <xdr:nvPicPr>
        <xdr:cNvPr id="1510" name="Obrázek 1509">
          <a:extLst>
            <a:ext uri="{FF2B5EF4-FFF2-40B4-BE49-F238E27FC236}">
              <a16:creationId xmlns:a16="http://schemas.microsoft.com/office/drawing/2014/main" id="{0AFD07D2-84CB-4AF5-9849-CE12E7DA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2786632" y="1579249081"/>
          <a:ext cx="1854895" cy="516168"/>
        </a:xfrm>
        <a:prstGeom prst="rect">
          <a:avLst/>
        </a:prstGeom>
      </xdr:spPr>
    </xdr:pic>
    <xdr:clientData/>
  </xdr:twoCellAnchor>
  <xdr:oneCellAnchor>
    <xdr:from>
      <xdr:col>12</xdr:col>
      <xdr:colOff>54428</xdr:colOff>
      <xdr:row>1521</xdr:row>
      <xdr:rowOff>13607</xdr:rowOff>
    </xdr:from>
    <xdr:ext cx="1716425" cy="692728"/>
    <xdr:pic>
      <xdr:nvPicPr>
        <xdr:cNvPr id="1511" name="Obrázek 1510">
          <a:extLst>
            <a:ext uri="{FF2B5EF4-FFF2-40B4-BE49-F238E27FC236}">
              <a16:creationId xmlns:a16="http://schemas.microsoft.com/office/drawing/2014/main" id="{5240168A-74C0-46E3-A0AB-DDF79CB4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27453" y="1580677832"/>
          <a:ext cx="1716425" cy="692728"/>
        </a:xfrm>
        <a:prstGeom prst="rect">
          <a:avLst/>
        </a:prstGeom>
      </xdr:spPr>
    </xdr:pic>
    <xdr:clientData/>
  </xdr:oneCellAnchor>
  <xdr:oneCellAnchor>
    <xdr:from>
      <xdr:col>12</xdr:col>
      <xdr:colOff>54428</xdr:colOff>
      <xdr:row>1522</xdr:row>
      <xdr:rowOff>27214</xdr:rowOff>
    </xdr:from>
    <xdr:ext cx="1716425" cy="692728"/>
    <xdr:pic>
      <xdr:nvPicPr>
        <xdr:cNvPr id="1512" name="Obrázek 1511">
          <a:extLst>
            <a:ext uri="{FF2B5EF4-FFF2-40B4-BE49-F238E27FC236}">
              <a16:creationId xmlns:a16="http://schemas.microsoft.com/office/drawing/2014/main" id="{C2564944-69B3-4DE9-B483-084A5FD2F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2827453" y="1581453439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222516</xdr:colOff>
      <xdr:row>1524</xdr:row>
      <xdr:rowOff>24014</xdr:rowOff>
    </xdr:from>
    <xdr:to>
      <xdr:col>12</xdr:col>
      <xdr:colOff>1717474</xdr:colOff>
      <xdr:row>1524</xdr:row>
      <xdr:rowOff>743799</xdr:rowOff>
    </xdr:to>
    <xdr:pic>
      <xdr:nvPicPr>
        <xdr:cNvPr id="1513" name="Obrázek 1512">
          <a:extLst>
            <a:ext uri="{FF2B5EF4-FFF2-40B4-BE49-F238E27FC236}">
              <a16:creationId xmlns:a16="http://schemas.microsoft.com/office/drawing/2014/main" id="{C4DE83B1-8037-4359-BE0D-63EB4EB2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5541" y="1582974239"/>
          <a:ext cx="1489355" cy="719785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408212</xdr:colOff>
      <xdr:row>1526</xdr:row>
      <xdr:rowOff>68035</xdr:rowOff>
    </xdr:from>
    <xdr:to>
      <xdr:col>12</xdr:col>
      <xdr:colOff>1642711</xdr:colOff>
      <xdr:row>1526</xdr:row>
      <xdr:rowOff>688980</xdr:rowOff>
    </xdr:to>
    <xdr:pic>
      <xdr:nvPicPr>
        <xdr:cNvPr id="1514" name="Obrázek 1513">
          <a:extLst>
            <a:ext uri="{FF2B5EF4-FFF2-40B4-BE49-F238E27FC236}">
              <a16:creationId xmlns:a16="http://schemas.microsoft.com/office/drawing/2014/main" id="{54A99D81-8B76-4FDC-8535-50B0D454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3181237" y="1584542260"/>
          <a:ext cx="1228896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1527</xdr:row>
      <xdr:rowOff>27214</xdr:rowOff>
    </xdr:from>
    <xdr:to>
      <xdr:col>12</xdr:col>
      <xdr:colOff>1588285</xdr:colOff>
      <xdr:row>1527</xdr:row>
      <xdr:rowOff>648159</xdr:rowOff>
    </xdr:to>
    <xdr:pic>
      <xdr:nvPicPr>
        <xdr:cNvPr id="1515" name="Obrázek 1514">
          <a:extLst>
            <a:ext uri="{FF2B5EF4-FFF2-40B4-BE49-F238E27FC236}">
              <a16:creationId xmlns:a16="http://schemas.microsoft.com/office/drawing/2014/main" id="{5129203F-3D24-4474-872E-18AE08FE1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3126811" y="1585263439"/>
          <a:ext cx="1228896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1528</xdr:row>
      <xdr:rowOff>54429</xdr:rowOff>
    </xdr:from>
    <xdr:to>
      <xdr:col>12</xdr:col>
      <xdr:colOff>1588285</xdr:colOff>
      <xdr:row>1528</xdr:row>
      <xdr:rowOff>675374</xdr:rowOff>
    </xdr:to>
    <xdr:pic>
      <xdr:nvPicPr>
        <xdr:cNvPr id="1516" name="Obrázek 1515">
          <a:extLst>
            <a:ext uri="{FF2B5EF4-FFF2-40B4-BE49-F238E27FC236}">
              <a16:creationId xmlns:a16="http://schemas.microsoft.com/office/drawing/2014/main" id="{24B8A935-80C5-4E63-9BBC-66A5173E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3126811" y="1586052654"/>
          <a:ext cx="1228896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176894</xdr:colOff>
      <xdr:row>1530</xdr:row>
      <xdr:rowOff>244929</xdr:rowOff>
    </xdr:from>
    <xdr:to>
      <xdr:col>12</xdr:col>
      <xdr:colOff>1818927</xdr:colOff>
      <xdr:row>1530</xdr:row>
      <xdr:rowOff>595807</xdr:rowOff>
    </xdr:to>
    <xdr:pic>
      <xdr:nvPicPr>
        <xdr:cNvPr id="1517" name="Obrázek 1516">
          <a:extLst>
            <a:ext uri="{FF2B5EF4-FFF2-40B4-BE49-F238E27FC236}">
              <a16:creationId xmlns:a16="http://schemas.microsoft.com/office/drawing/2014/main" id="{36ECA2A7-19D1-448F-84CA-08B403B5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49919" y="1587767154"/>
          <a:ext cx="1636430" cy="350878"/>
        </a:xfrm>
        <a:prstGeom prst="rect">
          <a:avLst/>
        </a:prstGeom>
      </xdr:spPr>
    </xdr:pic>
    <xdr:clientData/>
  </xdr:twoCellAnchor>
  <xdr:twoCellAnchor editAs="oneCell">
    <xdr:from>
      <xdr:col>12</xdr:col>
      <xdr:colOff>204107</xdr:colOff>
      <xdr:row>1531</xdr:row>
      <xdr:rowOff>244929</xdr:rowOff>
    </xdr:from>
    <xdr:to>
      <xdr:col>12</xdr:col>
      <xdr:colOff>1846140</xdr:colOff>
      <xdr:row>1531</xdr:row>
      <xdr:rowOff>595807</xdr:rowOff>
    </xdr:to>
    <xdr:pic>
      <xdr:nvPicPr>
        <xdr:cNvPr id="1518" name="Obrázek 1517">
          <a:extLst>
            <a:ext uri="{FF2B5EF4-FFF2-40B4-BE49-F238E27FC236}">
              <a16:creationId xmlns:a16="http://schemas.microsoft.com/office/drawing/2014/main" id="{57EC04D8-DFAA-40D6-96EB-F5AB8B447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7132" y="1588529154"/>
          <a:ext cx="1636430" cy="350878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1532</xdr:row>
      <xdr:rowOff>258535</xdr:rowOff>
    </xdr:from>
    <xdr:to>
      <xdr:col>12</xdr:col>
      <xdr:colOff>1859747</xdr:colOff>
      <xdr:row>1532</xdr:row>
      <xdr:rowOff>609413</xdr:rowOff>
    </xdr:to>
    <xdr:pic>
      <xdr:nvPicPr>
        <xdr:cNvPr id="1519" name="Obrázek 1518">
          <a:extLst>
            <a:ext uri="{FF2B5EF4-FFF2-40B4-BE49-F238E27FC236}">
              <a16:creationId xmlns:a16="http://schemas.microsoft.com/office/drawing/2014/main" id="{8DD26E46-2684-4996-AD44-3EEFA04E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0739" y="1589304760"/>
          <a:ext cx="1636430" cy="350878"/>
        </a:xfrm>
        <a:prstGeom prst="rect">
          <a:avLst/>
        </a:prstGeom>
      </xdr:spPr>
    </xdr:pic>
    <xdr:clientData/>
  </xdr:twoCellAnchor>
  <xdr:twoCellAnchor editAs="oneCell">
    <xdr:from>
      <xdr:col>12</xdr:col>
      <xdr:colOff>108856</xdr:colOff>
      <xdr:row>1534</xdr:row>
      <xdr:rowOff>95249</xdr:rowOff>
    </xdr:from>
    <xdr:to>
      <xdr:col>12</xdr:col>
      <xdr:colOff>1867935</xdr:colOff>
      <xdr:row>1534</xdr:row>
      <xdr:rowOff>625429</xdr:rowOff>
    </xdr:to>
    <xdr:pic>
      <xdr:nvPicPr>
        <xdr:cNvPr id="1520" name="Obrázek 1519">
          <a:extLst>
            <a:ext uri="{FF2B5EF4-FFF2-40B4-BE49-F238E27FC236}">
              <a16:creationId xmlns:a16="http://schemas.microsoft.com/office/drawing/2014/main" id="{252FCE33-7D56-4862-8C80-E03EEA433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2881881" y="1590665474"/>
          <a:ext cx="1753476" cy="530180"/>
        </a:xfrm>
        <a:prstGeom prst="rect">
          <a:avLst/>
        </a:prstGeom>
      </xdr:spPr>
    </xdr:pic>
    <xdr:clientData/>
  </xdr:twoCellAnchor>
  <xdr:twoCellAnchor editAs="oneCell">
    <xdr:from>
      <xdr:col>12</xdr:col>
      <xdr:colOff>86445</xdr:colOff>
      <xdr:row>1536</xdr:row>
      <xdr:rowOff>258536</xdr:rowOff>
    </xdr:from>
    <xdr:to>
      <xdr:col>12</xdr:col>
      <xdr:colOff>1826525</xdr:colOff>
      <xdr:row>1536</xdr:row>
      <xdr:rowOff>512426</xdr:rowOff>
    </xdr:to>
    <xdr:pic>
      <xdr:nvPicPr>
        <xdr:cNvPr id="1521" name="Obrázek 1520">
          <a:extLst>
            <a:ext uri="{FF2B5EF4-FFF2-40B4-BE49-F238E27FC236}">
              <a16:creationId xmlns:a16="http://schemas.microsoft.com/office/drawing/2014/main" id="{A34F8013-A03A-4342-B2AA-5F370FB3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2859470" y="1592352761"/>
          <a:ext cx="1734477" cy="25389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104854</xdr:colOff>
      <xdr:row>1537</xdr:row>
      <xdr:rowOff>272143</xdr:rowOff>
    </xdr:from>
    <xdr:to>
      <xdr:col>12</xdr:col>
      <xdr:colOff>1844934</xdr:colOff>
      <xdr:row>1537</xdr:row>
      <xdr:rowOff>526033</xdr:rowOff>
    </xdr:to>
    <xdr:pic>
      <xdr:nvPicPr>
        <xdr:cNvPr id="1522" name="Obrázek 1521">
          <a:extLst>
            <a:ext uri="{FF2B5EF4-FFF2-40B4-BE49-F238E27FC236}">
              <a16:creationId xmlns:a16="http://schemas.microsoft.com/office/drawing/2014/main" id="{275EA0E9-A3AD-4E48-BC91-E1F071E69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2877879" y="1593128368"/>
          <a:ext cx="1734477" cy="253890"/>
        </a:xfrm>
        <a:prstGeom prst="rect">
          <a:avLst/>
        </a:prstGeom>
      </xdr:spPr>
    </xdr:pic>
    <xdr:clientData/>
  </xdr:twoCellAnchor>
  <xdr:twoCellAnchor editAs="oneCell">
    <xdr:from>
      <xdr:col>12</xdr:col>
      <xdr:colOff>100052</xdr:colOff>
      <xdr:row>1538</xdr:row>
      <xdr:rowOff>315366</xdr:rowOff>
    </xdr:from>
    <xdr:to>
      <xdr:col>12</xdr:col>
      <xdr:colOff>1840132</xdr:colOff>
      <xdr:row>1538</xdr:row>
      <xdr:rowOff>569256</xdr:rowOff>
    </xdr:to>
    <xdr:pic>
      <xdr:nvPicPr>
        <xdr:cNvPr id="1523" name="Obrázek 1522">
          <a:extLst>
            <a:ext uri="{FF2B5EF4-FFF2-40B4-BE49-F238E27FC236}">
              <a16:creationId xmlns:a16="http://schemas.microsoft.com/office/drawing/2014/main" id="{3E814D7F-92B6-4701-8325-B7AFA124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2873077" y="1593933591"/>
          <a:ext cx="1734477" cy="25389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1540</xdr:row>
      <xdr:rowOff>67235</xdr:rowOff>
    </xdr:from>
    <xdr:to>
      <xdr:col>12</xdr:col>
      <xdr:colOff>1670427</xdr:colOff>
      <xdr:row>1540</xdr:row>
      <xdr:rowOff>726285</xdr:rowOff>
    </xdr:to>
    <xdr:pic>
      <xdr:nvPicPr>
        <xdr:cNvPr id="1524" name="Obrázek 1523">
          <a:extLst>
            <a:ext uri="{FF2B5EF4-FFF2-40B4-BE49-F238E27FC236}">
              <a16:creationId xmlns:a16="http://schemas.microsoft.com/office/drawing/2014/main" id="{34B55C10-160A-4B8A-9F13-99974A2A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75584" y="1595209460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1541</xdr:row>
      <xdr:rowOff>56029</xdr:rowOff>
    </xdr:from>
    <xdr:to>
      <xdr:col>12</xdr:col>
      <xdr:colOff>1648015</xdr:colOff>
      <xdr:row>1541</xdr:row>
      <xdr:rowOff>715079</xdr:rowOff>
    </xdr:to>
    <xdr:pic>
      <xdr:nvPicPr>
        <xdr:cNvPr id="1525" name="Obrázek 1524">
          <a:extLst>
            <a:ext uri="{FF2B5EF4-FFF2-40B4-BE49-F238E27FC236}">
              <a16:creationId xmlns:a16="http://schemas.microsoft.com/office/drawing/2014/main" id="{D6459C89-A3B7-49D5-912D-2C84819F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53172" y="1595960254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302558</xdr:colOff>
      <xdr:row>1542</xdr:row>
      <xdr:rowOff>44824</xdr:rowOff>
    </xdr:from>
    <xdr:to>
      <xdr:col>12</xdr:col>
      <xdr:colOff>1670426</xdr:colOff>
      <xdr:row>1542</xdr:row>
      <xdr:rowOff>703874</xdr:rowOff>
    </xdr:to>
    <xdr:pic>
      <xdr:nvPicPr>
        <xdr:cNvPr id="1526" name="Obrázek 1525">
          <a:extLst>
            <a:ext uri="{FF2B5EF4-FFF2-40B4-BE49-F238E27FC236}">
              <a16:creationId xmlns:a16="http://schemas.microsoft.com/office/drawing/2014/main" id="{16A6ED12-B2A5-403E-8665-EB0FA7D32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75583" y="1596711049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1543</xdr:row>
      <xdr:rowOff>56030</xdr:rowOff>
    </xdr:from>
    <xdr:to>
      <xdr:col>12</xdr:col>
      <xdr:colOff>1659221</xdr:colOff>
      <xdr:row>1543</xdr:row>
      <xdr:rowOff>715080</xdr:rowOff>
    </xdr:to>
    <xdr:pic>
      <xdr:nvPicPr>
        <xdr:cNvPr id="1527" name="Obrázek 1526">
          <a:extLst>
            <a:ext uri="{FF2B5EF4-FFF2-40B4-BE49-F238E27FC236}">
              <a16:creationId xmlns:a16="http://schemas.microsoft.com/office/drawing/2014/main" id="{6E343479-C122-4848-B36D-EC1678EB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64378" y="1597484255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1545</xdr:row>
      <xdr:rowOff>56030</xdr:rowOff>
    </xdr:from>
    <xdr:to>
      <xdr:col>12</xdr:col>
      <xdr:colOff>1670427</xdr:colOff>
      <xdr:row>1545</xdr:row>
      <xdr:rowOff>715080</xdr:rowOff>
    </xdr:to>
    <xdr:pic>
      <xdr:nvPicPr>
        <xdr:cNvPr id="1528" name="Obrázek 1527">
          <a:extLst>
            <a:ext uri="{FF2B5EF4-FFF2-40B4-BE49-F238E27FC236}">
              <a16:creationId xmlns:a16="http://schemas.microsoft.com/office/drawing/2014/main" id="{D2AB1681-1E98-45B6-97F5-0D38B5AD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75584" y="1599008255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1544</xdr:row>
      <xdr:rowOff>89647</xdr:rowOff>
    </xdr:from>
    <xdr:to>
      <xdr:col>12</xdr:col>
      <xdr:colOff>1648015</xdr:colOff>
      <xdr:row>1544</xdr:row>
      <xdr:rowOff>748697</xdr:rowOff>
    </xdr:to>
    <xdr:pic>
      <xdr:nvPicPr>
        <xdr:cNvPr id="1529" name="Obrázek 1528">
          <a:extLst>
            <a:ext uri="{FF2B5EF4-FFF2-40B4-BE49-F238E27FC236}">
              <a16:creationId xmlns:a16="http://schemas.microsoft.com/office/drawing/2014/main" id="{366F6B6D-7077-41B1-ACE1-657B28EC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53172" y="1598279872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302558</xdr:colOff>
      <xdr:row>1546</xdr:row>
      <xdr:rowOff>56029</xdr:rowOff>
    </xdr:from>
    <xdr:to>
      <xdr:col>12</xdr:col>
      <xdr:colOff>1670426</xdr:colOff>
      <xdr:row>1546</xdr:row>
      <xdr:rowOff>715079</xdr:rowOff>
    </xdr:to>
    <xdr:pic>
      <xdr:nvPicPr>
        <xdr:cNvPr id="1530" name="Obrázek 1529">
          <a:extLst>
            <a:ext uri="{FF2B5EF4-FFF2-40B4-BE49-F238E27FC236}">
              <a16:creationId xmlns:a16="http://schemas.microsoft.com/office/drawing/2014/main" id="{C409380E-3330-4223-9422-8EB97291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075583" y="1599770254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1547</xdr:row>
      <xdr:rowOff>44824</xdr:rowOff>
    </xdr:from>
    <xdr:to>
      <xdr:col>12</xdr:col>
      <xdr:colOff>1704044</xdr:colOff>
      <xdr:row>1547</xdr:row>
      <xdr:rowOff>703874</xdr:rowOff>
    </xdr:to>
    <xdr:pic>
      <xdr:nvPicPr>
        <xdr:cNvPr id="1531" name="Obrázek 1530">
          <a:extLst>
            <a:ext uri="{FF2B5EF4-FFF2-40B4-BE49-F238E27FC236}">
              <a16:creationId xmlns:a16="http://schemas.microsoft.com/office/drawing/2014/main" id="{0A870CEB-C33A-4B45-A020-653A4F37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3109201" y="1600521049"/>
          <a:ext cx="1362265" cy="65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1549</xdr:row>
      <xdr:rowOff>89647</xdr:rowOff>
    </xdr:from>
    <xdr:to>
      <xdr:col>12</xdr:col>
      <xdr:colOff>1618308</xdr:colOff>
      <xdr:row>1549</xdr:row>
      <xdr:rowOff>672487</xdr:rowOff>
    </xdr:to>
    <xdr:pic>
      <xdr:nvPicPr>
        <xdr:cNvPr id="1532" name="Obrázek 1531">
          <a:extLst>
            <a:ext uri="{FF2B5EF4-FFF2-40B4-BE49-F238E27FC236}">
              <a16:creationId xmlns:a16="http://schemas.microsoft.com/office/drawing/2014/main" id="{5DC5CB9C-9E8C-4F49-9A05-5739D0157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109202" y="1602089872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1550</xdr:row>
      <xdr:rowOff>112059</xdr:rowOff>
    </xdr:from>
    <xdr:to>
      <xdr:col>12</xdr:col>
      <xdr:colOff>1618308</xdr:colOff>
      <xdr:row>1550</xdr:row>
      <xdr:rowOff>694899</xdr:rowOff>
    </xdr:to>
    <xdr:pic>
      <xdr:nvPicPr>
        <xdr:cNvPr id="1533" name="Obrázek 1532">
          <a:extLst>
            <a:ext uri="{FF2B5EF4-FFF2-40B4-BE49-F238E27FC236}">
              <a16:creationId xmlns:a16="http://schemas.microsoft.com/office/drawing/2014/main" id="{501DA96D-0414-49D7-AC8D-B4B1C02A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109202" y="1602874284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324971</xdr:colOff>
      <xdr:row>1551</xdr:row>
      <xdr:rowOff>100853</xdr:rowOff>
    </xdr:from>
    <xdr:to>
      <xdr:col>12</xdr:col>
      <xdr:colOff>1607102</xdr:colOff>
      <xdr:row>1551</xdr:row>
      <xdr:rowOff>683693</xdr:rowOff>
    </xdr:to>
    <xdr:pic>
      <xdr:nvPicPr>
        <xdr:cNvPr id="1534" name="Obrázek 1533">
          <a:extLst>
            <a:ext uri="{FF2B5EF4-FFF2-40B4-BE49-F238E27FC236}">
              <a16:creationId xmlns:a16="http://schemas.microsoft.com/office/drawing/2014/main" id="{DB903A6D-4B6F-4562-9C21-ED643EDB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097996" y="1603625078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1552</xdr:row>
      <xdr:rowOff>89647</xdr:rowOff>
    </xdr:from>
    <xdr:to>
      <xdr:col>12</xdr:col>
      <xdr:colOff>1640719</xdr:colOff>
      <xdr:row>1552</xdr:row>
      <xdr:rowOff>672487</xdr:rowOff>
    </xdr:to>
    <xdr:pic>
      <xdr:nvPicPr>
        <xdr:cNvPr id="1535" name="Obrázek 1534">
          <a:extLst>
            <a:ext uri="{FF2B5EF4-FFF2-40B4-BE49-F238E27FC236}">
              <a16:creationId xmlns:a16="http://schemas.microsoft.com/office/drawing/2014/main" id="{81AB7EBE-A9FA-4492-B382-31D3ABC9D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131613" y="1604375872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347382</xdr:colOff>
      <xdr:row>1553</xdr:row>
      <xdr:rowOff>112059</xdr:rowOff>
    </xdr:from>
    <xdr:to>
      <xdr:col>12</xdr:col>
      <xdr:colOff>1629513</xdr:colOff>
      <xdr:row>1553</xdr:row>
      <xdr:rowOff>694899</xdr:rowOff>
    </xdr:to>
    <xdr:pic>
      <xdr:nvPicPr>
        <xdr:cNvPr id="1536" name="Obrázek 1535">
          <a:extLst>
            <a:ext uri="{FF2B5EF4-FFF2-40B4-BE49-F238E27FC236}">
              <a16:creationId xmlns:a16="http://schemas.microsoft.com/office/drawing/2014/main" id="{3327B22A-9578-4DF5-B341-B47D5EDD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3120407" y="1605160284"/>
          <a:ext cx="1276528" cy="582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179294</xdr:colOff>
      <xdr:row>1555</xdr:row>
      <xdr:rowOff>78442</xdr:rowOff>
    </xdr:from>
    <xdr:to>
      <xdr:col>12</xdr:col>
      <xdr:colOff>1604320</xdr:colOff>
      <xdr:row>1555</xdr:row>
      <xdr:rowOff>699387</xdr:rowOff>
    </xdr:to>
    <xdr:pic>
      <xdr:nvPicPr>
        <xdr:cNvPr id="1537" name="Obrázek 1536">
          <a:extLst>
            <a:ext uri="{FF2B5EF4-FFF2-40B4-BE49-F238E27FC236}">
              <a16:creationId xmlns:a16="http://schemas.microsoft.com/office/drawing/2014/main" id="{B00A7840-47E1-4E32-9268-FE15FDEE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2952319" y="1606650667"/>
          <a:ext cx="1419423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212912</xdr:colOff>
      <xdr:row>1556</xdr:row>
      <xdr:rowOff>100853</xdr:rowOff>
    </xdr:from>
    <xdr:to>
      <xdr:col>12</xdr:col>
      <xdr:colOff>1637938</xdr:colOff>
      <xdr:row>1556</xdr:row>
      <xdr:rowOff>721798</xdr:rowOff>
    </xdr:to>
    <xdr:pic>
      <xdr:nvPicPr>
        <xdr:cNvPr id="1538" name="Obrázek 1537">
          <a:extLst>
            <a:ext uri="{FF2B5EF4-FFF2-40B4-BE49-F238E27FC236}">
              <a16:creationId xmlns:a16="http://schemas.microsoft.com/office/drawing/2014/main" id="{018FDCF8-B709-4FF0-B567-5056CCFD1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2985937" y="1607435078"/>
          <a:ext cx="1419423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235323</xdr:colOff>
      <xdr:row>1558</xdr:row>
      <xdr:rowOff>67236</xdr:rowOff>
    </xdr:from>
    <xdr:to>
      <xdr:col>12</xdr:col>
      <xdr:colOff>1631770</xdr:colOff>
      <xdr:row>1558</xdr:row>
      <xdr:rowOff>735813</xdr:rowOff>
    </xdr:to>
    <xdr:pic>
      <xdr:nvPicPr>
        <xdr:cNvPr id="1539" name="Obrázek 1538">
          <a:extLst>
            <a:ext uri="{FF2B5EF4-FFF2-40B4-BE49-F238E27FC236}">
              <a16:creationId xmlns:a16="http://schemas.microsoft.com/office/drawing/2014/main" id="{AF1CE532-2C11-468B-A599-87FA0A4D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3008348" y="1608925461"/>
          <a:ext cx="1390844" cy="668577"/>
        </a:xfrm>
        <a:prstGeom prst="rect">
          <a:avLst/>
        </a:prstGeom>
      </xdr:spPr>
    </xdr:pic>
    <xdr:clientData/>
  </xdr:twoCellAnchor>
  <xdr:twoCellAnchor editAs="oneCell">
    <xdr:from>
      <xdr:col>12</xdr:col>
      <xdr:colOff>242047</xdr:colOff>
      <xdr:row>1559</xdr:row>
      <xdr:rowOff>62753</xdr:rowOff>
    </xdr:from>
    <xdr:to>
      <xdr:col>12</xdr:col>
      <xdr:colOff>1638494</xdr:colOff>
      <xdr:row>1559</xdr:row>
      <xdr:rowOff>731330</xdr:rowOff>
    </xdr:to>
    <xdr:pic>
      <xdr:nvPicPr>
        <xdr:cNvPr id="1540" name="Obrázek 1539">
          <a:extLst>
            <a:ext uri="{FF2B5EF4-FFF2-40B4-BE49-F238E27FC236}">
              <a16:creationId xmlns:a16="http://schemas.microsoft.com/office/drawing/2014/main" id="{8886C948-43E5-4A33-A5DF-A4B6A099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3015072" y="1609682978"/>
          <a:ext cx="1390844" cy="6685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324971</xdr:colOff>
      <xdr:row>1561</xdr:row>
      <xdr:rowOff>67236</xdr:rowOff>
    </xdr:from>
    <xdr:to>
      <xdr:col>12</xdr:col>
      <xdr:colOff>1730944</xdr:colOff>
      <xdr:row>1561</xdr:row>
      <xdr:rowOff>707234</xdr:rowOff>
    </xdr:to>
    <xdr:pic>
      <xdr:nvPicPr>
        <xdr:cNvPr id="1541" name="Obrázek 1540">
          <a:extLst>
            <a:ext uri="{FF2B5EF4-FFF2-40B4-BE49-F238E27FC236}">
              <a16:creationId xmlns:a16="http://schemas.microsoft.com/office/drawing/2014/main" id="{3C577799-8DA1-4DBB-8877-6AA739FB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3097996" y="1611211461"/>
          <a:ext cx="1400370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336176</xdr:colOff>
      <xdr:row>1562</xdr:row>
      <xdr:rowOff>56029</xdr:rowOff>
    </xdr:from>
    <xdr:to>
      <xdr:col>12</xdr:col>
      <xdr:colOff>1742149</xdr:colOff>
      <xdr:row>1562</xdr:row>
      <xdr:rowOff>696027</xdr:rowOff>
    </xdr:to>
    <xdr:pic>
      <xdr:nvPicPr>
        <xdr:cNvPr id="1542" name="Obrázek 1541">
          <a:extLst>
            <a:ext uri="{FF2B5EF4-FFF2-40B4-BE49-F238E27FC236}">
              <a16:creationId xmlns:a16="http://schemas.microsoft.com/office/drawing/2014/main" id="{CFFAD30A-0894-4670-8579-727C34DB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3109201" y="1611962254"/>
          <a:ext cx="1400370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358588</xdr:colOff>
      <xdr:row>1563</xdr:row>
      <xdr:rowOff>56029</xdr:rowOff>
    </xdr:from>
    <xdr:to>
      <xdr:col>12</xdr:col>
      <xdr:colOff>1764561</xdr:colOff>
      <xdr:row>1563</xdr:row>
      <xdr:rowOff>696027</xdr:rowOff>
    </xdr:to>
    <xdr:pic>
      <xdr:nvPicPr>
        <xdr:cNvPr id="1543" name="Obrázek 1542">
          <a:extLst>
            <a:ext uri="{FF2B5EF4-FFF2-40B4-BE49-F238E27FC236}">
              <a16:creationId xmlns:a16="http://schemas.microsoft.com/office/drawing/2014/main" id="{78BF09B7-2947-412E-9D28-E913F44B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3131613" y="1612724254"/>
          <a:ext cx="1400370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224118</xdr:colOff>
      <xdr:row>1565</xdr:row>
      <xdr:rowOff>33617</xdr:rowOff>
    </xdr:from>
    <xdr:to>
      <xdr:col>12</xdr:col>
      <xdr:colOff>1777759</xdr:colOff>
      <xdr:row>1565</xdr:row>
      <xdr:rowOff>744786</xdr:rowOff>
    </xdr:to>
    <xdr:pic>
      <xdr:nvPicPr>
        <xdr:cNvPr id="1544" name="Obrázek 1543">
          <a:extLst>
            <a:ext uri="{FF2B5EF4-FFF2-40B4-BE49-F238E27FC236}">
              <a16:creationId xmlns:a16="http://schemas.microsoft.com/office/drawing/2014/main" id="{AC9A2749-F3C4-42BE-AF37-8D363244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2997143" y="1614225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246529</xdr:colOff>
      <xdr:row>1566</xdr:row>
      <xdr:rowOff>33617</xdr:rowOff>
    </xdr:from>
    <xdr:to>
      <xdr:col>12</xdr:col>
      <xdr:colOff>1800170</xdr:colOff>
      <xdr:row>1566</xdr:row>
      <xdr:rowOff>744786</xdr:rowOff>
    </xdr:to>
    <xdr:pic>
      <xdr:nvPicPr>
        <xdr:cNvPr id="1545" name="Obrázek 1544">
          <a:extLst>
            <a:ext uri="{FF2B5EF4-FFF2-40B4-BE49-F238E27FC236}">
              <a16:creationId xmlns:a16="http://schemas.microsoft.com/office/drawing/2014/main" id="{38655787-5A7D-4B9D-A59E-A1A9FA5B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19554" y="1614987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246529</xdr:colOff>
      <xdr:row>1567</xdr:row>
      <xdr:rowOff>22411</xdr:rowOff>
    </xdr:from>
    <xdr:to>
      <xdr:col>12</xdr:col>
      <xdr:colOff>1800170</xdr:colOff>
      <xdr:row>1567</xdr:row>
      <xdr:rowOff>733580</xdr:rowOff>
    </xdr:to>
    <xdr:pic>
      <xdr:nvPicPr>
        <xdr:cNvPr id="1546" name="Obrázek 1545">
          <a:extLst>
            <a:ext uri="{FF2B5EF4-FFF2-40B4-BE49-F238E27FC236}">
              <a16:creationId xmlns:a16="http://schemas.microsoft.com/office/drawing/2014/main" id="{6CC93CA0-3466-4537-B57D-25755BAF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19554" y="1615738636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1569</xdr:row>
      <xdr:rowOff>33617</xdr:rowOff>
    </xdr:from>
    <xdr:to>
      <xdr:col>12</xdr:col>
      <xdr:colOff>1833788</xdr:colOff>
      <xdr:row>1569</xdr:row>
      <xdr:rowOff>744786</xdr:rowOff>
    </xdr:to>
    <xdr:pic>
      <xdr:nvPicPr>
        <xdr:cNvPr id="1547" name="Obrázek 1546">
          <a:extLst>
            <a:ext uri="{FF2B5EF4-FFF2-40B4-BE49-F238E27FC236}">
              <a16:creationId xmlns:a16="http://schemas.microsoft.com/office/drawing/2014/main" id="{7CCFC2E4-89FF-4B7C-8023-4F45CBD3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53172" y="1617273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257735</xdr:colOff>
      <xdr:row>1568</xdr:row>
      <xdr:rowOff>33617</xdr:rowOff>
    </xdr:from>
    <xdr:to>
      <xdr:col>12</xdr:col>
      <xdr:colOff>1811376</xdr:colOff>
      <xdr:row>1568</xdr:row>
      <xdr:rowOff>744786</xdr:rowOff>
    </xdr:to>
    <xdr:pic>
      <xdr:nvPicPr>
        <xdr:cNvPr id="1548" name="Obrázek 1547">
          <a:extLst>
            <a:ext uri="{FF2B5EF4-FFF2-40B4-BE49-F238E27FC236}">
              <a16:creationId xmlns:a16="http://schemas.microsoft.com/office/drawing/2014/main" id="{CC6E6CA9-51B2-4213-A401-483F5314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30760" y="1616511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1570</xdr:row>
      <xdr:rowOff>11206</xdr:rowOff>
    </xdr:from>
    <xdr:to>
      <xdr:col>12</xdr:col>
      <xdr:colOff>1844994</xdr:colOff>
      <xdr:row>1570</xdr:row>
      <xdr:rowOff>722375</xdr:rowOff>
    </xdr:to>
    <xdr:pic>
      <xdr:nvPicPr>
        <xdr:cNvPr id="1549" name="Obrázek 1548">
          <a:extLst>
            <a:ext uri="{FF2B5EF4-FFF2-40B4-BE49-F238E27FC236}">
              <a16:creationId xmlns:a16="http://schemas.microsoft.com/office/drawing/2014/main" id="{7E1E1DE5-1E61-4A2A-9C46-696406AF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64378" y="1618013431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257736</xdr:colOff>
      <xdr:row>1571</xdr:row>
      <xdr:rowOff>11206</xdr:rowOff>
    </xdr:from>
    <xdr:to>
      <xdr:col>12</xdr:col>
      <xdr:colOff>1811377</xdr:colOff>
      <xdr:row>1571</xdr:row>
      <xdr:rowOff>722375</xdr:rowOff>
    </xdr:to>
    <xdr:pic>
      <xdr:nvPicPr>
        <xdr:cNvPr id="1550" name="Obrázek 1549">
          <a:extLst>
            <a:ext uri="{FF2B5EF4-FFF2-40B4-BE49-F238E27FC236}">
              <a16:creationId xmlns:a16="http://schemas.microsoft.com/office/drawing/2014/main" id="{C092A43C-88C6-4DCB-96AD-F8766347A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30761" y="1618775431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235324</xdr:colOff>
      <xdr:row>1572</xdr:row>
      <xdr:rowOff>33617</xdr:rowOff>
    </xdr:from>
    <xdr:to>
      <xdr:col>12</xdr:col>
      <xdr:colOff>1788965</xdr:colOff>
      <xdr:row>1572</xdr:row>
      <xdr:rowOff>744786</xdr:rowOff>
    </xdr:to>
    <xdr:pic>
      <xdr:nvPicPr>
        <xdr:cNvPr id="1551" name="Obrázek 1550">
          <a:extLst>
            <a:ext uri="{FF2B5EF4-FFF2-40B4-BE49-F238E27FC236}">
              <a16:creationId xmlns:a16="http://schemas.microsoft.com/office/drawing/2014/main" id="{74DD36CE-8C33-4F83-BFB4-B04E7C38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08349" y="1619559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257735</xdr:colOff>
      <xdr:row>1573</xdr:row>
      <xdr:rowOff>33617</xdr:rowOff>
    </xdr:from>
    <xdr:to>
      <xdr:col>12</xdr:col>
      <xdr:colOff>1811376</xdr:colOff>
      <xdr:row>1573</xdr:row>
      <xdr:rowOff>744786</xdr:rowOff>
    </xdr:to>
    <xdr:pic>
      <xdr:nvPicPr>
        <xdr:cNvPr id="1552" name="Obrázek 1551">
          <a:extLst>
            <a:ext uri="{FF2B5EF4-FFF2-40B4-BE49-F238E27FC236}">
              <a16:creationId xmlns:a16="http://schemas.microsoft.com/office/drawing/2014/main" id="{134D36D8-52B8-4421-856E-D1825771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3030760" y="1620321842"/>
          <a:ext cx="1548038" cy="71116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1575</xdr:row>
      <xdr:rowOff>133350</xdr:rowOff>
    </xdr:from>
    <xdr:to>
      <xdr:col>12</xdr:col>
      <xdr:colOff>1884793</xdr:colOff>
      <xdr:row>1575</xdr:row>
      <xdr:rowOff>634087</xdr:rowOff>
    </xdr:to>
    <xdr:pic>
      <xdr:nvPicPr>
        <xdr:cNvPr id="1553" name="Obrázek 1552">
          <a:extLst>
            <a:ext uri="{FF2B5EF4-FFF2-40B4-BE49-F238E27FC236}">
              <a16:creationId xmlns:a16="http://schemas.microsoft.com/office/drawing/2014/main" id="{0D4142F0-D5E7-4EC6-9012-92EA569E2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1945575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1576</xdr:row>
      <xdr:rowOff>123825</xdr:rowOff>
    </xdr:from>
    <xdr:to>
      <xdr:col>12</xdr:col>
      <xdr:colOff>1884793</xdr:colOff>
      <xdr:row>1576</xdr:row>
      <xdr:rowOff>624562</xdr:rowOff>
    </xdr:to>
    <xdr:pic>
      <xdr:nvPicPr>
        <xdr:cNvPr id="1554" name="Obrázek 1553">
          <a:extLst>
            <a:ext uri="{FF2B5EF4-FFF2-40B4-BE49-F238E27FC236}">
              <a16:creationId xmlns:a16="http://schemas.microsoft.com/office/drawing/2014/main" id="{84AF89D4-F830-4B65-B568-12E4752A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2698050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1577</xdr:row>
      <xdr:rowOff>123825</xdr:rowOff>
    </xdr:from>
    <xdr:to>
      <xdr:col>12</xdr:col>
      <xdr:colOff>1884793</xdr:colOff>
      <xdr:row>1577</xdr:row>
      <xdr:rowOff>624562</xdr:rowOff>
    </xdr:to>
    <xdr:pic>
      <xdr:nvPicPr>
        <xdr:cNvPr id="1555" name="Obrázek 1554">
          <a:extLst>
            <a:ext uri="{FF2B5EF4-FFF2-40B4-BE49-F238E27FC236}">
              <a16:creationId xmlns:a16="http://schemas.microsoft.com/office/drawing/2014/main" id="{EE6991BD-1C07-442F-ACF2-0BA3EA74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3460050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1578</xdr:row>
      <xdr:rowOff>133350</xdr:rowOff>
    </xdr:from>
    <xdr:to>
      <xdr:col>12</xdr:col>
      <xdr:colOff>1884793</xdr:colOff>
      <xdr:row>1578</xdr:row>
      <xdr:rowOff>634087</xdr:rowOff>
    </xdr:to>
    <xdr:pic>
      <xdr:nvPicPr>
        <xdr:cNvPr id="1556" name="Obrázek 1555">
          <a:extLst>
            <a:ext uri="{FF2B5EF4-FFF2-40B4-BE49-F238E27FC236}">
              <a16:creationId xmlns:a16="http://schemas.microsoft.com/office/drawing/2014/main" id="{389D2DCC-E2C1-4111-88B7-3BE2ABB7B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4231575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1579</xdr:row>
      <xdr:rowOff>152400</xdr:rowOff>
    </xdr:from>
    <xdr:to>
      <xdr:col>12</xdr:col>
      <xdr:colOff>1884793</xdr:colOff>
      <xdr:row>1579</xdr:row>
      <xdr:rowOff>653137</xdr:rowOff>
    </xdr:to>
    <xdr:pic>
      <xdr:nvPicPr>
        <xdr:cNvPr id="1557" name="Obrázek 1556">
          <a:extLst>
            <a:ext uri="{FF2B5EF4-FFF2-40B4-BE49-F238E27FC236}">
              <a16:creationId xmlns:a16="http://schemas.microsoft.com/office/drawing/2014/main" id="{E7423865-DF90-40F4-8CFA-5AFC659D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5012625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1580</xdr:row>
      <xdr:rowOff>133350</xdr:rowOff>
    </xdr:from>
    <xdr:to>
      <xdr:col>12</xdr:col>
      <xdr:colOff>1890955</xdr:colOff>
      <xdr:row>1580</xdr:row>
      <xdr:rowOff>634087</xdr:rowOff>
    </xdr:to>
    <xdr:pic>
      <xdr:nvPicPr>
        <xdr:cNvPr id="1558" name="Obrázek 1557">
          <a:extLst>
            <a:ext uri="{FF2B5EF4-FFF2-40B4-BE49-F238E27FC236}">
              <a16:creationId xmlns:a16="http://schemas.microsoft.com/office/drawing/2014/main" id="{5C314F53-775B-408B-9CDB-F68F20D5E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92075" y="1625755575"/>
          <a:ext cx="1866302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1581</xdr:row>
      <xdr:rowOff>123825</xdr:rowOff>
    </xdr:from>
    <xdr:to>
      <xdr:col>12</xdr:col>
      <xdr:colOff>1884793</xdr:colOff>
      <xdr:row>1581</xdr:row>
      <xdr:rowOff>624562</xdr:rowOff>
    </xdr:to>
    <xdr:pic>
      <xdr:nvPicPr>
        <xdr:cNvPr id="1559" name="Obrázek 1558">
          <a:extLst>
            <a:ext uri="{FF2B5EF4-FFF2-40B4-BE49-F238E27FC236}">
              <a16:creationId xmlns:a16="http://schemas.microsoft.com/office/drawing/2014/main" id="{D7233CBA-3CCC-4ADC-9D7C-C14E7371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6508050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1582</xdr:row>
      <xdr:rowOff>142875</xdr:rowOff>
    </xdr:from>
    <xdr:to>
      <xdr:col>12</xdr:col>
      <xdr:colOff>1884793</xdr:colOff>
      <xdr:row>1582</xdr:row>
      <xdr:rowOff>643612</xdr:rowOff>
    </xdr:to>
    <xdr:pic>
      <xdr:nvPicPr>
        <xdr:cNvPr id="1560" name="Obrázek 1559">
          <a:extLst>
            <a:ext uri="{FF2B5EF4-FFF2-40B4-BE49-F238E27FC236}">
              <a16:creationId xmlns:a16="http://schemas.microsoft.com/office/drawing/2014/main" id="{5F42DBE2-77D8-4D66-863E-6CBD464A5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7289100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1583</xdr:row>
      <xdr:rowOff>133350</xdr:rowOff>
    </xdr:from>
    <xdr:to>
      <xdr:col>12</xdr:col>
      <xdr:colOff>1884793</xdr:colOff>
      <xdr:row>1583</xdr:row>
      <xdr:rowOff>634087</xdr:rowOff>
    </xdr:to>
    <xdr:pic>
      <xdr:nvPicPr>
        <xdr:cNvPr id="1561" name="Obrázek 1560">
          <a:extLst>
            <a:ext uri="{FF2B5EF4-FFF2-40B4-BE49-F238E27FC236}">
              <a16:creationId xmlns:a16="http://schemas.microsoft.com/office/drawing/2014/main" id="{A5BC1A44-3E7D-4AE8-A0CB-268A1C767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2782550" y="1628041575"/>
          <a:ext cx="1869665" cy="50073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1585</xdr:row>
      <xdr:rowOff>9525</xdr:rowOff>
    </xdr:from>
    <xdr:to>
      <xdr:col>12</xdr:col>
      <xdr:colOff>1765713</xdr:colOff>
      <xdr:row>1585</xdr:row>
      <xdr:rowOff>717399</xdr:rowOff>
    </xdr:to>
    <xdr:pic>
      <xdr:nvPicPr>
        <xdr:cNvPr id="1562" name="Obrázek 1561">
          <a:extLst>
            <a:ext uri="{FF2B5EF4-FFF2-40B4-BE49-F238E27FC236}">
              <a16:creationId xmlns:a16="http://schemas.microsoft.com/office/drawing/2014/main" id="{CA0425BA-C661-47A0-9543-163256F0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92100" y="1629441750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1586</xdr:row>
      <xdr:rowOff>9525</xdr:rowOff>
    </xdr:from>
    <xdr:to>
      <xdr:col>12</xdr:col>
      <xdr:colOff>1737138</xdr:colOff>
      <xdr:row>1586</xdr:row>
      <xdr:rowOff>717399</xdr:rowOff>
    </xdr:to>
    <xdr:pic>
      <xdr:nvPicPr>
        <xdr:cNvPr id="1563" name="Obrázek 1562">
          <a:extLst>
            <a:ext uri="{FF2B5EF4-FFF2-40B4-BE49-F238E27FC236}">
              <a16:creationId xmlns:a16="http://schemas.microsoft.com/office/drawing/2014/main" id="{C9359C11-4681-4272-B3C0-B5312DEF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63525" y="1630203750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1587</xdr:row>
      <xdr:rowOff>19050</xdr:rowOff>
    </xdr:from>
    <xdr:to>
      <xdr:col>12</xdr:col>
      <xdr:colOff>1718088</xdr:colOff>
      <xdr:row>1587</xdr:row>
      <xdr:rowOff>726924</xdr:rowOff>
    </xdr:to>
    <xdr:pic>
      <xdr:nvPicPr>
        <xdr:cNvPr id="1564" name="Obrázek 1563">
          <a:extLst>
            <a:ext uri="{FF2B5EF4-FFF2-40B4-BE49-F238E27FC236}">
              <a16:creationId xmlns:a16="http://schemas.microsoft.com/office/drawing/2014/main" id="{5F604EDE-0867-4559-813D-5E44F6F5D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44475" y="1630975275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1588</xdr:row>
      <xdr:rowOff>28575</xdr:rowOff>
    </xdr:from>
    <xdr:to>
      <xdr:col>12</xdr:col>
      <xdr:colOff>1737138</xdr:colOff>
      <xdr:row>1588</xdr:row>
      <xdr:rowOff>736449</xdr:rowOff>
    </xdr:to>
    <xdr:pic>
      <xdr:nvPicPr>
        <xdr:cNvPr id="1565" name="Obrázek 1564">
          <a:extLst>
            <a:ext uri="{FF2B5EF4-FFF2-40B4-BE49-F238E27FC236}">
              <a16:creationId xmlns:a16="http://schemas.microsoft.com/office/drawing/2014/main" id="{6B573500-BF13-49A5-87E6-4F254AE6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63525" y="1631746800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1589</xdr:row>
      <xdr:rowOff>28575</xdr:rowOff>
    </xdr:from>
    <xdr:to>
      <xdr:col>12</xdr:col>
      <xdr:colOff>1718088</xdr:colOff>
      <xdr:row>1589</xdr:row>
      <xdr:rowOff>736449</xdr:rowOff>
    </xdr:to>
    <xdr:pic>
      <xdr:nvPicPr>
        <xdr:cNvPr id="1566" name="Obrázek 1565">
          <a:extLst>
            <a:ext uri="{FF2B5EF4-FFF2-40B4-BE49-F238E27FC236}">
              <a16:creationId xmlns:a16="http://schemas.microsoft.com/office/drawing/2014/main" id="{83704ECE-69B5-4F72-931A-3D469E47B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44475" y="1632508800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1590</xdr:row>
      <xdr:rowOff>38100</xdr:rowOff>
    </xdr:from>
    <xdr:to>
      <xdr:col>12</xdr:col>
      <xdr:colOff>1746663</xdr:colOff>
      <xdr:row>1590</xdr:row>
      <xdr:rowOff>745974</xdr:rowOff>
    </xdr:to>
    <xdr:pic>
      <xdr:nvPicPr>
        <xdr:cNvPr id="1567" name="Obrázek 1566">
          <a:extLst>
            <a:ext uri="{FF2B5EF4-FFF2-40B4-BE49-F238E27FC236}">
              <a16:creationId xmlns:a16="http://schemas.microsoft.com/office/drawing/2014/main" id="{1563F0D1-620D-42E6-8A9A-E7DA34AD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73050" y="1633280325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1591</xdr:row>
      <xdr:rowOff>9525</xdr:rowOff>
    </xdr:from>
    <xdr:to>
      <xdr:col>12</xdr:col>
      <xdr:colOff>1756188</xdr:colOff>
      <xdr:row>1591</xdr:row>
      <xdr:rowOff>717399</xdr:rowOff>
    </xdr:to>
    <xdr:pic>
      <xdr:nvPicPr>
        <xdr:cNvPr id="1568" name="Obrázek 1567">
          <a:extLst>
            <a:ext uri="{FF2B5EF4-FFF2-40B4-BE49-F238E27FC236}">
              <a16:creationId xmlns:a16="http://schemas.microsoft.com/office/drawing/2014/main" id="{8954D5C3-F6BF-48C9-B415-D6D5A332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2982575" y="1634013750"/>
          <a:ext cx="1541035" cy="707874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1593</xdr:row>
      <xdr:rowOff>123266</xdr:rowOff>
    </xdr:from>
    <xdr:to>
      <xdr:col>12</xdr:col>
      <xdr:colOff>1828090</xdr:colOff>
      <xdr:row>1593</xdr:row>
      <xdr:rowOff>576595</xdr:rowOff>
    </xdr:to>
    <xdr:pic>
      <xdr:nvPicPr>
        <xdr:cNvPr id="1569" name="Obrázek 1568">
          <a:extLst>
            <a:ext uri="{FF2B5EF4-FFF2-40B4-BE49-F238E27FC236}">
              <a16:creationId xmlns:a16="http://schemas.microsoft.com/office/drawing/2014/main" id="{B09F3787-5F31-4337-AF38-C3D33F41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35651491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1594</xdr:row>
      <xdr:rowOff>145678</xdr:rowOff>
    </xdr:from>
    <xdr:to>
      <xdr:col>12</xdr:col>
      <xdr:colOff>1828090</xdr:colOff>
      <xdr:row>1594</xdr:row>
      <xdr:rowOff>599007</xdr:rowOff>
    </xdr:to>
    <xdr:pic>
      <xdr:nvPicPr>
        <xdr:cNvPr id="1570" name="Obrázek 1569">
          <a:extLst>
            <a:ext uri="{FF2B5EF4-FFF2-40B4-BE49-F238E27FC236}">
              <a16:creationId xmlns:a16="http://schemas.microsoft.com/office/drawing/2014/main" id="{D49F5E2D-1A4D-4347-BF8B-FFAE133C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36435903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1595</xdr:row>
      <xdr:rowOff>145678</xdr:rowOff>
    </xdr:from>
    <xdr:to>
      <xdr:col>12</xdr:col>
      <xdr:colOff>1828090</xdr:colOff>
      <xdr:row>1595</xdr:row>
      <xdr:rowOff>599007</xdr:rowOff>
    </xdr:to>
    <xdr:pic>
      <xdr:nvPicPr>
        <xdr:cNvPr id="1571" name="Obrázek 1570">
          <a:extLst>
            <a:ext uri="{FF2B5EF4-FFF2-40B4-BE49-F238E27FC236}">
              <a16:creationId xmlns:a16="http://schemas.microsoft.com/office/drawing/2014/main" id="{962D20AF-5A0D-45A2-9E01-6374D36E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37197903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1596</xdr:row>
      <xdr:rowOff>134472</xdr:rowOff>
    </xdr:from>
    <xdr:to>
      <xdr:col>12</xdr:col>
      <xdr:colOff>1839296</xdr:colOff>
      <xdr:row>1596</xdr:row>
      <xdr:rowOff>587801</xdr:rowOff>
    </xdr:to>
    <xdr:pic>
      <xdr:nvPicPr>
        <xdr:cNvPr id="1572" name="Obrázek 1571">
          <a:extLst>
            <a:ext uri="{FF2B5EF4-FFF2-40B4-BE49-F238E27FC236}">
              <a16:creationId xmlns:a16="http://schemas.microsoft.com/office/drawing/2014/main" id="{A9F039D9-47E8-4AE9-8581-518DAEE9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95437" y="1637948697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1597</xdr:row>
      <xdr:rowOff>156884</xdr:rowOff>
    </xdr:from>
    <xdr:to>
      <xdr:col>12</xdr:col>
      <xdr:colOff>1828090</xdr:colOff>
      <xdr:row>1597</xdr:row>
      <xdr:rowOff>610213</xdr:rowOff>
    </xdr:to>
    <xdr:pic>
      <xdr:nvPicPr>
        <xdr:cNvPr id="1573" name="Obrázek 1572">
          <a:extLst>
            <a:ext uri="{FF2B5EF4-FFF2-40B4-BE49-F238E27FC236}">
              <a16:creationId xmlns:a16="http://schemas.microsoft.com/office/drawing/2014/main" id="{6172C944-A59A-4A7C-82FF-54010543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38733109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1598</xdr:row>
      <xdr:rowOff>145678</xdr:rowOff>
    </xdr:from>
    <xdr:to>
      <xdr:col>12</xdr:col>
      <xdr:colOff>1828090</xdr:colOff>
      <xdr:row>1598</xdr:row>
      <xdr:rowOff>599007</xdr:rowOff>
    </xdr:to>
    <xdr:pic>
      <xdr:nvPicPr>
        <xdr:cNvPr id="1574" name="Obrázek 1573">
          <a:extLst>
            <a:ext uri="{FF2B5EF4-FFF2-40B4-BE49-F238E27FC236}">
              <a16:creationId xmlns:a16="http://schemas.microsoft.com/office/drawing/2014/main" id="{5BCE9A82-4140-4094-9C8D-8471949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39483903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</xdr:colOff>
      <xdr:row>1599</xdr:row>
      <xdr:rowOff>134472</xdr:rowOff>
    </xdr:from>
    <xdr:to>
      <xdr:col>12</xdr:col>
      <xdr:colOff>1828090</xdr:colOff>
      <xdr:row>1599</xdr:row>
      <xdr:rowOff>587801</xdr:rowOff>
    </xdr:to>
    <xdr:pic>
      <xdr:nvPicPr>
        <xdr:cNvPr id="1575" name="Obrázek 1574">
          <a:extLst>
            <a:ext uri="{FF2B5EF4-FFF2-40B4-BE49-F238E27FC236}">
              <a16:creationId xmlns:a16="http://schemas.microsoft.com/office/drawing/2014/main" id="{63E29474-6420-491B-9671-D0CDBB0E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2784231" y="1640234697"/>
          <a:ext cx="1811281" cy="453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179294</xdr:colOff>
      <xdr:row>1601</xdr:row>
      <xdr:rowOff>44823</xdr:rowOff>
    </xdr:from>
    <xdr:to>
      <xdr:col>12</xdr:col>
      <xdr:colOff>1766268</xdr:colOff>
      <xdr:row>1601</xdr:row>
      <xdr:rowOff>656242</xdr:rowOff>
    </xdr:to>
    <xdr:pic>
      <xdr:nvPicPr>
        <xdr:cNvPr id="1576" name="Obrázek 1575">
          <a:extLst>
            <a:ext uri="{FF2B5EF4-FFF2-40B4-BE49-F238E27FC236}">
              <a16:creationId xmlns:a16="http://schemas.microsoft.com/office/drawing/2014/main" id="{C18700FD-F30A-4AA5-8B46-2BFA5854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52319" y="1641669048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156882</xdr:colOff>
      <xdr:row>1602</xdr:row>
      <xdr:rowOff>78440</xdr:rowOff>
    </xdr:from>
    <xdr:to>
      <xdr:col>12</xdr:col>
      <xdr:colOff>1743856</xdr:colOff>
      <xdr:row>1602</xdr:row>
      <xdr:rowOff>689859</xdr:rowOff>
    </xdr:to>
    <xdr:pic>
      <xdr:nvPicPr>
        <xdr:cNvPr id="1577" name="Obrázek 1576">
          <a:extLst>
            <a:ext uri="{FF2B5EF4-FFF2-40B4-BE49-F238E27FC236}">
              <a16:creationId xmlns:a16="http://schemas.microsoft.com/office/drawing/2014/main" id="{DB083155-4F74-4393-89E8-DD2D5A906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29907" y="1642464665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179294</xdr:colOff>
      <xdr:row>1603</xdr:row>
      <xdr:rowOff>89647</xdr:rowOff>
    </xdr:from>
    <xdr:to>
      <xdr:col>12</xdr:col>
      <xdr:colOff>1766268</xdr:colOff>
      <xdr:row>1603</xdr:row>
      <xdr:rowOff>701066</xdr:rowOff>
    </xdr:to>
    <xdr:pic>
      <xdr:nvPicPr>
        <xdr:cNvPr id="1578" name="Obrázek 1577">
          <a:extLst>
            <a:ext uri="{FF2B5EF4-FFF2-40B4-BE49-F238E27FC236}">
              <a16:creationId xmlns:a16="http://schemas.microsoft.com/office/drawing/2014/main" id="{A52FECB9-38A1-43B4-ADA3-32119486C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52319" y="1643237872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201706</xdr:colOff>
      <xdr:row>1604</xdr:row>
      <xdr:rowOff>67235</xdr:rowOff>
    </xdr:from>
    <xdr:to>
      <xdr:col>12</xdr:col>
      <xdr:colOff>1788680</xdr:colOff>
      <xdr:row>1604</xdr:row>
      <xdr:rowOff>678654</xdr:rowOff>
    </xdr:to>
    <xdr:pic>
      <xdr:nvPicPr>
        <xdr:cNvPr id="1579" name="Obrázek 1578">
          <a:extLst>
            <a:ext uri="{FF2B5EF4-FFF2-40B4-BE49-F238E27FC236}">
              <a16:creationId xmlns:a16="http://schemas.microsoft.com/office/drawing/2014/main" id="{89B55509-274E-4035-9C63-ED624D4B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74731" y="1643977460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201706</xdr:colOff>
      <xdr:row>1605</xdr:row>
      <xdr:rowOff>100853</xdr:rowOff>
    </xdr:from>
    <xdr:to>
      <xdr:col>12</xdr:col>
      <xdr:colOff>1788680</xdr:colOff>
      <xdr:row>1605</xdr:row>
      <xdr:rowOff>712272</xdr:rowOff>
    </xdr:to>
    <xdr:pic>
      <xdr:nvPicPr>
        <xdr:cNvPr id="1580" name="Obrázek 1579">
          <a:extLst>
            <a:ext uri="{FF2B5EF4-FFF2-40B4-BE49-F238E27FC236}">
              <a16:creationId xmlns:a16="http://schemas.microsoft.com/office/drawing/2014/main" id="{7552E42F-4F3F-4EB7-BC31-E08A9B379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74731" y="1644773078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212912</xdr:colOff>
      <xdr:row>1606</xdr:row>
      <xdr:rowOff>89647</xdr:rowOff>
    </xdr:from>
    <xdr:to>
      <xdr:col>12</xdr:col>
      <xdr:colOff>1799886</xdr:colOff>
      <xdr:row>1606</xdr:row>
      <xdr:rowOff>701066</xdr:rowOff>
    </xdr:to>
    <xdr:pic>
      <xdr:nvPicPr>
        <xdr:cNvPr id="1581" name="Obrázek 1580">
          <a:extLst>
            <a:ext uri="{FF2B5EF4-FFF2-40B4-BE49-F238E27FC236}">
              <a16:creationId xmlns:a16="http://schemas.microsoft.com/office/drawing/2014/main" id="{56364F2D-C0FA-40C7-8385-4522615E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85937" y="1645523872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1607</xdr:row>
      <xdr:rowOff>78441</xdr:rowOff>
    </xdr:from>
    <xdr:to>
      <xdr:col>12</xdr:col>
      <xdr:colOff>1777474</xdr:colOff>
      <xdr:row>1607</xdr:row>
      <xdr:rowOff>689860</xdr:rowOff>
    </xdr:to>
    <xdr:pic>
      <xdr:nvPicPr>
        <xdr:cNvPr id="1582" name="Obrázek 1581">
          <a:extLst>
            <a:ext uri="{FF2B5EF4-FFF2-40B4-BE49-F238E27FC236}">
              <a16:creationId xmlns:a16="http://schemas.microsoft.com/office/drawing/2014/main" id="{3D6149E4-DBD1-4D10-8524-20961E45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63525" y="1646274666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201706</xdr:colOff>
      <xdr:row>1608</xdr:row>
      <xdr:rowOff>67235</xdr:rowOff>
    </xdr:from>
    <xdr:to>
      <xdr:col>12</xdr:col>
      <xdr:colOff>1788680</xdr:colOff>
      <xdr:row>1608</xdr:row>
      <xdr:rowOff>678654</xdr:rowOff>
    </xdr:to>
    <xdr:pic>
      <xdr:nvPicPr>
        <xdr:cNvPr id="1583" name="Obrázek 1582">
          <a:extLst>
            <a:ext uri="{FF2B5EF4-FFF2-40B4-BE49-F238E27FC236}">
              <a16:creationId xmlns:a16="http://schemas.microsoft.com/office/drawing/2014/main" id="{4A8723D4-A0B3-4C0B-A63C-4AE950169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74731" y="1647025460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1609</xdr:row>
      <xdr:rowOff>89647</xdr:rowOff>
    </xdr:from>
    <xdr:to>
      <xdr:col>12</xdr:col>
      <xdr:colOff>1777474</xdr:colOff>
      <xdr:row>1609</xdr:row>
      <xdr:rowOff>701066</xdr:rowOff>
    </xdr:to>
    <xdr:pic>
      <xdr:nvPicPr>
        <xdr:cNvPr id="1584" name="Obrázek 1583">
          <a:extLst>
            <a:ext uri="{FF2B5EF4-FFF2-40B4-BE49-F238E27FC236}">
              <a16:creationId xmlns:a16="http://schemas.microsoft.com/office/drawing/2014/main" id="{6004C312-B39A-419C-B2EA-8D0C5B8E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2963525" y="1647809872"/>
          <a:ext cx="1581371" cy="61141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40337</xdr:colOff>
      <xdr:row>1611</xdr:row>
      <xdr:rowOff>163606</xdr:rowOff>
    </xdr:from>
    <xdr:to>
      <xdr:col>12</xdr:col>
      <xdr:colOff>1883703</xdr:colOff>
      <xdr:row>1611</xdr:row>
      <xdr:rowOff>594523</xdr:rowOff>
    </xdr:to>
    <xdr:pic>
      <xdr:nvPicPr>
        <xdr:cNvPr id="1585" name="Obrázek 1584">
          <a:extLst>
            <a:ext uri="{FF2B5EF4-FFF2-40B4-BE49-F238E27FC236}">
              <a16:creationId xmlns:a16="http://schemas.microsoft.com/office/drawing/2014/main" id="{EE22E372-8CC5-4186-9C1E-03F002B7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813362" y="1649407831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1612</xdr:row>
      <xdr:rowOff>168090</xdr:rowOff>
    </xdr:from>
    <xdr:to>
      <xdr:col>12</xdr:col>
      <xdr:colOff>1876984</xdr:colOff>
      <xdr:row>1612</xdr:row>
      <xdr:rowOff>599007</xdr:rowOff>
    </xdr:to>
    <xdr:pic>
      <xdr:nvPicPr>
        <xdr:cNvPr id="1586" name="Obrázek 1585">
          <a:extLst>
            <a:ext uri="{FF2B5EF4-FFF2-40B4-BE49-F238E27FC236}">
              <a16:creationId xmlns:a16="http://schemas.microsoft.com/office/drawing/2014/main" id="{579B06E8-1F8B-4A43-9BFE-09891BCD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806643" y="1650174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1613</xdr:row>
      <xdr:rowOff>156884</xdr:rowOff>
    </xdr:from>
    <xdr:to>
      <xdr:col>12</xdr:col>
      <xdr:colOff>1865778</xdr:colOff>
      <xdr:row>1613</xdr:row>
      <xdr:rowOff>587801</xdr:rowOff>
    </xdr:to>
    <xdr:pic>
      <xdr:nvPicPr>
        <xdr:cNvPr id="1587" name="Obrázek 1586">
          <a:extLst>
            <a:ext uri="{FF2B5EF4-FFF2-40B4-BE49-F238E27FC236}">
              <a16:creationId xmlns:a16="http://schemas.microsoft.com/office/drawing/2014/main" id="{1D42AAD1-3D8B-4846-B6A6-A0F6B61DE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5437" y="1650925109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1614</xdr:row>
      <xdr:rowOff>168090</xdr:rowOff>
    </xdr:from>
    <xdr:to>
      <xdr:col>12</xdr:col>
      <xdr:colOff>1865778</xdr:colOff>
      <xdr:row>1614</xdr:row>
      <xdr:rowOff>599007</xdr:rowOff>
    </xdr:to>
    <xdr:pic>
      <xdr:nvPicPr>
        <xdr:cNvPr id="1588" name="Obrázek 1587">
          <a:extLst>
            <a:ext uri="{FF2B5EF4-FFF2-40B4-BE49-F238E27FC236}">
              <a16:creationId xmlns:a16="http://schemas.microsoft.com/office/drawing/2014/main" id="{E2F32B02-121B-4F26-8FF6-F74D06C7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5437" y="1651698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1615</xdr:row>
      <xdr:rowOff>168090</xdr:rowOff>
    </xdr:from>
    <xdr:to>
      <xdr:col>12</xdr:col>
      <xdr:colOff>1865778</xdr:colOff>
      <xdr:row>1615</xdr:row>
      <xdr:rowOff>599007</xdr:rowOff>
    </xdr:to>
    <xdr:pic>
      <xdr:nvPicPr>
        <xdr:cNvPr id="1589" name="Obrázek 1588">
          <a:extLst>
            <a:ext uri="{FF2B5EF4-FFF2-40B4-BE49-F238E27FC236}">
              <a16:creationId xmlns:a16="http://schemas.microsoft.com/office/drawing/2014/main" id="{167BE7E1-38BD-4E46-8941-F29FEA34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5437" y="1652460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33618</xdr:colOff>
      <xdr:row>1616</xdr:row>
      <xdr:rowOff>168090</xdr:rowOff>
    </xdr:from>
    <xdr:to>
      <xdr:col>12</xdr:col>
      <xdr:colOff>1876984</xdr:colOff>
      <xdr:row>1616</xdr:row>
      <xdr:rowOff>599007</xdr:rowOff>
    </xdr:to>
    <xdr:pic>
      <xdr:nvPicPr>
        <xdr:cNvPr id="1590" name="Obrázek 1589">
          <a:extLst>
            <a:ext uri="{FF2B5EF4-FFF2-40B4-BE49-F238E27FC236}">
              <a16:creationId xmlns:a16="http://schemas.microsoft.com/office/drawing/2014/main" id="{9596EA9C-CE65-42CC-9252-2F3D15A07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806643" y="1653222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20011</xdr:colOff>
      <xdr:row>1617</xdr:row>
      <xdr:rowOff>179296</xdr:rowOff>
    </xdr:from>
    <xdr:to>
      <xdr:col>12</xdr:col>
      <xdr:colOff>1863377</xdr:colOff>
      <xdr:row>1617</xdr:row>
      <xdr:rowOff>610213</xdr:rowOff>
    </xdr:to>
    <xdr:pic>
      <xdr:nvPicPr>
        <xdr:cNvPr id="1591" name="Obrázek 1590">
          <a:extLst>
            <a:ext uri="{FF2B5EF4-FFF2-40B4-BE49-F238E27FC236}">
              <a16:creationId xmlns:a16="http://schemas.microsoft.com/office/drawing/2014/main" id="{B321FD96-9CE1-40C4-81B3-2C9D413B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3036" y="1653995521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20011</xdr:colOff>
      <xdr:row>1618</xdr:row>
      <xdr:rowOff>168090</xdr:rowOff>
    </xdr:from>
    <xdr:to>
      <xdr:col>12</xdr:col>
      <xdr:colOff>1863377</xdr:colOff>
      <xdr:row>1618</xdr:row>
      <xdr:rowOff>600688</xdr:rowOff>
    </xdr:to>
    <xdr:pic>
      <xdr:nvPicPr>
        <xdr:cNvPr id="1592" name="Obrázek 1591">
          <a:extLst>
            <a:ext uri="{FF2B5EF4-FFF2-40B4-BE49-F238E27FC236}">
              <a16:creationId xmlns:a16="http://schemas.microsoft.com/office/drawing/2014/main" id="{2D6F0A03-8B93-49C2-93D0-6EDEC589D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3036" y="1654746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17610</xdr:colOff>
      <xdr:row>1619</xdr:row>
      <xdr:rowOff>168090</xdr:rowOff>
    </xdr:from>
    <xdr:to>
      <xdr:col>12</xdr:col>
      <xdr:colOff>1860976</xdr:colOff>
      <xdr:row>1619</xdr:row>
      <xdr:rowOff>600688</xdr:rowOff>
    </xdr:to>
    <xdr:pic>
      <xdr:nvPicPr>
        <xdr:cNvPr id="1593" name="Obrázek 1592">
          <a:extLst>
            <a:ext uri="{FF2B5EF4-FFF2-40B4-BE49-F238E27FC236}">
              <a16:creationId xmlns:a16="http://schemas.microsoft.com/office/drawing/2014/main" id="{DF8B55F3-390F-4073-A901-5E7E96625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2790635" y="1655508315"/>
          <a:ext cx="1837763" cy="43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1081</xdr:row>
      <xdr:rowOff>1387928</xdr:rowOff>
    </xdr:from>
    <xdr:to>
      <xdr:col>12</xdr:col>
      <xdr:colOff>1878107</xdr:colOff>
      <xdr:row>1081</xdr:row>
      <xdr:rowOff>3408290</xdr:rowOff>
    </xdr:to>
    <xdr:pic>
      <xdr:nvPicPr>
        <xdr:cNvPr id="1594" name="Obrázek 1593">
          <a:extLst>
            <a:ext uri="{FF2B5EF4-FFF2-40B4-BE49-F238E27FC236}">
              <a16:creationId xmlns:a16="http://schemas.microsoft.com/office/drawing/2014/main" id="{ADE49833-94EC-4F75-8B63-666FAB1C9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4859000" y="879497678"/>
          <a:ext cx="1660393" cy="20203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467590</xdr:colOff>
      <xdr:row>674</xdr:row>
      <xdr:rowOff>34638</xdr:rowOff>
    </xdr:from>
    <xdr:to>
      <xdr:col>12</xdr:col>
      <xdr:colOff>1697181</xdr:colOff>
      <xdr:row>674</xdr:row>
      <xdr:rowOff>1203757</xdr:rowOff>
    </xdr:to>
    <xdr:pic>
      <xdr:nvPicPr>
        <xdr:cNvPr id="1595" name="Obrázek 1594">
          <a:extLst>
            <a:ext uri="{FF2B5EF4-FFF2-40B4-BE49-F238E27FC236}">
              <a16:creationId xmlns:a16="http://schemas.microsoft.com/office/drawing/2014/main" id="{EFE3C41B-DC8D-4BF4-830E-84FA5DC6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5118772" y="558407456"/>
          <a:ext cx="1229591" cy="11691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507845</xdr:colOff>
      <xdr:row>1307</xdr:row>
      <xdr:rowOff>41243</xdr:rowOff>
    </xdr:from>
    <xdr:to>
      <xdr:col>12</xdr:col>
      <xdr:colOff>1636058</xdr:colOff>
      <xdr:row>1307</xdr:row>
      <xdr:rowOff>786368</xdr:rowOff>
    </xdr:to>
    <xdr:pic>
      <xdr:nvPicPr>
        <xdr:cNvPr id="1597" name="Obrázek 1596">
          <a:extLst>
            <a:ext uri="{FF2B5EF4-FFF2-40B4-BE49-F238E27FC236}">
              <a16:creationId xmlns:a16="http://schemas.microsoft.com/office/drawing/2014/main" id="{ED1D2E24-5131-BD0B-8A69-1178F8CB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5367889" y="1052238934"/>
          <a:ext cx="745125" cy="1128213"/>
        </a:xfrm>
        <a:prstGeom prst="rect">
          <a:avLst/>
        </a:prstGeom>
      </xdr:spPr>
    </xdr:pic>
    <xdr:clientData/>
  </xdr:twoCellAnchor>
  <xdr:twoCellAnchor editAs="oneCell">
    <xdr:from>
      <xdr:col>12</xdr:col>
      <xdr:colOff>280147</xdr:colOff>
      <xdr:row>1306</xdr:row>
      <xdr:rowOff>11206</xdr:rowOff>
    </xdr:from>
    <xdr:to>
      <xdr:col>12</xdr:col>
      <xdr:colOff>1781735</xdr:colOff>
      <xdr:row>1306</xdr:row>
      <xdr:rowOff>753750</xdr:rowOff>
    </xdr:to>
    <xdr:pic>
      <xdr:nvPicPr>
        <xdr:cNvPr id="1598" name="Obrázek 1597">
          <a:extLst>
            <a:ext uri="{FF2B5EF4-FFF2-40B4-BE49-F238E27FC236}">
              <a16:creationId xmlns:a16="http://schemas.microsoft.com/office/drawing/2014/main" id="{583CC547-10B9-C267-9981-6ADB3316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4948647" y="1051638441"/>
          <a:ext cx="1501588" cy="742544"/>
        </a:xfrm>
        <a:prstGeom prst="rect">
          <a:avLst/>
        </a:prstGeom>
      </xdr:spPr>
    </xdr:pic>
    <xdr:clientData/>
  </xdr:twoCellAnchor>
  <xdr:twoCellAnchor editAs="oneCell">
    <xdr:from>
      <xdr:col>12</xdr:col>
      <xdr:colOff>268941</xdr:colOff>
      <xdr:row>1305</xdr:row>
      <xdr:rowOff>11206</xdr:rowOff>
    </xdr:from>
    <xdr:to>
      <xdr:col>12</xdr:col>
      <xdr:colOff>1770529</xdr:colOff>
      <xdr:row>1305</xdr:row>
      <xdr:rowOff>753750</xdr:rowOff>
    </xdr:to>
    <xdr:pic>
      <xdr:nvPicPr>
        <xdr:cNvPr id="1599" name="Obrázek 1598">
          <a:extLst>
            <a:ext uri="{FF2B5EF4-FFF2-40B4-BE49-F238E27FC236}">
              <a16:creationId xmlns:a16="http://schemas.microsoft.com/office/drawing/2014/main" id="{171CD2A0-6077-4688-A19D-6ECB7171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4937441" y="1050876441"/>
          <a:ext cx="1501588" cy="742544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313767</xdr:colOff>
      <xdr:row>1304</xdr:row>
      <xdr:rowOff>11207</xdr:rowOff>
    </xdr:from>
    <xdr:to>
      <xdr:col>12</xdr:col>
      <xdr:colOff>1781737</xdr:colOff>
      <xdr:row>1304</xdr:row>
      <xdr:rowOff>728319</xdr:rowOff>
    </xdr:to>
    <xdr:pic>
      <xdr:nvPicPr>
        <xdr:cNvPr id="1600" name="Obrázek 1599">
          <a:extLst>
            <a:ext uri="{FF2B5EF4-FFF2-40B4-BE49-F238E27FC236}">
              <a16:creationId xmlns:a16="http://schemas.microsoft.com/office/drawing/2014/main" id="{53F6EEDE-E8EC-BF54-D30B-33480D10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4982267" y="1050114442"/>
          <a:ext cx="1467970" cy="717112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302560</xdr:colOff>
      <xdr:row>1303</xdr:row>
      <xdr:rowOff>33618</xdr:rowOff>
    </xdr:from>
    <xdr:to>
      <xdr:col>12</xdr:col>
      <xdr:colOff>1781736</xdr:colOff>
      <xdr:row>1303</xdr:row>
      <xdr:rowOff>756204</xdr:rowOff>
    </xdr:to>
    <xdr:pic>
      <xdr:nvPicPr>
        <xdr:cNvPr id="1601" name="Obrázek 1600">
          <a:extLst>
            <a:ext uri="{FF2B5EF4-FFF2-40B4-BE49-F238E27FC236}">
              <a16:creationId xmlns:a16="http://schemas.microsoft.com/office/drawing/2014/main" id="{D11376BD-DFE1-C547-D2AB-175E0EFF5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4971060" y="1049374853"/>
          <a:ext cx="1479176" cy="722586"/>
        </a:xfrm>
        <a:prstGeom prst="rect">
          <a:avLst/>
        </a:prstGeom>
      </xdr:spPr>
    </xdr:pic>
    <xdr:clientData/>
  </xdr:twoCellAnchor>
  <xdr:oneCellAnchor>
    <xdr:from>
      <xdr:col>12</xdr:col>
      <xdr:colOff>44639</xdr:colOff>
      <xdr:row>674</xdr:row>
      <xdr:rowOff>71994</xdr:rowOff>
    </xdr:from>
    <xdr:ext cx="2079726" cy="830040"/>
    <xdr:pic>
      <xdr:nvPicPr>
        <xdr:cNvPr id="1167" name="Obrázek 1166">
          <a:extLst>
            <a:ext uri="{FF2B5EF4-FFF2-40B4-BE49-F238E27FC236}">
              <a16:creationId xmlns:a16="http://schemas.microsoft.com/office/drawing/2014/main" id="{89E781E7-5FDE-43A1-BE55-78E7707D5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16200000">
          <a:off x="16607982" y="579291051"/>
          <a:ext cx="830040" cy="2079726"/>
        </a:xfrm>
        <a:prstGeom prst="rect">
          <a:avLst/>
        </a:prstGeom>
      </xdr:spPr>
    </xdr:pic>
    <xdr:clientData/>
  </xdr:oneCellAnchor>
  <xdr:twoCellAnchor editAs="oneCell">
    <xdr:from>
      <xdr:col>12</xdr:col>
      <xdr:colOff>457201</xdr:colOff>
      <xdr:row>1132</xdr:row>
      <xdr:rowOff>101600</xdr:rowOff>
    </xdr:from>
    <xdr:to>
      <xdr:col>12</xdr:col>
      <xdr:colOff>1625601</xdr:colOff>
      <xdr:row>1132</xdr:row>
      <xdr:rowOff>1135921</xdr:rowOff>
    </xdr:to>
    <xdr:pic>
      <xdr:nvPicPr>
        <xdr:cNvPr id="1177" name="Obrázek 1176">
          <a:extLst>
            <a:ext uri="{FF2B5EF4-FFF2-40B4-BE49-F238E27FC236}">
              <a16:creationId xmlns:a16="http://schemas.microsoft.com/office/drawing/2014/main" id="{DDB4070E-D63A-7A2B-0624-F9F0F3D1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6395701" y="965936600"/>
          <a:ext cx="1168400" cy="1034321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457201</xdr:colOff>
      <xdr:row>1133</xdr:row>
      <xdr:rowOff>139701</xdr:rowOff>
    </xdr:from>
    <xdr:to>
      <xdr:col>12</xdr:col>
      <xdr:colOff>1778001</xdr:colOff>
      <xdr:row>1133</xdr:row>
      <xdr:rowOff>1293503</xdr:rowOff>
    </xdr:to>
    <xdr:pic>
      <xdr:nvPicPr>
        <xdr:cNvPr id="1187" name="Obrázek 1186">
          <a:extLst>
            <a:ext uri="{FF2B5EF4-FFF2-40B4-BE49-F238E27FC236}">
              <a16:creationId xmlns:a16="http://schemas.microsoft.com/office/drawing/2014/main" id="{0B713668-A55C-DC04-F685-0EB1FAEA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6395701" y="967498701"/>
          <a:ext cx="1320800" cy="1153802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508001</xdr:colOff>
      <xdr:row>1134</xdr:row>
      <xdr:rowOff>101600</xdr:rowOff>
    </xdr:from>
    <xdr:to>
      <xdr:col>12</xdr:col>
      <xdr:colOff>1485901</xdr:colOff>
      <xdr:row>1134</xdr:row>
      <xdr:rowOff>1258657</xdr:rowOff>
    </xdr:to>
    <xdr:pic>
      <xdr:nvPicPr>
        <xdr:cNvPr id="1188" name="Obrázek 1187">
          <a:extLst>
            <a:ext uri="{FF2B5EF4-FFF2-40B4-BE49-F238E27FC236}">
              <a16:creationId xmlns:a16="http://schemas.microsoft.com/office/drawing/2014/main" id="{498EAE10-A547-14C3-9793-064B7AB7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6446501" y="968984600"/>
          <a:ext cx="977900" cy="1157057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1135</xdr:row>
      <xdr:rowOff>63500</xdr:rowOff>
    </xdr:from>
    <xdr:to>
      <xdr:col>12</xdr:col>
      <xdr:colOff>1942886</xdr:colOff>
      <xdr:row>1135</xdr:row>
      <xdr:rowOff>1206357</xdr:rowOff>
    </xdr:to>
    <xdr:pic>
      <xdr:nvPicPr>
        <xdr:cNvPr id="1313" name="Obrázek 1312">
          <a:extLst>
            <a:ext uri="{FF2B5EF4-FFF2-40B4-BE49-F238E27FC236}">
              <a16:creationId xmlns:a16="http://schemas.microsoft.com/office/drawing/2014/main" id="{FF150914-8EFE-2871-64C5-7F4705AB7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6167100" y="970280000"/>
          <a:ext cx="1714286" cy="11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1171</xdr:row>
      <xdr:rowOff>114301</xdr:rowOff>
    </xdr:from>
    <xdr:to>
      <xdr:col>12</xdr:col>
      <xdr:colOff>1678337</xdr:colOff>
      <xdr:row>1171</xdr:row>
      <xdr:rowOff>558801</xdr:rowOff>
    </xdr:to>
    <xdr:pic>
      <xdr:nvPicPr>
        <xdr:cNvPr id="1314" name="Obrázek 1313">
          <a:extLst>
            <a:ext uri="{FF2B5EF4-FFF2-40B4-BE49-F238E27FC236}">
              <a16:creationId xmlns:a16="http://schemas.microsoft.com/office/drawing/2014/main" id="{8074DC70-85EF-3448-5260-7910AEEA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6230600" y="993736901"/>
          <a:ext cx="1386237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1138</xdr:row>
      <xdr:rowOff>76201</xdr:rowOff>
    </xdr:from>
    <xdr:to>
      <xdr:col>12</xdr:col>
      <xdr:colOff>1433375</xdr:colOff>
      <xdr:row>1138</xdr:row>
      <xdr:rowOff>1460501</xdr:rowOff>
    </xdr:to>
    <xdr:pic>
      <xdr:nvPicPr>
        <xdr:cNvPr id="1315" name="Obrázek 1314">
          <a:extLst>
            <a:ext uri="{FF2B5EF4-FFF2-40B4-BE49-F238E27FC236}">
              <a16:creationId xmlns:a16="http://schemas.microsoft.com/office/drawing/2014/main" id="{EC1E2D98-AA3A-A527-4D4B-98046350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6446500" y="979220801"/>
          <a:ext cx="925375" cy="1384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1139</xdr:row>
      <xdr:rowOff>203200</xdr:rowOff>
    </xdr:from>
    <xdr:to>
      <xdr:col>12</xdr:col>
      <xdr:colOff>1574800</xdr:colOff>
      <xdr:row>1139</xdr:row>
      <xdr:rowOff>1377664</xdr:rowOff>
    </xdr:to>
    <xdr:pic>
      <xdr:nvPicPr>
        <xdr:cNvPr id="1596" name="Obrázek 1595">
          <a:extLst>
            <a:ext uri="{FF2B5EF4-FFF2-40B4-BE49-F238E27FC236}">
              <a16:creationId xmlns:a16="http://schemas.microsoft.com/office/drawing/2014/main" id="{55939BF0-79E1-BFD0-6395-4953BBAC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6332200" y="980833700"/>
          <a:ext cx="1181100" cy="1174464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1140</xdr:row>
      <xdr:rowOff>76201</xdr:rowOff>
    </xdr:from>
    <xdr:to>
      <xdr:col>12</xdr:col>
      <xdr:colOff>1676400</xdr:colOff>
      <xdr:row>1140</xdr:row>
      <xdr:rowOff>1411535</xdr:rowOff>
    </xdr:to>
    <xdr:pic>
      <xdr:nvPicPr>
        <xdr:cNvPr id="1602" name="Obrázek 1601">
          <a:extLst>
            <a:ext uri="{FF2B5EF4-FFF2-40B4-BE49-F238E27FC236}">
              <a16:creationId xmlns:a16="http://schemas.microsoft.com/office/drawing/2014/main" id="{04A664D0-3D6A-0A29-0ECE-A628B22D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6179800" y="982611701"/>
          <a:ext cx="1435100" cy="1335334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1141</xdr:row>
      <xdr:rowOff>63500</xdr:rowOff>
    </xdr:from>
    <xdr:to>
      <xdr:col>12</xdr:col>
      <xdr:colOff>1739900</xdr:colOff>
      <xdr:row>1141</xdr:row>
      <xdr:rowOff>1532159</xdr:rowOff>
    </xdr:to>
    <xdr:pic>
      <xdr:nvPicPr>
        <xdr:cNvPr id="1603" name="Obrázek 1602">
          <a:extLst>
            <a:ext uri="{FF2B5EF4-FFF2-40B4-BE49-F238E27FC236}">
              <a16:creationId xmlns:a16="http://schemas.microsoft.com/office/drawing/2014/main" id="{E43981CF-C162-9B6E-A284-10B1D127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6217900" y="984123000"/>
          <a:ext cx="1460500" cy="146865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1142</xdr:row>
      <xdr:rowOff>50801</xdr:rowOff>
    </xdr:from>
    <xdr:to>
      <xdr:col>12</xdr:col>
      <xdr:colOff>1752600</xdr:colOff>
      <xdr:row>1142</xdr:row>
      <xdr:rowOff>1672815</xdr:rowOff>
    </xdr:to>
    <xdr:pic>
      <xdr:nvPicPr>
        <xdr:cNvPr id="1604" name="Obrázek 1603">
          <a:extLst>
            <a:ext uri="{FF2B5EF4-FFF2-40B4-BE49-F238E27FC236}">
              <a16:creationId xmlns:a16="http://schemas.microsoft.com/office/drawing/2014/main" id="{4B97FB19-2D2D-BCCC-CF69-6320E15D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6192500" y="985710501"/>
          <a:ext cx="1498600" cy="1622014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1143</xdr:row>
      <xdr:rowOff>38100</xdr:rowOff>
    </xdr:from>
    <xdr:to>
      <xdr:col>12</xdr:col>
      <xdr:colOff>1974629</xdr:colOff>
      <xdr:row>1143</xdr:row>
      <xdr:rowOff>1476195</xdr:rowOff>
    </xdr:to>
    <xdr:pic>
      <xdr:nvPicPr>
        <xdr:cNvPr id="1605" name="Obrázek 1604">
          <a:extLst>
            <a:ext uri="{FF2B5EF4-FFF2-40B4-BE49-F238E27FC236}">
              <a16:creationId xmlns:a16="http://schemas.microsoft.com/office/drawing/2014/main" id="{C82A17A2-9396-F4DB-AA14-1F2EBBEE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6141700" y="987412300"/>
          <a:ext cx="1771429" cy="14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1144</xdr:row>
      <xdr:rowOff>139700</xdr:rowOff>
    </xdr:from>
    <xdr:to>
      <xdr:col>12</xdr:col>
      <xdr:colOff>1949224</xdr:colOff>
      <xdr:row>1144</xdr:row>
      <xdr:rowOff>1549224</xdr:rowOff>
    </xdr:to>
    <xdr:pic>
      <xdr:nvPicPr>
        <xdr:cNvPr id="1606" name="Obrázek 1605">
          <a:extLst>
            <a:ext uri="{FF2B5EF4-FFF2-40B4-BE49-F238E27FC236}">
              <a16:creationId xmlns:a16="http://schemas.microsoft.com/office/drawing/2014/main" id="{E42C44D2-47A8-A222-1670-EB41343B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6078200" y="989228400"/>
          <a:ext cx="1809524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1145</xdr:row>
      <xdr:rowOff>266700</xdr:rowOff>
    </xdr:from>
    <xdr:to>
      <xdr:col>12</xdr:col>
      <xdr:colOff>2054000</xdr:colOff>
      <xdr:row>1145</xdr:row>
      <xdr:rowOff>1971462</xdr:rowOff>
    </xdr:to>
    <xdr:pic>
      <xdr:nvPicPr>
        <xdr:cNvPr id="1607" name="Obrázek 1606">
          <a:extLst>
            <a:ext uri="{FF2B5EF4-FFF2-40B4-BE49-F238E27FC236}">
              <a16:creationId xmlns:a16="http://schemas.microsoft.com/office/drawing/2014/main" id="{AD26ADD7-76F3-2B44-ACEF-75B35B5E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6192500" y="991069900"/>
          <a:ext cx="1800000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1146</xdr:row>
      <xdr:rowOff>177800</xdr:rowOff>
    </xdr:from>
    <xdr:to>
      <xdr:col>12</xdr:col>
      <xdr:colOff>1907967</xdr:colOff>
      <xdr:row>1146</xdr:row>
      <xdr:rowOff>1930181</xdr:rowOff>
    </xdr:to>
    <xdr:pic>
      <xdr:nvPicPr>
        <xdr:cNvPr id="1608" name="Obrázek 1607">
          <a:extLst>
            <a:ext uri="{FF2B5EF4-FFF2-40B4-BE49-F238E27FC236}">
              <a16:creationId xmlns:a16="http://schemas.microsoft.com/office/drawing/2014/main" id="{869A23C3-2C9B-CAB6-9510-31FB8DC2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6179800" y="993076500"/>
          <a:ext cx="1666667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1147</xdr:row>
      <xdr:rowOff>50800</xdr:rowOff>
    </xdr:from>
    <xdr:to>
      <xdr:col>12</xdr:col>
      <xdr:colOff>1549401</xdr:colOff>
      <xdr:row>1147</xdr:row>
      <xdr:rowOff>1620921</xdr:rowOff>
    </xdr:to>
    <xdr:pic>
      <xdr:nvPicPr>
        <xdr:cNvPr id="1609" name="Obrázek 1608">
          <a:extLst>
            <a:ext uri="{FF2B5EF4-FFF2-40B4-BE49-F238E27FC236}">
              <a16:creationId xmlns:a16="http://schemas.microsoft.com/office/drawing/2014/main" id="{98C8FE0E-0602-F55C-1B53-9E65BABD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6383001" y="995045000"/>
          <a:ext cx="1104900" cy="1570121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1148</xdr:row>
      <xdr:rowOff>228600</xdr:rowOff>
    </xdr:from>
    <xdr:to>
      <xdr:col>12</xdr:col>
      <xdr:colOff>2034948</xdr:colOff>
      <xdr:row>1148</xdr:row>
      <xdr:rowOff>1657171</xdr:rowOff>
    </xdr:to>
    <xdr:pic>
      <xdr:nvPicPr>
        <xdr:cNvPr id="1610" name="Obrázek 1609">
          <a:extLst>
            <a:ext uri="{FF2B5EF4-FFF2-40B4-BE49-F238E27FC236}">
              <a16:creationId xmlns:a16="http://schemas.microsoft.com/office/drawing/2014/main" id="{46E09079-CEF3-C593-4EBB-4417BBE77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6154400" y="996937300"/>
          <a:ext cx="1819048" cy="14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292101</xdr:colOff>
      <xdr:row>1149</xdr:row>
      <xdr:rowOff>66675</xdr:rowOff>
    </xdr:from>
    <xdr:to>
      <xdr:col>12</xdr:col>
      <xdr:colOff>1778001</xdr:colOff>
      <xdr:row>1149</xdr:row>
      <xdr:rowOff>1665632</xdr:rowOff>
    </xdr:to>
    <xdr:pic>
      <xdr:nvPicPr>
        <xdr:cNvPr id="1611" name="Obrázek 1610">
          <a:extLst>
            <a:ext uri="{FF2B5EF4-FFF2-40B4-BE49-F238E27FC236}">
              <a16:creationId xmlns:a16="http://schemas.microsoft.com/office/drawing/2014/main" id="{7ADFE2B4-E5B5-C2F3-AFFA-CDA411A4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6230601" y="997715175"/>
          <a:ext cx="1485900" cy="159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165100</xdr:colOff>
      <xdr:row>1150</xdr:row>
      <xdr:rowOff>101600</xdr:rowOff>
    </xdr:from>
    <xdr:to>
      <xdr:col>12</xdr:col>
      <xdr:colOff>1984148</xdr:colOff>
      <xdr:row>1150</xdr:row>
      <xdr:rowOff>1120648</xdr:rowOff>
    </xdr:to>
    <xdr:pic>
      <xdr:nvPicPr>
        <xdr:cNvPr id="1612" name="Obrázek 1611">
          <a:extLst>
            <a:ext uri="{FF2B5EF4-FFF2-40B4-BE49-F238E27FC236}">
              <a16:creationId xmlns:a16="http://schemas.microsoft.com/office/drawing/2014/main" id="{A1C577A8-EEC9-8F5E-05A3-3A30565C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6103600" y="1000429800"/>
          <a:ext cx="1819048" cy="10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685800</xdr:colOff>
      <xdr:row>1151</xdr:row>
      <xdr:rowOff>88901</xdr:rowOff>
    </xdr:from>
    <xdr:to>
      <xdr:col>12</xdr:col>
      <xdr:colOff>1320800</xdr:colOff>
      <xdr:row>1151</xdr:row>
      <xdr:rowOff>1201663</xdr:rowOff>
    </xdr:to>
    <xdr:pic>
      <xdr:nvPicPr>
        <xdr:cNvPr id="1613" name="Obrázek 1612">
          <a:extLst>
            <a:ext uri="{FF2B5EF4-FFF2-40B4-BE49-F238E27FC236}">
              <a16:creationId xmlns:a16="http://schemas.microsoft.com/office/drawing/2014/main" id="{74106CF4-CDF1-7DF2-EE73-7E582C78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4300" y="1001750601"/>
          <a:ext cx="635000" cy="1112762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1152</xdr:row>
      <xdr:rowOff>50800</xdr:rowOff>
    </xdr:from>
    <xdr:to>
      <xdr:col>12</xdr:col>
      <xdr:colOff>1397001</xdr:colOff>
      <xdr:row>1152</xdr:row>
      <xdr:rowOff>1076942</xdr:rowOff>
    </xdr:to>
    <xdr:pic>
      <xdr:nvPicPr>
        <xdr:cNvPr id="1614" name="Obrázek 1613">
          <a:extLst>
            <a:ext uri="{FF2B5EF4-FFF2-40B4-BE49-F238E27FC236}">
              <a16:creationId xmlns:a16="http://schemas.microsoft.com/office/drawing/2014/main" id="{E7CD235F-A1D6-EC5A-D674-47153F46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01" y="1003007900"/>
          <a:ext cx="825500" cy="1026142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1153</xdr:row>
      <xdr:rowOff>114300</xdr:rowOff>
    </xdr:from>
    <xdr:to>
      <xdr:col>12</xdr:col>
      <xdr:colOff>1396999</xdr:colOff>
      <xdr:row>1153</xdr:row>
      <xdr:rowOff>1184201</xdr:rowOff>
    </xdr:to>
    <xdr:pic>
      <xdr:nvPicPr>
        <xdr:cNvPr id="1615" name="Obrázek 1614">
          <a:extLst>
            <a:ext uri="{FF2B5EF4-FFF2-40B4-BE49-F238E27FC236}">
              <a16:creationId xmlns:a16="http://schemas.microsoft.com/office/drawing/2014/main" id="{5A52F0C7-68C8-0665-4962-03EDBF3E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8100" y="1004239800"/>
          <a:ext cx="787399" cy="1069901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1154</xdr:row>
      <xdr:rowOff>38100</xdr:rowOff>
    </xdr:from>
    <xdr:to>
      <xdr:col>12</xdr:col>
      <xdr:colOff>1460500</xdr:colOff>
      <xdr:row>1154</xdr:row>
      <xdr:rowOff>1342611</xdr:rowOff>
    </xdr:to>
    <xdr:pic>
      <xdr:nvPicPr>
        <xdr:cNvPr id="1616" name="Obrázek 1615">
          <a:extLst>
            <a:ext uri="{FF2B5EF4-FFF2-40B4-BE49-F238E27FC236}">
              <a16:creationId xmlns:a16="http://schemas.microsoft.com/office/drawing/2014/main" id="{2C313CC7-BADC-5963-6417-E6BDCE2B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6370300" y="1005420900"/>
          <a:ext cx="1028700" cy="1304511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1155</xdr:row>
      <xdr:rowOff>50800</xdr:rowOff>
    </xdr:from>
    <xdr:to>
      <xdr:col>12</xdr:col>
      <xdr:colOff>1460500</xdr:colOff>
      <xdr:row>1155</xdr:row>
      <xdr:rowOff>1336805</xdr:rowOff>
    </xdr:to>
    <xdr:pic>
      <xdr:nvPicPr>
        <xdr:cNvPr id="1617" name="Obrázek 1616">
          <a:extLst>
            <a:ext uri="{FF2B5EF4-FFF2-40B4-BE49-F238E27FC236}">
              <a16:creationId xmlns:a16="http://schemas.microsoft.com/office/drawing/2014/main" id="{873F51AA-56E0-B887-7982-6BA6DFA5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6421100" y="1006792500"/>
          <a:ext cx="977900" cy="1286005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1126</xdr:row>
      <xdr:rowOff>63500</xdr:rowOff>
    </xdr:from>
    <xdr:to>
      <xdr:col>12</xdr:col>
      <xdr:colOff>1739900</xdr:colOff>
      <xdr:row>1127</xdr:row>
      <xdr:rowOff>8226</xdr:rowOff>
    </xdr:to>
    <xdr:pic>
      <xdr:nvPicPr>
        <xdr:cNvPr id="1618" name="Obrázek 1617">
          <a:extLst>
            <a:ext uri="{FF2B5EF4-FFF2-40B4-BE49-F238E27FC236}">
              <a16:creationId xmlns:a16="http://schemas.microsoft.com/office/drawing/2014/main" id="{C019E71E-B0E8-1FB3-B640-585619BE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6294100" y="971588100"/>
          <a:ext cx="1384300" cy="833726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1127</xdr:row>
      <xdr:rowOff>25400</xdr:rowOff>
    </xdr:from>
    <xdr:to>
      <xdr:col>12</xdr:col>
      <xdr:colOff>1689100</xdr:colOff>
      <xdr:row>1127</xdr:row>
      <xdr:rowOff>859126</xdr:rowOff>
    </xdr:to>
    <xdr:pic>
      <xdr:nvPicPr>
        <xdr:cNvPr id="1619" name="Obrázek 1618">
          <a:extLst>
            <a:ext uri="{FF2B5EF4-FFF2-40B4-BE49-F238E27FC236}">
              <a16:creationId xmlns:a16="http://schemas.microsoft.com/office/drawing/2014/main" id="{5D9AE3AB-3791-4EED-8EF5-4D854BE7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6243300" y="964222100"/>
          <a:ext cx="1384300" cy="833726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1128</xdr:row>
      <xdr:rowOff>38100</xdr:rowOff>
    </xdr:from>
    <xdr:to>
      <xdr:col>12</xdr:col>
      <xdr:colOff>1676400</xdr:colOff>
      <xdr:row>1128</xdr:row>
      <xdr:rowOff>871826</xdr:rowOff>
    </xdr:to>
    <xdr:pic>
      <xdr:nvPicPr>
        <xdr:cNvPr id="1620" name="Obrázek 1619">
          <a:extLst>
            <a:ext uri="{FF2B5EF4-FFF2-40B4-BE49-F238E27FC236}">
              <a16:creationId xmlns:a16="http://schemas.microsoft.com/office/drawing/2014/main" id="{0DF45691-593D-47CF-AA12-E7C05355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6230600" y="965136500"/>
          <a:ext cx="1384300" cy="833726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1129</xdr:row>
      <xdr:rowOff>12700</xdr:rowOff>
    </xdr:from>
    <xdr:to>
      <xdr:col>12</xdr:col>
      <xdr:colOff>1701800</xdr:colOff>
      <xdr:row>1129</xdr:row>
      <xdr:rowOff>846426</xdr:rowOff>
    </xdr:to>
    <xdr:pic>
      <xdr:nvPicPr>
        <xdr:cNvPr id="1621" name="Obrázek 1620">
          <a:extLst>
            <a:ext uri="{FF2B5EF4-FFF2-40B4-BE49-F238E27FC236}">
              <a16:creationId xmlns:a16="http://schemas.microsoft.com/office/drawing/2014/main" id="{2CFB7B51-86CB-4187-8E8E-1934ADEF9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6256000" y="966012800"/>
          <a:ext cx="1384300" cy="833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C21A-D26B-4E90-8836-70CFF726FA77}">
  <sheetPr>
    <pageSetUpPr fitToPage="1"/>
  </sheetPr>
  <dimension ref="A1:O1621"/>
  <sheetViews>
    <sheetView tabSelected="1" zoomScale="75" zoomScaleNormal="75" workbookViewId="0">
      <pane ySplit="4" topLeftCell="A5" activePane="bottomLeft" state="frozen"/>
      <selection pane="bottomLeft" activeCell="O1" sqref="O1:O1048576"/>
    </sheetView>
  </sheetViews>
  <sheetFormatPr defaultColWidth="10" defaultRowHeight="15"/>
  <cols>
    <col min="1" max="1" width="17.5703125" style="52" customWidth="1"/>
    <col min="2" max="2" width="15.7109375" style="1" bestFit="1" customWidth="1"/>
    <col min="3" max="3" width="18.28515625" style="1" customWidth="1"/>
    <col min="4" max="4" width="10.7109375" style="1" customWidth="1"/>
    <col min="5" max="5" width="51.28515625" style="42" customWidth="1"/>
    <col min="6" max="6" width="36.28515625" style="3" customWidth="1"/>
    <col min="7" max="7" width="10.7109375" style="3" customWidth="1"/>
    <col min="8" max="8" width="21.42578125" style="1" customWidth="1"/>
    <col min="9" max="9" width="18.5703125" style="3" customWidth="1"/>
    <col min="10" max="10" width="12.7109375" style="78" customWidth="1"/>
    <col min="11" max="12" width="12.7109375" style="1" customWidth="1"/>
    <col min="13" max="13" width="31.7109375" style="1" customWidth="1"/>
    <col min="14" max="14" width="71.42578125" style="87" customWidth="1"/>
    <col min="15" max="15" width="21" style="1" customWidth="1"/>
    <col min="16" max="16384" width="10" style="1"/>
  </cols>
  <sheetData>
    <row r="1" spans="1:14" ht="92.25" customHeight="1">
      <c r="A1" s="94" t="s">
        <v>2683</v>
      </c>
      <c r="B1" s="94"/>
      <c r="C1" s="94"/>
      <c r="D1" s="94"/>
      <c r="E1" s="94"/>
      <c r="F1" s="94"/>
      <c r="G1" s="94"/>
      <c r="H1" s="94"/>
      <c r="I1" s="94"/>
      <c r="J1" s="94"/>
      <c r="K1" s="88"/>
      <c r="L1" s="88"/>
      <c r="M1" s="88"/>
      <c r="N1" s="88"/>
    </row>
    <row r="2" spans="1:14" ht="13.5" customHeight="1">
      <c r="A2" s="50"/>
      <c r="B2" s="13"/>
      <c r="C2" s="13"/>
      <c r="D2" s="13"/>
      <c r="E2" s="13"/>
      <c r="F2" s="13"/>
      <c r="G2" s="92"/>
      <c r="H2" s="92"/>
      <c r="I2" s="19"/>
      <c r="J2" s="50"/>
      <c r="K2" s="13" t="s">
        <v>2687</v>
      </c>
      <c r="L2" s="13" t="s">
        <v>2687</v>
      </c>
      <c r="M2" s="13"/>
      <c r="N2" s="80"/>
    </row>
    <row r="3" spans="1:14" ht="26.25" customHeight="1">
      <c r="A3" s="50"/>
      <c r="B3" s="13"/>
      <c r="C3" s="13"/>
      <c r="D3" s="13"/>
      <c r="E3" s="13"/>
      <c r="F3" s="13"/>
      <c r="G3" s="13"/>
      <c r="H3" s="28" t="s">
        <v>2686</v>
      </c>
      <c r="I3" s="29">
        <v>0</v>
      </c>
      <c r="J3" s="50"/>
      <c r="K3" s="27">
        <f>K1621</f>
        <v>0</v>
      </c>
      <c r="L3" s="27">
        <f>L1621</f>
        <v>0</v>
      </c>
      <c r="M3" s="13"/>
      <c r="N3" s="80"/>
    </row>
    <row r="4" spans="1:14" s="2" customFormat="1" ht="56.25" customHeight="1">
      <c r="A4" s="50" t="s">
        <v>0</v>
      </c>
      <c r="B4" s="13" t="s">
        <v>1124</v>
      </c>
      <c r="C4" s="13" t="s">
        <v>2601</v>
      </c>
      <c r="D4" s="13" t="s">
        <v>1125</v>
      </c>
      <c r="E4" s="13" t="s">
        <v>1126</v>
      </c>
      <c r="F4" s="13" t="s">
        <v>1127</v>
      </c>
      <c r="G4" s="13" t="s">
        <v>1128</v>
      </c>
      <c r="H4" s="13" t="s">
        <v>2685</v>
      </c>
      <c r="I4" s="13" t="s">
        <v>2684</v>
      </c>
      <c r="J4" s="50" t="s">
        <v>1129</v>
      </c>
      <c r="K4" s="13" t="s">
        <v>2599</v>
      </c>
      <c r="L4" s="13" t="s">
        <v>2600</v>
      </c>
      <c r="M4" s="13" t="s">
        <v>1130</v>
      </c>
      <c r="N4" s="13" t="s">
        <v>1127</v>
      </c>
    </row>
    <row r="5" spans="1:14" ht="60">
      <c r="A5" s="37">
        <v>5901466132500</v>
      </c>
      <c r="B5" s="14" t="s">
        <v>3</v>
      </c>
      <c r="C5" s="14" t="s">
        <v>2602</v>
      </c>
      <c r="D5" s="15" t="s">
        <v>7</v>
      </c>
      <c r="E5" s="41" t="s">
        <v>1602</v>
      </c>
      <c r="F5" s="16" t="s">
        <v>1131</v>
      </c>
      <c r="G5" s="16" t="s">
        <v>2596</v>
      </c>
      <c r="H5" s="17">
        <v>78.121196639999994</v>
      </c>
      <c r="I5" s="18">
        <f>H5*((1-$I$3)/1)</f>
        <v>78.121196639999994</v>
      </c>
      <c r="J5" s="74">
        <v>0</v>
      </c>
      <c r="K5" s="18">
        <f>J5*H5</f>
        <v>0</v>
      </c>
      <c r="L5" s="18">
        <f>(J5*H5)*((1-$I$3/1))</f>
        <v>0</v>
      </c>
      <c r="M5" s="16"/>
      <c r="N5" s="81" t="s">
        <v>2301</v>
      </c>
    </row>
    <row r="6" spans="1:14" ht="50.1" customHeight="1">
      <c r="A6" s="38">
        <v>5901466132531</v>
      </c>
      <c r="B6" s="7" t="s">
        <v>3</v>
      </c>
      <c r="C6" s="7" t="s">
        <v>2602</v>
      </c>
      <c r="D6" s="8" t="s">
        <v>8</v>
      </c>
      <c r="E6" s="41" t="s">
        <v>1603</v>
      </c>
      <c r="F6" s="9" t="s">
        <v>1134</v>
      </c>
      <c r="G6" s="9" t="s">
        <v>2596</v>
      </c>
      <c r="H6" s="12">
        <v>500.50815991199994</v>
      </c>
      <c r="I6" s="18">
        <f t="shared" ref="I6:I69" si="0">H6*((1-$I$3)/1)</f>
        <v>500.50815991199994</v>
      </c>
      <c r="J6" s="74">
        <v>0</v>
      </c>
      <c r="K6" s="4">
        <f t="shared" ref="K6:K69" si="1">J6*H6</f>
        <v>0</v>
      </c>
      <c r="L6" s="4">
        <f t="shared" ref="L6:L69" si="2">(J6*H6)*((1-$I$3/1))</f>
        <v>0</v>
      </c>
      <c r="M6" s="9"/>
      <c r="N6" s="79" t="s">
        <v>2302</v>
      </c>
    </row>
    <row r="7" spans="1:14" ht="50.1" customHeight="1">
      <c r="A7" s="38">
        <v>5901466132548</v>
      </c>
      <c r="B7" s="7" t="s">
        <v>3</v>
      </c>
      <c r="C7" s="7" t="s">
        <v>2602</v>
      </c>
      <c r="D7" s="8" t="s">
        <v>9</v>
      </c>
      <c r="E7" s="41" t="s">
        <v>1603</v>
      </c>
      <c r="F7" s="9" t="s">
        <v>1134</v>
      </c>
      <c r="G7" s="9" t="s">
        <v>2596</v>
      </c>
      <c r="H7" s="12">
        <v>337.73052903839999</v>
      </c>
      <c r="I7" s="18">
        <f t="shared" si="0"/>
        <v>337.73052903839999</v>
      </c>
      <c r="J7" s="74">
        <v>0</v>
      </c>
      <c r="K7" s="4">
        <f t="shared" si="1"/>
        <v>0</v>
      </c>
      <c r="L7" s="4">
        <f t="shared" si="2"/>
        <v>0</v>
      </c>
      <c r="M7" s="9"/>
      <c r="N7" s="79" t="s">
        <v>2302</v>
      </c>
    </row>
    <row r="8" spans="1:14" ht="77.25" customHeight="1">
      <c r="A8" s="38">
        <v>5901466132555</v>
      </c>
      <c r="B8" s="7" t="s">
        <v>3</v>
      </c>
      <c r="C8" s="7" t="s">
        <v>2602</v>
      </c>
      <c r="D8" s="8" t="s">
        <v>10</v>
      </c>
      <c r="E8" s="41" t="s">
        <v>1133</v>
      </c>
      <c r="F8" s="9" t="s">
        <v>1132</v>
      </c>
      <c r="G8" s="9" t="s">
        <v>2596</v>
      </c>
      <c r="H8" s="12">
        <v>17.1312092784</v>
      </c>
      <c r="I8" s="18">
        <f t="shared" si="0"/>
        <v>17.1312092784</v>
      </c>
      <c r="J8" s="74">
        <v>0</v>
      </c>
      <c r="K8" s="4">
        <f t="shared" si="1"/>
        <v>0</v>
      </c>
      <c r="L8" s="4">
        <f t="shared" si="2"/>
        <v>0</v>
      </c>
      <c r="M8" s="9"/>
      <c r="N8" s="79" t="s">
        <v>2303</v>
      </c>
    </row>
    <row r="9" spans="1:14" ht="89.25" customHeight="1">
      <c r="A9" s="38">
        <v>5901466132562</v>
      </c>
      <c r="B9" s="7" t="s">
        <v>3</v>
      </c>
      <c r="C9" s="7" t="s">
        <v>2602</v>
      </c>
      <c r="D9" s="8" t="s">
        <v>11</v>
      </c>
      <c r="E9" s="16" t="s">
        <v>1688</v>
      </c>
      <c r="F9" s="9" t="s">
        <v>1689</v>
      </c>
      <c r="G9" s="9" t="s">
        <v>2596</v>
      </c>
      <c r="H9" s="12">
        <v>99.382229628000005</v>
      </c>
      <c r="I9" s="18">
        <f t="shared" si="0"/>
        <v>99.382229628000005</v>
      </c>
      <c r="J9" s="74">
        <v>0</v>
      </c>
      <c r="K9" s="4">
        <f t="shared" si="1"/>
        <v>0</v>
      </c>
      <c r="L9" s="4">
        <f t="shared" si="2"/>
        <v>0</v>
      </c>
      <c r="M9" s="9"/>
      <c r="N9" s="79" t="s">
        <v>2304</v>
      </c>
    </row>
    <row r="10" spans="1:14" ht="89.25" customHeight="1">
      <c r="A10" s="38">
        <v>5901466132579</v>
      </c>
      <c r="B10" s="7" t="s">
        <v>3</v>
      </c>
      <c r="C10" s="7" t="s">
        <v>2602</v>
      </c>
      <c r="D10" s="8" t="s">
        <v>12</v>
      </c>
      <c r="E10" s="16" t="s">
        <v>1679</v>
      </c>
      <c r="F10" s="9" t="s">
        <v>1689</v>
      </c>
      <c r="G10" s="9" t="s">
        <v>2596</v>
      </c>
      <c r="H10" s="12">
        <v>85.40933266799999</v>
      </c>
      <c r="I10" s="18">
        <f t="shared" si="0"/>
        <v>85.40933266799999</v>
      </c>
      <c r="J10" s="74">
        <v>0</v>
      </c>
      <c r="K10" s="4">
        <f t="shared" si="1"/>
        <v>0</v>
      </c>
      <c r="L10" s="4">
        <f t="shared" si="2"/>
        <v>0</v>
      </c>
      <c r="M10" s="9"/>
      <c r="N10" s="79" t="s">
        <v>2304</v>
      </c>
    </row>
    <row r="11" spans="1:14" ht="88.5" customHeight="1">
      <c r="A11" s="38">
        <v>5901466132586</v>
      </c>
      <c r="B11" s="7" t="s">
        <v>3</v>
      </c>
      <c r="C11" s="7" t="s">
        <v>2602</v>
      </c>
      <c r="D11" s="8" t="s">
        <v>13</v>
      </c>
      <c r="E11" s="16" t="s">
        <v>1680</v>
      </c>
      <c r="F11" s="9" t="s">
        <v>1689</v>
      </c>
      <c r="G11" s="9" t="s">
        <v>2596</v>
      </c>
      <c r="H11" s="12">
        <v>92.888008199999987</v>
      </c>
      <c r="I11" s="18">
        <f t="shared" si="0"/>
        <v>92.888008199999987</v>
      </c>
      <c r="J11" s="74">
        <v>0</v>
      </c>
      <c r="K11" s="4">
        <f t="shared" si="1"/>
        <v>0</v>
      </c>
      <c r="L11" s="4">
        <f t="shared" si="2"/>
        <v>0</v>
      </c>
      <c r="M11" s="9"/>
      <c r="N11" s="79" t="s">
        <v>2304</v>
      </c>
    </row>
    <row r="12" spans="1:14" ht="93" customHeight="1">
      <c r="A12" s="38">
        <v>5901466132593</v>
      </c>
      <c r="B12" s="7" t="s">
        <v>3</v>
      </c>
      <c r="C12" s="7" t="s">
        <v>2602</v>
      </c>
      <c r="D12" s="8" t="s">
        <v>14</v>
      </c>
      <c r="E12" s="16" t="s">
        <v>1681</v>
      </c>
      <c r="F12" s="9" t="s">
        <v>1689</v>
      </c>
      <c r="G12" s="9" t="s">
        <v>2596</v>
      </c>
      <c r="H12" s="12">
        <v>164.88018412800002</v>
      </c>
      <c r="I12" s="18">
        <f t="shared" si="0"/>
        <v>164.88018412800002</v>
      </c>
      <c r="J12" s="74">
        <v>0</v>
      </c>
      <c r="K12" s="4">
        <f t="shared" si="1"/>
        <v>0</v>
      </c>
      <c r="L12" s="4">
        <f t="shared" si="2"/>
        <v>0</v>
      </c>
      <c r="M12" s="9"/>
      <c r="N12" s="79" t="s">
        <v>2304</v>
      </c>
    </row>
    <row r="13" spans="1:14" ht="86.25" customHeight="1">
      <c r="A13" s="38">
        <v>5901466132609</v>
      </c>
      <c r="B13" s="7" t="s">
        <v>3</v>
      </c>
      <c r="C13" s="7" t="s">
        <v>2602</v>
      </c>
      <c r="D13" s="8" t="s">
        <v>15</v>
      </c>
      <c r="E13" s="16" t="s">
        <v>1682</v>
      </c>
      <c r="F13" s="9" t="s">
        <v>1689</v>
      </c>
      <c r="G13" s="9" t="s">
        <v>2596</v>
      </c>
      <c r="H13" s="12">
        <v>139.11765535799998</v>
      </c>
      <c r="I13" s="18">
        <f t="shared" si="0"/>
        <v>139.11765535799998</v>
      </c>
      <c r="J13" s="74">
        <v>0</v>
      </c>
      <c r="K13" s="4">
        <f t="shared" si="1"/>
        <v>0</v>
      </c>
      <c r="L13" s="4">
        <f t="shared" si="2"/>
        <v>0</v>
      </c>
      <c r="M13" s="9"/>
      <c r="N13" s="79" t="s">
        <v>2304</v>
      </c>
    </row>
    <row r="14" spans="1:14" ht="92.25" customHeight="1">
      <c r="A14" s="38">
        <v>5901466132616</v>
      </c>
      <c r="B14" s="7" t="s">
        <v>3</v>
      </c>
      <c r="C14" s="7" t="s">
        <v>2602</v>
      </c>
      <c r="D14" s="8" t="s">
        <v>16</v>
      </c>
      <c r="E14" s="16" t="s">
        <v>1683</v>
      </c>
      <c r="F14" s="9" t="s">
        <v>1689</v>
      </c>
      <c r="G14" s="9" t="s">
        <v>2596</v>
      </c>
      <c r="H14" s="12">
        <v>85.40933266799999</v>
      </c>
      <c r="I14" s="18">
        <f t="shared" si="0"/>
        <v>85.40933266799999</v>
      </c>
      <c r="J14" s="74">
        <v>0</v>
      </c>
      <c r="K14" s="4">
        <f t="shared" si="1"/>
        <v>0</v>
      </c>
      <c r="L14" s="4">
        <f t="shared" si="2"/>
        <v>0</v>
      </c>
      <c r="M14" s="9"/>
      <c r="N14" s="79" t="s">
        <v>2304</v>
      </c>
    </row>
    <row r="15" spans="1:14" ht="86.25" customHeight="1">
      <c r="A15" s="38">
        <v>5901466132623</v>
      </c>
      <c r="B15" s="7" t="s">
        <v>3</v>
      </c>
      <c r="C15" s="7" t="s">
        <v>2602</v>
      </c>
      <c r="D15" s="8" t="s">
        <v>17</v>
      </c>
      <c r="E15" s="16" t="s">
        <v>1684</v>
      </c>
      <c r="F15" s="9" t="s">
        <v>1689</v>
      </c>
      <c r="G15" s="9" t="s">
        <v>2596</v>
      </c>
      <c r="H15" s="12">
        <v>87.679928423999996</v>
      </c>
      <c r="I15" s="18">
        <f t="shared" si="0"/>
        <v>87.679928423999996</v>
      </c>
      <c r="J15" s="74">
        <v>0</v>
      </c>
      <c r="K15" s="4">
        <f t="shared" si="1"/>
        <v>0</v>
      </c>
      <c r="L15" s="4">
        <f t="shared" si="2"/>
        <v>0</v>
      </c>
      <c r="M15" s="9"/>
      <c r="N15" s="79" t="s">
        <v>2304</v>
      </c>
    </row>
    <row r="16" spans="1:14" ht="75.75" customHeight="1">
      <c r="A16" s="38">
        <v>5901466132630</v>
      </c>
      <c r="B16" s="7" t="s">
        <v>3</v>
      </c>
      <c r="C16" s="7" t="s">
        <v>2602</v>
      </c>
      <c r="D16" s="8" t="s">
        <v>18</v>
      </c>
      <c r="E16" s="16" t="s">
        <v>1685</v>
      </c>
      <c r="F16" s="9" t="s">
        <v>1601</v>
      </c>
      <c r="G16" s="9" t="s">
        <v>2596</v>
      </c>
      <c r="H16" s="12">
        <v>87.735434160000011</v>
      </c>
      <c r="I16" s="18">
        <f t="shared" si="0"/>
        <v>87.735434160000011</v>
      </c>
      <c r="J16" s="74">
        <v>0</v>
      </c>
      <c r="K16" s="4">
        <f t="shared" si="1"/>
        <v>0</v>
      </c>
      <c r="L16" s="4">
        <f t="shared" si="2"/>
        <v>0</v>
      </c>
      <c r="M16" s="9"/>
      <c r="N16" s="79" t="s">
        <v>2305</v>
      </c>
    </row>
    <row r="17" spans="1:14" ht="81" customHeight="1">
      <c r="A17" s="38">
        <v>5901466132647</v>
      </c>
      <c r="B17" s="7" t="s">
        <v>3</v>
      </c>
      <c r="C17" s="7" t="s">
        <v>2602</v>
      </c>
      <c r="D17" s="8" t="s">
        <v>19</v>
      </c>
      <c r="E17" s="16" t="s">
        <v>1686</v>
      </c>
      <c r="F17" s="9" t="s">
        <v>1601</v>
      </c>
      <c r="G17" s="9" t="s">
        <v>2596</v>
      </c>
      <c r="H17" s="12">
        <v>78.51373332</v>
      </c>
      <c r="I17" s="18">
        <f t="shared" si="0"/>
        <v>78.51373332</v>
      </c>
      <c r="J17" s="74">
        <v>0</v>
      </c>
      <c r="K17" s="4">
        <f t="shared" si="1"/>
        <v>0</v>
      </c>
      <c r="L17" s="4">
        <f t="shared" si="2"/>
        <v>0</v>
      </c>
      <c r="M17" s="9"/>
      <c r="N17" s="79" t="s">
        <v>2305</v>
      </c>
    </row>
    <row r="18" spans="1:14" ht="84.75" customHeight="1">
      <c r="A18" s="38">
        <v>5901466132654</v>
      </c>
      <c r="B18" s="7" t="s">
        <v>3</v>
      </c>
      <c r="C18" s="7" t="s">
        <v>2602</v>
      </c>
      <c r="D18" s="8" t="s">
        <v>20</v>
      </c>
      <c r="E18" s="16" t="s">
        <v>1687</v>
      </c>
      <c r="F18" s="9" t="s">
        <v>1601</v>
      </c>
      <c r="G18" s="9" t="s">
        <v>2596</v>
      </c>
      <c r="H18" s="12">
        <v>80.840704560000006</v>
      </c>
      <c r="I18" s="18">
        <f t="shared" si="0"/>
        <v>80.840704560000006</v>
      </c>
      <c r="J18" s="74">
        <v>0</v>
      </c>
      <c r="K18" s="4">
        <f t="shared" si="1"/>
        <v>0</v>
      </c>
      <c r="L18" s="4">
        <f t="shared" si="2"/>
        <v>0</v>
      </c>
      <c r="M18" s="9"/>
      <c r="N18" s="79" t="s">
        <v>2305</v>
      </c>
    </row>
    <row r="19" spans="1:14" ht="83.25" customHeight="1">
      <c r="A19" s="38">
        <v>5901466132661</v>
      </c>
      <c r="B19" s="7" t="s">
        <v>3</v>
      </c>
      <c r="C19" s="7" t="s">
        <v>2602</v>
      </c>
      <c r="D19" s="8" t="s">
        <v>21</v>
      </c>
      <c r="E19" s="16" t="s">
        <v>1690</v>
      </c>
      <c r="F19" s="9" t="s">
        <v>1693</v>
      </c>
      <c r="G19" s="9" t="s">
        <v>2596</v>
      </c>
      <c r="H19" s="12">
        <v>117.22305408</v>
      </c>
      <c r="I19" s="18">
        <f t="shared" si="0"/>
        <v>117.22305408</v>
      </c>
      <c r="J19" s="74">
        <v>0</v>
      </c>
      <c r="K19" s="4">
        <f t="shared" si="1"/>
        <v>0</v>
      </c>
      <c r="L19" s="4">
        <f t="shared" si="2"/>
        <v>0</v>
      </c>
      <c r="M19" s="9"/>
      <c r="N19" s="82" t="s">
        <v>2305</v>
      </c>
    </row>
    <row r="20" spans="1:14" ht="98.25" customHeight="1">
      <c r="A20" s="38">
        <v>5901466132678</v>
      </c>
      <c r="B20" s="7" t="s">
        <v>3</v>
      </c>
      <c r="C20" s="7" t="s">
        <v>2602</v>
      </c>
      <c r="D20" s="8" t="s">
        <v>22</v>
      </c>
      <c r="E20" s="16" t="s">
        <v>1691</v>
      </c>
      <c r="F20" s="9" t="s">
        <v>1693</v>
      </c>
      <c r="G20" s="9" t="s">
        <v>2596</v>
      </c>
      <c r="H20" s="12">
        <v>86.13035376000002</v>
      </c>
      <c r="I20" s="18">
        <f t="shared" si="0"/>
        <v>86.13035376000002</v>
      </c>
      <c r="J20" s="74">
        <v>0</v>
      </c>
      <c r="K20" s="4">
        <f t="shared" si="1"/>
        <v>0</v>
      </c>
      <c r="L20" s="4">
        <f t="shared" si="2"/>
        <v>0</v>
      </c>
      <c r="M20" s="9"/>
      <c r="N20" s="82" t="s">
        <v>2305</v>
      </c>
    </row>
    <row r="21" spans="1:14" ht="98.25" customHeight="1">
      <c r="A21" s="38">
        <v>5901466132685</v>
      </c>
      <c r="B21" s="7" t="s">
        <v>3</v>
      </c>
      <c r="C21" s="7" t="s">
        <v>2602</v>
      </c>
      <c r="D21" s="8" t="s">
        <v>23</v>
      </c>
      <c r="E21" s="16" t="s">
        <v>1692</v>
      </c>
      <c r="F21" s="9" t="s">
        <v>1693</v>
      </c>
      <c r="G21" s="9" t="s">
        <v>2596</v>
      </c>
      <c r="H21" s="12">
        <v>90.955083120000012</v>
      </c>
      <c r="I21" s="18">
        <f t="shared" si="0"/>
        <v>90.955083120000012</v>
      </c>
      <c r="J21" s="74">
        <v>0</v>
      </c>
      <c r="K21" s="4">
        <f t="shared" si="1"/>
        <v>0</v>
      </c>
      <c r="L21" s="4">
        <f t="shared" si="2"/>
        <v>0</v>
      </c>
      <c r="M21" s="9"/>
      <c r="N21" s="82" t="s">
        <v>2305</v>
      </c>
    </row>
    <row r="22" spans="1:14" ht="98.25" customHeight="1">
      <c r="A22" s="38">
        <v>5901466132692</v>
      </c>
      <c r="B22" s="7" t="s">
        <v>3</v>
      </c>
      <c r="C22" s="7" t="s">
        <v>2602</v>
      </c>
      <c r="D22" s="8" t="s">
        <v>24</v>
      </c>
      <c r="E22" s="41" t="s">
        <v>1694</v>
      </c>
      <c r="F22" s="9" t="s">
        <v>1693</v>
      </c>
      <c r="G22" s="9" t="s">
        <v>2596</v>
      </c>
      <c r="H22" s="12">
        <v>86.13035376000002</v>
      </c>
      <c r="I22" s="18">
        <f t="shared" si="0"/>
        <v>86.13035376000002</v>
      </c>
      <c r="J22" s="74">
        <v>0</v>
      </c>
      <c r="K22" s="4">
        <f t="shared" si="1"/>
        <v>0</v>
      </c>
      <c r="L22" s="4">
        <f t="shared" si="2"/>
        <v>0</v>
      </c>
      <c r="M22" s="9"/>
      <c r="N22" s="82" t="s">
        <v>2305</v>
      </c>
    </row>
    <row r="23" spans="1:14" ht="98.25" customHeight="1">
      <c r="A23" s="38">
        <v>5901466132708</v>
      </c>
      <c r="B23" s="7" t="s">
        <v>3</v>
      </c>
      <c r="C23" s="7" t="s">
        <v>2602</v>
      </c>
      <c r="D23" s="8" t="s">
        <v>25</v>
      </c>
      <c r="E23" s="41" t="s">
        <v>1695</v>
      </c>
      <c r="F23" s="9" t="s">
        <v>1696</v>
      </c>
      <c r="G23" s="9" t="s">
        <v>2596</v>
      </c>
      <c r="H23" s="12">
        <v>269.20202892000003</v>
      </c>
      <c r="I23" s="18">
        <f t="shared" si="0"/>
        <v>269.20202892000003</v>
      </c>
      <c r="J23" s="74">
        <v>0</v>
      </c>
      <c r="K23" s="4">
        <f t="shared" si="1"/>
        <v>0</v>
      </c>
      <c r="L23" s="4">
        <f t="shared" si="2"/>
        <v>0</v>
      </c>
      <c r="M23" s="9"/>
      <c r="N23" s="82" t="s">
        <v>2306</v>
      </c>
    </row>
    <row r="24" spans="1:14" ht="98.25" customHeight="1">
      <c r="A24" s="38">
        <v>5901466132715</v>
      </c>
      <c r="B24" s="7" t="s">
        <v>3</v>
      </c>
      <c r="C24" s="7" t="s">
        <v>2602</v>
      </c>
      <c r="D24" s="8" t="s">
        <v>26</v>
      </c>
      <c r="E24" s="41" t="s">
        <v>1697</v>
      </c>
      <c r="F24" s="9" t="s">
        <v>1696</v>
      </c>
      <c r="G24" s="9" t="s">
        <v>2596</v>
      </c>
      <c r="H24" s="12">
        <v>294.21914411999995</v>
      </c>
      <c r="I24" s="18">
        <f t="shared" si="0"/>
        <v>294.21914411999995</v>
      </c>
      <c r="J24" s="74">
        <v>0</v>
      </c>
      <c r="K24" s="4">
        <f t="shared" si="1"/>
        <v>0</v>
      </c>
      <c r="L24" s="4">
        <f t="shared" si="2"/>
        <v>0</v>
      </c>
      <c r="M24" s="9"/>
      <c r="N24" s="82" t="s">
        <v>2306</v>
      </c>
    </row>
    <row r="25" spans="1:14" ht="98.25" customHeight="1">
      <c r="A25" s="38">
        <v>5901466132722</v>
      </c>
      <c r="B25" s="7" t="s">
        <v>3</v>
      </c>
      <c r="C25" s="7" t="s">
        <v>2602</v>
      </c>
      <c r="D25" s="8" t="s">
        <v>27</v>
      </c>
      <c r="E25" s="41" t="s">
        <v>1698</v>
      </c>
      <c r="F25" s="9" t="s">
        <v>1699</v>
      </c>
      <c r="G25" s="9" t="s">
        <v>2596</v>
      </c>
      <c r="H25" s="12">
        <v>90.688667088000003</v>
      </c>
      <c r="I25" s="18">
        <f t="shared" si="0"/>
        <v>90.688667088000003</v>
      </c>
      <c r="J25" s="74">
        <v>0</v>
      </c>
      <c r="K25" s="4">
        <f t="shared" si="1"/>
        <v>0</v>
      </c>
      <c r="L25" s="4">
        <f t="shared" si="2"/>
        <v>0</v>
      </c>
      <c r="M25" s="9"/>
      <c r="N25" s="82" t="s">
        <v>2307</v>
      </c>
    </row>
    <row r="26" spans="1:14" ht="50.1" customHeight="1">
      <c r="A26" s="38">
        <v>5901466110737</v>
      </c>
      <c r="B26" s="7" t="s">
        <v>3</v>
      </c>
      <c r="C26" s="7" t="s">
        <v>5</v>
      </c>
      <c r="D26" s="8" t="s">
        <v>28</v>
      </c>
      <c r="E26" s="41" t="s">
        <v>1700</v>
      </c>
      <c r="F26" s="9" t="s">
        <v>1701</v>
      </c>
      <c r="G26" s="9" t="s">
        <v>2596</v>
      </c>
      <c r="H26" s="12">
        <v>58.250078459999997</v>
      </c>
      <c r="I26" s="18">
        <f t="shared" si="0"/>
        <v>58.250078459999997</v>
      </c>
      <c r="J26" s="74">
        <v>0</v>
      </c>
      <c r="K26" s="4">
        <f t="shared" si="1"/>
        <v>0</v>
      </c>
      <c r="L26" s="4">
        <f t="shared" si="2"/>
        <v>0</v>
      </c>
      <c r="M26" s="9"/>
      <c r="N26" s="82" t="s">
        <v>2309</v>
      </c>
    </row>
    <row r="27" spans="1:14" ht="99.95" customHeight="1">
      <c r="A27" s="38">
        <v>5901466134405</v>
      </c>
      <c r="B27" s="7" t="s">
        <v>3</v>
      </c>
      <c r="C27" s="7" t="s">
        <v>2603</v>
      </c>
      <c r="D27" s="8" t="s">
        <v>29</v>
      </c>
      <c r="E27" s="41" t="s">
        <v>1702</v>
      </c>
      <c r="F27" s="9" t="s">
        <v>1702</v>
      </c>
      <c r="G27" s="9" t="s">
        <v>2596</v>
      </c>
      <c r="H27" s="12">
        <v>644.79127533938015</v>
      </c>
      <c r="I27" s="18">
        <f t="shared" si="0"/>
        <v>644.79127533938015</v>
      </c>
      <c r="J27" s="74">
        <v>0</v>
      </c>
      <c r="K27" s="4">
        <f t="shared" si="1"/>
        <v>0</v>
      </c>
      <c r="L27" s="4">
        <f t="shared" si="2"/>
        <v>0</v>
      </c>
      <c r="M27" s="9"/>
      <c r="N27" s="82" t="s">
        <v>2308</v>
      </c>
    </row>
    <row r="28" spans="1:14" ht="99.95" customHeight="1">
      <c r="A28" s="38">
        <v>5907527917253</v>
      </c>
      <c r="B28" s="7" t="s">
        <v>3</v>
      </c>
      <c r="C28" s="7" t="s">
        <v>2604</v>
      </c>
      <c r="D28" s="8" t="s">
        <v>30</v>
      </c>
      <c r="E28" s="41" t="s">
        <v>1703</v>
      </c>
      <c r="F28" s="9" t="s">
        <v>4012</v>
      </c>
      <c r="G28" s="9" t="s">
        <v>2597</v>
      </c>
      <c r="H28" s="12">
        <v>143.9617446975</v>
      </c>
      <c r="I28" s="18">
        <f t="shared" si="0"/>
        <v>143.9617446975</v>
      </c>
      <c r="J28" s="74">
        <v>0</v>
      </c>
      <c r="K28" s="4">
        <f t="shared" si="1"/>
        <v>0</v>
      </c>
      <c r="L28" s="4">
        <f t="shared" si="2"/>
        <v>0</v>
      </c>
      <c r="M28" s="9"/>
      <c r="N28" s="82" t="s">
        <v>2310</v>
      </c>
    </row>
    <row r="29" spans="1:14" ht="99.95" customHeight="1">
      <c r="A29" s="38">
        <v>5901466110904</v>
      </c>
      <c r="B29" s="7" t="s">
        <v>3</v>
      </c>
      <c r="C29" s="7" t="s">
        <v>2604</v>
      </c>
      <c r="D29" s="8" t="s">
        <v>31</v>
      </c>
      <c r="E29" s="41" t="s">
        <v>1704</v>
      </c>
      <c r="F29" s="9" t="s">
        <v>4013</v>
      </c>
      <c r="G29" s="9" t="s">
        <v>2598</v>
      </c>
      <c r="H29" s="12">
        <v>355.19509187999989</v>
      </c>
      <c r="I29" s="18">
        <f t="shared" si="0"/>
        <v>355.19509187999989</v>
      </c>
      <c r="J29" s="74">
        <v>0</v>
      </c>
      <c r="K29" s="4">
        <f t="shared" si="1"/>
        <v>0</v>
      </c>
      <c r="L29" s="4">
        <f t="shared" si="2"/>
        <v>0</v>
      </c>
      <c r="M29" s="9"/>
      <c r="N29" s="82" t="s">
        <v>2310</v>
      </c>
    </row>
    <row r="30" spans="1:14" ht="60" customHeight="1">
      <c r="A30" s="38">
        <v>5901466154366</v>
      </c>
      <c r="B30" s="7" t="s">
        <v>3</v>
      </c>
      <c r="C30" s="7" t="s">
        <v>2605</v>
      </c>
      <c r="D30" s="8" t="s">
        <v>32</v>
      </c>
      <c r="E30" s="41" t="s">
        <v>1705</v>
      </c>
      <c r="F30" s="9" t="s">
        <v>1604</v>
      </c>
      <c r="G30" s="9" t="s">
        <v>2596</v>
      </c>
      <c r="H30" s="12">
        <v>25.9941441</v>
      </c>
      <c r="I30" s="18">
        <f t="shared" si="0"/>
        <v>25.9941441</v>
      </c>
      <c r="J30" s="74">
        <v>0</v>
      </c>
      <c r="K30" s="4">
        <f t="shared" si="1"/>
        <v>0</v>
      </c>
      <c r="L30" s="4">
        <f t="shared" si="2"/>
        <v>0</v>
      </c>
      <c r="M30" s="9"/>
      <c r="N30" s="82" t="s">
        <v>2311</v>
      </c>
    </row>
    <row r="31" spans="1:14" ht="60" customHeight="1">
      <c r="A31" s="38">
        <v>5901466154373</v>
      </c>
      <c r="B31" s="7" t="s">
        <v>3</v>
      </c>
      <c r="C31" s="7" t="s">
        <v>2605</v>
      </c>
      <c r="D31" s="8" t="s">
        <v>33</v>
      </c>
      <c r="E31" s="41" t="s">
        <v>1706</v>
      </c>
      <c r="F31" s="9" t="s">
        <v>1604</v>
      </c>
      <c r="G31" s="9" t="s">
        <v>2596</v>
      </c>
      <c r="H31" s="12">
        <v>26.925277619999999</v>
      </c>
      <c r="I31" s="18">
        <f t="shared" si="0"/>
        <v>26.925277619999999</v>
      </c>
      <c r="J31" s="74">
        <v>0</v>
      </c>
      <c r="K31" s="4">
        <f t="shared" si="1"/>
        <v>0</v>
      </c>
      <c r="L31" s="4">
        <f t="shared" si="2"/>
        <v>0</v>
      </c>
      <c r="M31" s="9"/>
      <c r="N31" s="82" t="s">
        <v>2311</v>
      </c>
    </row>
    <row r="32" spans="1:14" ht="60" customHeight="1">
      <c r="A32" s="38">
        <v>5901466154380</v>
      </c>
      <c r="B32" s="7" t="s">
        <v>3</v>
      </c>
      <c r="C32" s="7" t="s">
        <v>2605</v>
      </c>
      <c r="D32" s="8" t="s">
        <v>34</v>
      </c>
      <c r="E32" s="41" t="s">
        <v>1707</v>
      </c>
      <c r="F32" s="9" t="s">
        <v>1604</v>
      </c>
      <c r="G32" s="9" t="s">
        <v>2596</v>
      </c>
      <c r="H32" s="12">
        <v>30.727406160000001</v>
      </c>
      <c r="I32" s="18">
        <f t="shared" si="0"/>
        <v>30.727406160000001</v>
      </c>
      <c r="J32" s="74">
        <v>0</v>
      </c>
      <c r="K32" s="4">
        <f t="shared" si="1"/>
        <v>0</v>
      </c>
      <c r="L32" s="4">
        <f t="shared" si="2"/>
        <v>0</v>
      </c>
      <c r="M32" s="9"/>
      <c r="N32" s="82" t="s">
        <v>2311</v>
      </c>
    </row>
    <row r="33" spans="1:14" ht="60" customHeight="1">
      <c r="A33" s="38">
        <v>5901466154397</v>
      </c>
      <c r="B33" s="7" t="s">
        <v>3</v>
      </c>
      <c r="C33" s="7" t="s">
        <v>2605</v>
      </c>
      <c r="D33" s="8" t="s">
        <v>35</v>
      </c>
      <c r="E33" s="41" t="s">
        <v>1708</v>
      </c>
      <c r="F33" s="9" t="s">
        <v>1604</v>
      </c>
      <c r="G33" s="9" t="s">
        <v>2596</v>
      </c>
      <c r="H33" s="12">
        <v>31.115378459999995</v>
      </c>
      <c r="I33" s="18">
        <f t="shared" si="0"/>
        <v>31.115378459999995</v>
      </c>
      <c r="J33" s="74">
        <v>0</v>
      </c>
      <c r="K33" s="4">
        <f t="shared" si="1"/>
        <v>0</v>
      </c>
      <c r="L33" s="4">
        <f t="shared" si="2"/>
        <v>0</v>
      </c>
      <c r="M33" s="9"/>
      <c r="N33" s="82" t="s">
        <v>2311</v>
      </c>
    </row>
    <row r="34" spans="1:14" ht="60" customHeight="1">
      <c r="A34" s="38">
        <v>5901466154403</v>
      </c>
      <c r="B34" s="7" t="s">
        <v>3</v>
      </c>
      <c r="C34" s="7" t="s">
        <v>2605</v>
      </c>
      <c r="D34" s="8" t="s">
        <v>36</v>
      </c>
      <c r="E34" s="41" t="s">
        <v>1709</v>
      </c>
      <c r="F34" s="9" t="s">
        <v>1604</v>
      </c>
      <c r="G34" s="9" t="s">
        <v>2596</v>
      </c>
      <c r="H34" s="12">
        <v>35.460668220000002</v>
      </c>
      <c r="I34" s="18">
        <f t="shared" si="0"/>
        <v>35.460668220000002</v>
      </c>
      <c r="J34" s="74">
        <v>0</v>
      </c>
      <c r="K34" s="4">
        <f t="shared" si="1"/>
        <v>0</v>
      </c>
      <c r="L34" s="4">
        <f t="shared" si="2"/>
        <v>0</v>
      </c>
      <c r="M34" s="9"/>
      <c r="N34" s="82" t="s">
        <v>2311</v>
      </c>
    </row>
    <row r="35" spans="1:14" ht="60" customHeight="1">
      <c r="A35" s="38">
        <v>5901466154410</v>
      </c>
      <c r="B35" s="7" t="s">
        <v>3</v>
      </c>
      <c r="C35" s="7" t="s">
        <v>2605</v>
      </c>
      <c r="D35" s="8" t="s">
        <v>37</v>
      </c>
      <c r="E35" s="41" t="s">
        <v>1710</v>
      </c>
      <c r="F35" s="9" t="s">
        <v>1604</v>
      </c>
      <c r="G35" s="9" t="s">
        <v>2596</v>
      </c>
      <c r="H35" s="12">
        <v>35.693451599999996</v>
      </c>
      <c r="I35" s="18">
        <f t="shared" si="0"/>
        <v>35.693451599999996</v>
      </c>
      <c r="J35" s="74">
        <v>0</v>
      </c>
      <c r="K35" s="4">
        <f t="shared" si="1"/>
        <v>0</v>
      </c>
      <c r="L35" s="4">
        <f t="shared" si="2"/>
        <v>0</v>
      </c>
      <c r="M35" s="9"/>
      <c r="N35" s="82" t="s">
        <v>2311</v>
      </c>
    </row>
    <row r="36" spans="1:14" ht="60" customHeight="1">
      <c r="A36" s="38">
        <v>5901466154427</v>
      </c>
      <c r="B36" s="7" t="s">
        <v>3</v>
      </c>
      <c r="C36" s="7" t="s">
        <v>2605</v>
      </c>
      <c r="D36" s="8" t="s">
        <v>38</v>
      </c>
      <c r="E36" s="41" t="s">
        <v>1711</v>
      </c>
      <c r="F36" s="9" t="s">
        <v>1604</v>
      </c>
      <c r="G36" s="9" t="s">
        <v>2596</v>
      </c>
      <c r="H36" s="12">
        <v>40.116335819999996</v>
      </c>
      <c r="I36" s="18">
        <f t="shared" si="0"/>
        <v>40.116335819999996</v>
      </c>
      <c r="J36" s="74">
        <v>0</v>
      </c>
      <c r="K36" s="4">
        <f t="shared" si="1"/>
        <v>0</v>
      </c>
      <c r="L36" s="4">
        <f t="shared" si="2"/>
        <v>0</v>
      </c>
      <c r="M36" s="9"/>
      <c r="N36" s="82" t="s">
        <v>2311</v>
      </c>
    </row>
    <row r="37" spans="1:14" ht="60" customHeight="1">
      <c r="A37" s="38">
        <v>5901466154434</v>
      </c>
      <c r="B37" s="7" t="s">
        <v>3</v>
      </c>
      <c r="C37" s="7" t="s">
        <v>2605</v>
      </c>
      <c r="D37" s="8" t="s">
        <v>39</v>
      </c>
      <c r="E37" s="41" t="s">
        <v>1712</v>
      </c>
      <c r="F37" s="9" t="s">
        <v>1604</v>
      </c>
      <c r="G37" s="9" t="s">
        <v>2596</v>
      </c>
      <c r="H37" s="12">
        <v>43.685680980000001</v>
      </c>
      <c r="I37" s="18">
        <f t="shared" si="0"/>
        <v>43.685680980000001</v>
      </c>
      <c r="J37" s="74">
        <v>0</v>
      </c>
      <c r="K37" s="4">
        <f t="shared" si="1"/>
        <v>0</v>
      </c>
      <c r="L37" s="4">
        <f t="shared" si="2"/>
        <v>0</v>
      </c>
      <c r="M37" s="9"/>
      <c r="N37" s="82" t="s">
        <v>2311</v>
      </c>
    </row>
    <row r="38" spans="1:14" ht="60" customHeight="1">
      <c r="A38" s="38">
        <v>5901466154441</v>
      </c>
      <c r="B38" s="7" t="s">
        <v>3</v>
      </c>
      <c r="C38" s="7" t="s">
        <v>2605</v>
      </c>
      <c r="D38" s="8" t="s">
        <v>40</v>
      </c>
      <c r="E38" s="41" t="s">
        <v>1713</v>
      </c>
      <c r="F38" s="9" t="s">
        <v>1604</v>
      </c>
      <c r="G38" s="9" t="s">
        <v>2596</v>
      </c>
      <c r="H38" s="12">
        <v>47.177431679999998</v>
      </c>
      <c r="I38" s="18">
        <f t="shared" si="0"/>
        <v>47.177431679999998</v>
      </c>
      <c r="J38" s="74">
        <v>0</v>
      </c>
      <c r="K38" s="4">
        <f t="shared" si="1"/>
        <v>0</v>
      </c>
      <c r="L38" s="4">
        <f t="shared" si="2"/>
        <v>0</v>
      </c>
      <c r="M38" s="9"/>
      <c r="N38" s="82" t="s">
        <v>2311</v>
      </c>
    </row>
    <row r="39" spans="1:14" ht="60" customHeight="1">
      <c r="A39" s="38">
        <v>5901466154458</v>
      </c>
      <c r="B39" s="7" t="s">
        <v>3</v>
      </c>
      <c r="C39" s="7" t="s">
        <v>2605</v>
      </c>
      <c r="D39" s="8" t="s">
        <v>41</v>
      </c>
      <c r="E39" s="41" t="s">
        <v>1714</v>
      </c>
      <c r="F39" s="9" t="s">
        <v>1604</v>
      </c>
      <c r="G39" s="9" t="s">
        <v>2596</v>
      </c>
      <c r="H39" s="12">
        <v>54.548905380000001</v>
      </c>
      <c r="I39" s="18">
        <f t="shared" si="0"/>
        <v>54.548905380000001</v>
      </c>
      <c r="J39" s="74">
        <v>0</v>
      </c>
      <c r="K39" s="4">
        <f t="shared" si="1"/>
        <v>0</v>
      </c>
      <c r="L39" s="4">
        <f t="shared" si="2"/>
        <v>0</v>
      </c>
      <c r="M39" s="9"/>
      <c r="N39" s="82" t="s">
        <v>2311</v>
      </c>
    </row>
    <row r="40" spans="1:14" ht="60" customHeight="1">
      <c r="A40" s="38">
        <v>5901466154465</v>
      </c>
      <c r="B40" s="7" t="s">
        <v>3</v>
      </c>
      <c r="C40" s="7" t="s">
        <v>2605</v>
      </c>
      <c r="D40" s="8" t="s">
        <v>42</v>
      </c>
      <c r="E40" s="41" t="s">
        <v>1715</v>
      </c>
      <c r="F40" s="9" t="s">
        <v>1604</v>
      </c>
      <c r="G40" s="9" t="s">
        <v>2596</v>
      </c>
      <c r="H40" s="12">
        <v>59.126978519999994</v>
      </c>
      <c r="I40" s="18">
        <f t="shared" si="0"/>
        <v>59.126978519999994</v>
      </c>
      <c r="J40" s="74">
        <v>0</v>
      </c>
      <c r="K40" s="4">
        <f t="shared" si="1"/>
        <v>0</v>
      </c>
      <c r="L40" s="4">
        <f t="shared" si="2"/>
        <v>0</v>
      </c>
      <c r="M40" s="9"/>
      <c r="N40" s="82" t="s">
        <v>2311</v>
      </c>
    </row>
    <row r="41" spans="1:14" ht="60" customHeight="1">
      <c r="A41" s="38">
        <v>5901466154472</v>
      </c>
      <c r="B41" s="7" t="s">
        <v>3</v>
      </c>
      <c r="C41" s="7" t="s">
        <v>2605</v>
      </c>
      <c r="D41" s="8" t="s">
        <v>43</v>
      </c>
      <c r="E41" s="41" t="s">
        <v>1716</v>
      </c>
      <c r="F41" s="9" t="s">
        <v>1604</v>
      </c>
      <c r="G41" s="9" t="s">
        <v>2596</v>
      </c>
      <c r="H41" s="12">
        <v>67.429585739999993</v>
      </c>
      <c r="I41" s="18">
        <f t="shared" si="0"/>
        <v>67.429585739999993</v>
      </c>
      <c r="J41" s="74">
        <v>0</v>
      </c>
      <c r="K41" s="4">
        <f t="shared" si="1"/>
        <v>0</v>
      </c>
      <c r="L41" s="4">
        <f t="shared" si="2"/>
        <v>0</v>
      </c>
      <c r="M41" s="9"/>
      <c r="N41" s="82" t="s">
        <v>2311</v>
      </c>
    </row>
    <row r="42" spans="1:14" ht="60" customHeight="1">
      <c r="A42" s="38">
        <v>5901466154489</v>
      </c>
      <c r="B42" s="7" t="s">
        <v>3</v>
      </c>
      <c r="C42" s="7" t="s">
        <v>2605</v>
      </c>
      <c r="D42" s="8" t="s">
        <v>44</v>
      </c>
      <c r="E42" s="41" t="s">
        <v>1717</v>
      </c>
      <c r="F42" s="9" t="s">
        <v>1604</v>
      </c>
      <c r="G42" s="9" t="s">
        <v>2596</v>
      </c>
      <c r="H42" s="12">
        <v>73.249170239999984</v>
      </c>
      <c r="I42" s="18">
        <f t="shared" si="0"/>
        <v>73.249170239999984</v>
      </c>
      <c r="J42" s="74">
        <v>0</v>
      </c>
      <c r="K42" s="4">
        <f t="shared" si="1"/>
        <v>0</v>
      </c>
      <c r="L42" s="4">
        <f t="shared" si="2"/>
        <v>0</v>
      </c>
      <c r="M42" s="9"/>
      <c r="N42" s="82" t="s">
        <v>2311</v>
      </c>
    </row>
    <row r="43" spans="1:14" ht="60" customHeight="1">
      <c r="A43" s="38">
        <v>5901466154496</v>
      </c>
      <c r="B43" s="7" t="s">
        <v>3</v>
      </c>
      <c r="C43" s="7" t="s">
        <v>2605</v>
      </c>
      <c r="D43" s="8" t="s">
        <v>45</v>
      </c>
      <c r="E43" s="41" t="s">
        <v>1718</v>
      </c>
      <c r="F43" s="9" t="s">
        <v>1604</v>
      </c>
      <c r="G43" s="9" t="s">
        <v>2596</v>
      </c>
      <c r="H43" s="12">
        <v>79.146349199999989</v>
      </c>
      <c r="I43" s="18">
        <f t="shared" si="0"/>
        <v>79.146349199999989</v>
      </c>
      <c r="J43" s="74">
        <v>0</v>
      </c>
      <c r="K43" s="4">
        <f t="shared" si="1"/>
        <v>0</v>
      </c>
      <c r="L43" s="4">
        <f t="shared" si="2"/>
        <v>0</v>
      </c>
      <c r="M43" s="9"/>
      <c r="N43" s="82" t="s">
        <v>2311</v>
      </c>
    </row>
    <row r="44" spans="1:14" ht="60" customHeight="1">
      <c r="A44" s="38">
        <v>5901466154502</v>
      </c>
      <c r="B44" s="7" t="s">
        <v>3</v>
      </c>
      <c r="C44" s="7" t="s">
        <v>2605</v>
      </c>
      <c r="D44" s="8" t="s">
        <v>46</v>
      </c>
      <c r="E44" s="41" t="s">
        <v>1719</v>
      </c>
      <c r="F44" s="9" t="s">
        <v>1604</v>
      </c>
      <c r="G44" s="9" t="s">
        <v>2596</v>
      </c>
      <c r="H44" s="12">
        <v>92.958163080000006</v>
      </c>
      <c r="I44" s="18">
        <f t="shared" si="0"/>
        <v>92.958163080000006</v>
      </c>
      <c r="J44" s="74">
        <v>0</v>
      </c>
      <c r="K44" s="4">
        <f t="shared" si="1"/>
        <v>0</v>
      </c>
      <c r="L44" s="4">
        <f t="shared" si="2"/>
        <v>0</v>
      </c>
      <c r="M44" s="9"/>
      <c r="N44" s="82" t="s">
        <v>2311</v>
      </c>
    </row>
    <row r="45" spans="1:14" ht="60" customHeight="1">
      <c r="A45" s="38">
        <v>5901466154519</v>
      </c>
      <c r="B45" s="7" t="s">
        <v>3</v>
      </c>
      <c r="C45" s="7" t="s">
        <v>2605</v>
      </c>
      <c r="D45" s="8" t="s">
        <v>47</v>
      </c>
      <c r="E45" s="41" t="s">
        <v>1720</v>
      </c>
      <c r="F45" s="9" t="s">
        <v>1604</v>
      </c>
      <c r="G45" s="9" t="s">
        <v>2596</v>
      </c>
      <c r="H45" s="12">
        <v>95.130807959999999</v>
      </c>
      <c r="I45" s="18">
        <f t="shared" si="0"/>
        <v>95.130807959999999</v>
      </c>
      <c r="J45" s="74">
        <v>0</v>
      </c>
      <c r="K45" s="4">
        <f t="shared" si="1"/>
        <v>0</v>
      </c>
      <c r="L45" s="4">
        <f t="shared" si="2"/>
        <v>0</v>
      </c>
      <c r="M45" s="9"/>
      <c r="N45" s="82" t="s">
        <v>2311</v>
      </c>
    </row>
    <row r="46" spans="1:14" ht="60" customHeight="1">
      <c r="A46" s="38">
        <v>5901466154526</v>
      </c>
      <c r="B46" s="7" t="s">
        <v>3</v>
      </c>
      <c r="C46" s="7" t="s">
        <v>2605</v>
      </c>
      <c r="D46" s="8" t="s">
        <v>48</v>
      </c>
      <c r="E46" s="41" t="s">
        <v>1721</v>
      </c>
      <c r="F46" s="9" t="s">
        <v>1604</v>
      </c>
      <c r="G46" s="9" t="s">
        <v>2596</v>
      </c>
      <c r="H46" s="12">
        <v>102.89025396</v>
      </c>
      <c r="I46" s="18">
        <f t="shared" si="0"/>
        <v>102.89025396</v>
      </c>
      <c r="J46" s="74">
        <v>0</v>
      </c>
      <c r="K46" s="4">
        <f t="shared" si="1"/>
        <v>0</v>
      </c>
      <c r="L46" s="4">
        <f t="shared" si="2"/>
        <v>0</v>
      </c>
      <c r="M46" s="9"/>
      <c r="N46" s="82" t="s">
        <v>2311</v>
      </c>
    </row>
    <row r="47" spans="1:14" ht="60" customHeight="1">
      <c r="A47" s="38">
        <v>5901466154533</v>
      </c>
      <c r="B47" s="7" t="s">
        <v>3</v>
      </c>
      <c r="C47" s="7" t="s">
        <v>2605</v>
      </c>
      <c r="D47" s="8" t="s">
        <v>49</v>
      </c>
      <c r="E47" s="41" t="s">
        <v>1722</v>
      </c>
      <c r="F47" s="9" t="s">
        <v>1604</v>
      </c>
      <c r="G47" s="9" t="s">
        <v>2596</v>
      </c>
      <c r="H47" s="12">
        <v>121.82330219999999</v>
      </c>
      <c r="I47" s="18">
        <f t="shared" si="0"/>
        <v>121.82330219999999</v>
      </c>
      <c r="J47" s="74">
        <v>0</v>
      </c>
      <c r="K47" s="4">
        <f t="shared" si="1"/>
        <v>0</v>
      </c>
      <c r="L47" s="4">
        <f t="shared" si="2"/>
        <v>0</v>
      </c>
      <c r="M47" s="9"/>
      <c r="N47" s="82" t="s">
        <v>2311</v>
      </c>
    </row>
    <row r="48" spans="1:14" ht="60" customHeight="1">
      <c r="A48" s="38">
        <v>5901466154540</v>
      </c>
      <c r="B48" s="7" t="s">
        <v>3</v>
      </c>
      <c r="C48" s="7" t="s">
        <v>2605</v>
      </c>
      <c r="D48" s="8" t="s">
        <v>50</v>
      </c>
      <c r="E48" s="41" t="s">
        <v>1723</v>
      </c>
      <c r="F48" s="9" t="s">
        <v>1604</v>
      </c>
      <c r="G48" s="9" t="s">
        <v>2596</v>
      </c>
      <c r="H48" s="12">
        <v>131.21223186</v>
      </c>
      <c r="I48" s="18">
        <f t="shared" si="0"/>
        <v>131.21223186</v>
      </c>
      <c r="J48" s="74">
        <v>0</v>
      </c>
      <c r="K48" s="4">
        <f t="shared" si="1"/>
        <v>0</v>
      </c>
      <c r="L48" s="4">
        <f t="shared" si="2"/>
        <v>0</v>
      </c>
      <c r="M48" s="9"/>
      <c r="N48" s="82" t="s">
        <v>2311</v>
      </c>
    </row>
    <row r="49" spans="1:14" ht="60" customHeight="1">
      <c r="A49" s="38">
        <v>5901466154557</v>
      </c>
      <c r="B49" s="7" t="s">
        <v>3</v>
      </c>
      <c r="C49" s="7" t="s">
        <v>2605</v>
      </c>
      <c r="D49" s="8" t="s">
        <v>51</v>
      </c>
      <c r="E49" s="41" t="s">
        <v>1724</v>
      </c>
      <c r="F49" s="9" t="s">
        <v>1604</v>
      </c>
      <c r="G49" s="9" t="s">
        <v>2596</v>
      </c>
      <c r="H49" s="12">
        <v>181.57103639999997</v>
      </c>
      <c r="I49" s="18">
        <f t="shared" si="0"/>
        <v>181.57103639999997</v>
      </c>
      <c r="J49" s="74">
        <v>0</v>
      </c>
      <c r="K49" s="4">
        <f t="shared" si="1"/>
        <v>0</v>
      </c>
      <c r="L49" s="4">
        <f t="shared" si="2"/>
        <v>0</v>
      </c>
      <c r="M49" s="9"/>
      <c r="N49" s="82" t="s">
        <v>2311</v>
      </c>
    </row>
    <row r="50" spans="1:14" ht="60" customHeight="1">
      <c r="A50" s="38">
        <v>5901466154564</v>
      </c>
      <c r="B50" s="7" t="s">
        <v>3</v>
      </c>
      <c r="C50" s="7" t="s">
        <v>2605</v>
      </c>
      <c r="D50" s="8" t="s">
        <v>52</v>
      </c>
      <c r="E50" s="41" t="s">
        <v>1725</v>
      </c>
      <c r="F50" s="9" t="s">
        <v>1604</v>
      </c>
      <c r="G50" s="9" t="s">
        <v>2596</v>
      </c>
      <c r="H50" s="12">
        <v>242.27908739999998</v>
      </c>
      <c r="I50" s="18">
        <f t="shared" si="0"/>
        <v>242.27908739999998</v>
      </c>
      <c r="J50" s="74">
        <v>0</v>
      </c>
      <c r="K50" s="4">
        <f t="shared" si="1"/>
        <v>0</v>
      </c>
      <c r="L50" s="4">
        <f t="shared" si="2"/>
        <v>0</v>
      </c>
      <c r="M50" s="9"/>
      <c r="N50" s="82" t="s">
        <v>2311</v>
      </c>
    </row>
    <row r="51" spans="1:14" ht="60" customHeight="1">
      <c r="A51" s="38">
        <v>5901466154571</v>
      </c>
      <c r="B51" s="7" t="s">
        <v>3</v>
      </c>
      <c r="C51" s="7" t="s">
        <v>2605</v>
      </c>
      <c r="D51" s="8" t="s">
        <v>53</v>
      </c>
      <c r="E51" s="41" t="s">
        <v>1726</v>
      </c>
      <c r="F51" s="9" t="s">
        <v>1604</v>
      </c>
      <c r="G51" s="9" t="s">
        <v>2596</v>
      </c>
      <c r="H51" s="12">
        <v>260.24750604000002</v>
      </c>
      <c r="I51" s="18">
        <f t="shared" si="0"/>
        <v>260.24750604000002</v>
      </c>
      <c r="J51" s="74">
        <v>0</v>
      </c>
      <c r="K51" s="4">
        <f t="shared" si="1"/>
        <v>0</v>
      </c>
      <c r="L51" s="4">
        <f t="shared" si="2"/>
        <v>0</v>
      </c>
      <c r="M51" s="9"/>
      <c r="N51" s="82" t="s">
        <v>2311</v>
      </c>
    </row>
    <row r="52" spans="1:14" ht="60" customHeight="1">
      <c r="A52" s="38">
        <v>5901466154588</v>
      </c>
      <c r="B52" s="7" t="s">
        <v>3</v>
      </c>
      <c r="C52" s="7" t="s">
        <v>2605</v>
      </c>
      <c r="D52" s="8" t="s">
        <v>54</v>
      </c>
      <c r="E52" s="41" t="s">
        <v>1727</v>
      </c>
      <c r="F52" s="9" t="s">
        <v>1604</v>
      </c>
      <c r="G52" s="9" t="s">
        <v>2596</v>
      </c>
      <c r="H52" s="12">
        <v>310.69163213999997</v>
      </c>
      <c r="I52" s="18">
        <f t="shared" si="0"/>
        <v>310.69163213999997</v>
      </c>
      <c r="J52" s="74">
        <v>0</v>
      </c>
      <c r="K52" s="4">
        <f t="shared" si="1"/>
        <v>0</v>
      </c>
      <c r="L52" s="4">
        <f t="shared" si="2"/>
        <v>0</v>
      </c>
      <c r="M52" s="9"/>
      <c r="N52" s="82" t="s">
        <v>2311</v>
      </c>
    </row>
    <row r="53" spans="1:14" ht="60" customHeight="1">
      <c r="A53" s="38">
        <v>5901466154595</v>
      </c>
      <c r="B53" s="7" t="s">
        <v>3</v>
      </c>
      <c r="C53" s="7" t="s">
        <v>2605</v>
      </c>
      <c r="D53" s="8" t="s">
        <v>55</v>
      </c>
      <c r="E53" s="41" t="s">
        <v>1728</v>
      </c>
      <c r="F53" s="9" t="s">
        <v>1604</v>
      </c>
      <c r="G53" s="9" t="s">
        <v>2596</v>
      </c>
      <c r="H53" s="12">
        <v>315.11009573999996</v>
      </c>
      <c r="I53" s="18">
        <f t="shared" si="0"/>
        <v>315.11009573999996</v>
      </c>
      <c r="J53" s="74">
        <v>0</v>
      </c>
      <c r="K53" s="4">
        <f t="shared" si="1"/>
        <v>0</v>
      </c>
      <c r="L53" s="4">
        <f t="shared" si="2"/>
        <v>0</v>
      </c>
      <c r="M53" s="9"/>
      <c r="N53" s="82" t="s">
        <v>2311</v>
      </c>
    </row>
    <row r="54" spans="1:14" ht="60" customHeight="1">
      <c r="A54" s="38">
        <v>5901466154601</v>
      </c>
      <c r="B54" s="7" t="s">
        <v>3</v>
      </c>
      <c r="C54" s="7" t="s">
        <v>2605</v>
      </c>
      <c r="D54" s="8" t="s">
        <v>56</v>
      </c>
      <c r="E54" s="41" t="s">
        <v>1729</v>
      </c>
      <c r="F54" s="9" t="s">
        <v>1604</v>
      </c>
      <c r="G54" s="9" t="s">
        <v>2596</v>
      </c>
      <c r="H54" s="12">
        <v>319.60220039999996</v>
      </c>
      <c r="I54" s="18">
        <f t="shared" si="0"/>
        <v>319.60220039999996</v>
      </c>
      <c r="J54" s="74">
        <v>0</v>
      </c>
      <c r="K54" s="4">
        <f t="shared" si="1"/>
        <v>0</v>
      </c>
      <c r="L54" s="4">
        <f t="shared" si="2"/>
        <v>0</v>
      </c>
      <c r="M54" s="9"/>
      <c r="N54" s="82" t="s">
        <v>2311</v>
      </c>
    </row>
    <row r="55" spans="1:14" ht="60" customHeight="1">
      <c r="A55" s="38">
        <v>5901466154618</v>
      </c>
      <c r="B55" s="7" t="s">
        <v>3</v>
      </c>
      <c r="C55" s="7" t="s">
        <v>2605</v>
      </c>
      <c r="D55" s="8" t="s">
        <v>57</v>
      </c>
      <c r="E55" s="41" t="s">
        <v>1730</v>
      </c>
      <c r="F55" s="9" t="s">
        <v>1604</v>
      </c>
      <c r="G55" s="9" t="s">
        <v>2596</v>
      </c>
      <c r="H55" s="12">
        <v>406.86685649999998</v>
      </c>
      <c r="I55" s="18">
        <f t="shared" si="0"/>
        <v>406.86685649999998</v>
      </c>
      <c r="J55" s="74">
        <v>0</v>
      </c>
      <c r="K55" s="4">
        <f t="shared" si="1"/>
        <v>0</v>
      </c>
      <c r="L55" s="4">
        <f t="shared" si="2"/>
        <v>0</v>
      </c>
      <c r="M55" s="9"/>
      <c r="N55" s="82" t="s">
        <v>2311</v>
      </c>
    </row>
    <row r="56" spans="1:14" ht="60" customHeight="1">
      <c r="A56" s="38">
        <v>5901466154625</v>
      </c>
      <c r="B56" s="7" t="s">
        <v>3</v>
      </c>
      <c r="C56" s="7" t="s">
        <v>2605</v>
      </c>
      <c r="D56" s="8" t="s">
        <v>58</v>
      </c>
      <c r="E56" s="41" t="s">
        <v>1731</v>
      </c>
      <c r="F56" s="9" t="s">
        <v>1604</v>
      </c>
      <c r="G56" s="9" t="s">
        <v>2596</v>
      </c>
      <c r="H56" s="12">
        <v>411.35896115999998</v>
      </c>
      <c r="I56" s="18">
        <f t="shared" si="0"/>
        <v>411.35896115999998</v>
      </c>
      <c r="J56" s="74">
        <v>0</v>
      </c>
      <c r="K56" s="4">
        <f t="shared" si="1"/>
        <v>0</v>
      </c>
      <c r="L56" s="4">
        <f t="shared" si="2"/>
        <v>0</v>
      </c>
      <c r="M56" s="9"/>
      <c r="N56" s="82" t="s">
        <v>2311</v>
      </c>
    </row>
    <row r="57" spans="1:14" ht="60" customHeight="1">
      <c r="A57" s="38">
        <v>5901466154632</v>
      </c>
      <c r="B57" s="7" t="s">
        <v>3</v>
      </c>
      <c r="C57" s="7" t="s">
        <v>2605</v>
      </c>
      <c r="D57" s="8" t="s">
        <v>59</v>
      </c>
      <c r="E57" s="41" t="s">
        <v>1732</v>
      </c>
      <c r="F57" s="9" t="s">
        <v>1604</v>
      </c>
      <c r="G57" s="9" t="s">
        <v>2596</v>
      </c>
      <c r="H57" s="12">
        <v>564.67964807999999</v>
      </c>
      <c r="I57" s="18">
        <f t="shared" si="0"/>
        <v>564.67964807999999</v>
      </c>
      <c r="J57" s="74">
        <v>0</v>
      </c>
      <c r="K57" s="4">
        <f t="shared" si="1"/>
        <v>0</v>
      </c>
      <c r="L57" s="4">
        <f t="shared" si="2"/>
        <v>0</v>
      </c>
      <c r="M57" s="9"/>
      <c r="N57" s="82" t="s">
        <v>2311</v>
      </c>
    </row>
    <row r="58" spans="1:14" ht="60" customHeight="1">
      <c r="A58" s="38">
        <v>5901466154649</v>
      </c>
      <c r="B58" s="7" t="s">
        <v>3</v>
      </c>
      <c r="C58" s="7" t="s">
        <v>2605</v>
      </c>
      <c r="D58" s="8" t="s">
        <v>60</v>
      </c>
      <c r="E58" s="41" t="s">
        <v>1733</v>
      </c>
      <c r="F58" s="9" t="s">
        <v>1604</v>
      </c>
      <c r="G58" s="9" t="s">
        <v>2596</v>
      </c>
      <c r="H58" s="12">
        <v>796.86991025999987</v>
      </c>
      <c r="I58" s="18">
        <f t="shared" si="0"/>
        <v>796.86991025999987</v>
      </c>
      <c r="J58" s="74">
        <v>0</v>
      </c>
      <c r="K58" s="4">
        <f t="shared" si="1"/>
        <v>0</v>
      </c>
      <c r="L58" s="4">
        <f t="shared" si="2"/>
        <v>0</v>
      </c>
      <c r="M58" s="9"/>
      <c r="N58" s="82" t="s">
        <v>2311</v>
      </c>
    </row>
    <row r="59" spans="1:14" ht="60" customHeight="1">
      <c r="A59" s="38">
        <v>5901466154656</v>
      </c>
      <c r="B59" s="7" t="s">
        <v>3</v>
      </c>
      <c r="C59" s="7" t="s">
        <v>2605</v>
      </c>
      <c r="D59" s="8" t="s">
        <v>61</v>
      </c>
      <c r="E59" s="41" t="s">
        <v>1734</v>
      </c>
      <c r="F59" s="9" t="s">
        <v>1604</v>
      </c>
      <c r="G59" s="9" t="s">
        <v>2596</v>
      </c>
      <c r="H59" s="12">
        <v>969.18999066000003</v>
      </c>
      <c r="I59" s="18">
        <f t="shared" si="0"/>
        <v>969.18999066000003</v>
      </c>
      <c r="J59" s="74">
        <v>0</v>
      </c>
      <c r="K59" s="4">
        <f t="shared" si="1"/>
        <v>0</v>
      </c>
      <c r="L59" s="4">
        <f t="shared" si="2"/>
        <v>0</v>
      </c>
      <c r="M59" s="9"/>
      <c r="N59" s="82" t="s">
        <v>2311</v>
      </c>
    </row>
    <row r="60" spans="1:14" ht="60" customHeight="1">
      <c r="A60" s="38">
        <v>5901466154663</v>
      </c>
      <c r="B60" s="7" t="s">
        <v>3</v>
      </c>
      <c r="C60" s="7" t="s">
        <v>2605</v>
      </c>
      <c r="D60" s="8" t="s">
        <v>62</v>
      </c>
      <c r="E60" s="41" t="s">
        <v>1735</v>
      </c>
      <c r="F60" s="9" t="s">
        <v>1745</v>
      </c>
      <c r="G60" s="9" t="s">
        <v>2596</v>
      </c>
      <c r="H60" s="12">
        <v>33.506682300000001</v>
      </c>
      <c r="I60" s="18">
        <f t="shared" si="0"/>
        <v>33.506682300000001</v>
      </c>
      <c r="J60" s="74">
        <v>0</v>
      </c>
      <c r="K60" s="4">
        <f t="shared" si="1"/>
        <v>0</v>
      </c>
      <c r="L60" s="4">
        <f t="shared" si="2"/>
        <v>0</v>
      </c>
      <c r="M60" s="9"/>
      <c r="N60" s="82" t="s">
        <v>2311</v>
      </c>
    </row>
    <row r="61" spans="1:14" ht="60" customHeight="1">
      <c r="A61" s="38">
        <v>5901466154670</v>
      </c>
      <c r="B61" s="7" t="s">
        <v>3</v>
      </c>
      <c r="C61" s="7" t="s">
        <v>2605</v>
      </c>
      <c r="D61" s="8" t="s">
        <v>63</v>
      </c>
      <c r="E61" s="41" t="s">
        <v>1736</v>
      </c>
      <c r="F61" s="9" t="s">
        <v>1745</v>
      </c>
      <c r="G61" s="9" t="s">
        <v>2596</v>
      </c>
      <c r="H61" s="12">
        <v>37.704222720000004</v>
      </c>
      <c r="I61" s="18">
        <f t="shared" si="0"/>
        <v>37.704222720000004</v>
      </c>
      <c r="J61" s="74">
        <v>0</v>
      </c>
      <c r="K61" s="4">
        <f t="shared" si="1"/>
        <v>0</v>
      </c>
      <c r="L61" s="4">
        <f t="shared" si="2"/>
        <v>0</v>
      </c>
      <c r="M61" s="9"/>
      <c r="N61" s="82" t="s">
        <v>2311</v>
      </c>
    </row>
    <row r="62" spans="1:14" ht="60" customHeight="1">
      <c r="A62" s="38">
        <v>5901466154687</v>
      </c>
      <c r="B62" s="7" t="s">
        <v>3</v>
      </c>
      <c r="C62" s="7" t="s">
        <v>2605</v>
      </c>
      <c r="D62" s="8" t="s">
        <v>64</v>
      </c>
      <c r="E62" s="41" t="s">
        <v>1737</v>
      </c>
      <c r="F62" s="9" t="s">
        <v>1745</v>
      </c>
      <c r="G62" s="9" t="s">
        <v>2596</v>
      </c>
      <c r="H62" s="12">
        <v>46.909355219999995</v>
      </c>
      <c r="I62" s="18">
        <f t="shared" si="0"/>
        <v>46.909355219999995</v>
      </c>
      <c r="J62" s="74">
        <v>0</v>
      </c>
      <c r="K62" s="4">
        <f t="shared" si="1"/>
        <v>0</v>
      </c>
      <c r="L62" s="4">
        <f t="shared" si="2"/>
        <v>0</v>
      </c>
      <c r="M62" s="9"/>
      <c r="N62" s="82" t="s">
        <v>2311</v>
      </c>
    </row>
    <row r="63" spans="1:14" ht="60" customHeight="1">
      <c r="A63" s="38">
        <v>5901466154694</v>
      </c>
      <c r="B63" s="7" t="s">
        <v>3</v>
      </c>
      <c r="C63" s="7" t="s">
        <v>2605</v>
      </c>
      <c r="D63" s="8" t="s">
        <v>65</v>
      </c>
      <c r="E63" s="41" t="s">
        <v>1738</v>
      </c>
      <c r="F63" s="9" t="s">
        <v>1745</v>
      </c>
      <c r="G63" s="9" t="s">
        <v>2596</v>
      </c>
      <c r="H63" s="12">
        <v>53.610691679999995</v>
      </c>
      <c r="I63" s="18">
        <f t="shared" si="0"/>
        <v>53.610691679999995</v>
      </c>
      <c r="J63" s="74">
        <v>0</v>
      </c>
      <c r="K63" s="4">
        <f t="shared" si="1"/>
        <v>0</v>
      </c>
      <c r="L63" s="4">
        <f t="shared" si="2"/>
        <v>0</v>
      </c>
      <c r="M63" s="9"/>
      <c r="N63" s="82" t="s">
        <v>2311</v>
      </c>
    </row>
    <row r="64" spans="1:14" ht="60" customHeight="1">
      <c r="A64" s="38">
        <v>5901466154700</v>
      </c>
      <c r="B64" s="7" t="s">
        <v>3</v>
      </c>
      <c r="C64" s="7" t="s">
        <v>2605</v>
      </c>
      <c r="D64" s="8" t="s">
        <v>66</v>
      </c>
      <c r="E64" s="41" t="s">
        <v>1739</v>
      </c>
      <c r="F64" s="9" t="s">
        <v>1745</v>
      </c>
      <c r="G64" s="9" t="s">
        <v>2596</v>
      </c>
      <c r="H64" s="12">
        <v>68.780750040000001</v>
      </c>
      <c r="I64" s="18">
        <f t="shared" si="0"/>
        <v>68.780750040000001</v>
      </c>
      <c r="J64" s="74">
        <v>0</v>
      </c>
      <c r="K64" s="4">
        <f t="shared" si="1"/>
        <v>0</v>
      </c>
      <c r="L64" s="4">
        <f t="shared" si="2"/>
        <v>0</v>
      </c>
      <c r="M64" s="9"/>
      <c r="N64" s="82" t="s">
        <v>2311</v>
      </c>
    </row>
    <row r="65" spans="1:14" ht="60" customHeight="1">
      <c r="A65" s="38">
        <v>5901466154717</v>
      </c>
      <c r="B65" s="7" t="s">
        <v>3</v>
      </c>
      <c r="C65" s="7" t="s">
        <v>2605</v>
      </c>
      <c r="D65" s="8" t="s">
        <v>67</v>
      </c>
      <c r="E65" s="41" t="s">
        <v>1740</v>
      </c>
      <c r="F65" s="9" t="s">
        <v>1745</v>
      </c>
      <c r="G65" s="9" t="s">
        <v>2596</v>
      </c>
      <c r="H65" s="12">
        <v>87.117373979999996</v>
      </c>
      <c r="I65" s="18">
        <f t="shared" si="0"/>
        <v>87.117373979999996</v>
      </c>
      <c r="J65" s="74">
        <v>0</v>
      </c>
      <c r="K65" s="4">
        <f t="shared" si="1"/>
        <v>0</v>
      </c>
      <c r="L65" s="4">
        <f t="shared" si="2"/>
        <v>0</v>
      </c>
      <c r="M65" s="9"/>
      <c r="N65" s="82" t="s">
        <v>2311</v>
      </c>
    </row>
    <row r="66" spans="1:14" ht="60" customHeight="1">
      <c r="A66" s="38">
        <v>5901466154724</v>
      </c>
      <c r="B66" s="7" t="s">
        <v>3</v>
      </c>
      <c r="C66" s="7" t="s">
        <v>2605</v>
      </c>
      <c r="D66" s="8" t="s">
        <v>68</v>
      </c>
      <c r="E66" s="41" t="s">
        <v>1741</v>
      </c>
      <c r="F66" s="9" t="s">
        <v>1745</v>
      </c>
      <c r="G66" s="9" t="s">
        <v>2596</v>
      </c>
      <c r="H66" s="12">
        <v>103.83389459999999</v>
      </c>
      <c r="I66" s="18">
        <f t="shared" si="0"/>
        <v>103.83389459999999</v>
      </c>
      <c r="J66" s="74">
        <v>0</v>
      </c>
      <c r="K66" s="4">
        <f t="shared" si="1"/>
        <v>0</v>
      </c>
      <c r="L66" s="4">
        <f t="shared" si="2"/>
        <v>0</v>
      </c>
      <c r="M66" s="9"/>
      <c r="N66" s="82" t="s">
        <v>2311</v>
      </c>
    </row>
    <row r="67" spans="1:14" ht="60" customHeight="1">
      <c r="A67" s="38">
        <v>5901466154731</v>
      </c>
      <c r="B67" s="7" t="s">
        <v>3</v>
      </c>
      <c r="C67" s="7" t="s">
        <v>2605</v>
      </c>
      <c r="D67" s="8" t="s">
        <v>69</v>
      </c>
      <c r="E67" s="41" t="s">
        <v>1742</v>
      </c>
      <c r="F67" s="9" t="s">
        <v>1745</v>
      </c>
      <c r="G67" s="9" t="s">
        <v>2596</v>
      </c>
      <c r="H67" s="12">
        <v>125.63164835999999</v>
      </c>
      <c r="I67" s="18">
        <f t="shared" si="0"/>
        <v>125.63164835999999</v>
      </c>
      <c r="J67" s="74">
        <v>0</v>
      </c>
      <c r="K67" s="4">
        <f t="shared" si="1"/>
        <v>0</v>
      </c>
      <c r="L67" s="4">
        <f t="shared" si="2"/>
        <v>0</v>
      </c>
      <c r="M67" s="9"/>
      <c r="N67" s="82" t="s">
        <v>2311</v>
      </c>
    </row>
    <row r="68" spans="1:14" ht="60" customHeight="1">
      <c r="A68" s="38">
        <v>5901466154748</v>
      </c>
      <c r="B68" s="7" t="s">
        <v>3</v>
      </c>
      <c r="C68" s="7" t="s">
        <v>2605</v>
      </c>
      <c r="D68" s="8" t="s">
        <v>70</v>
      </c>
      <c r="E68" s="41" t="s">
        <v>1743</v>
      </c>
      <c r="F68" s="9" t="s">
        <v>1745</v>
      </c>
      <c r="G68" s="9" t="s">
        <v>2596</v>
      </c>
      <c r="H68" s="12">
        <v>182.48254667999998</v>
      </c>
      <c r="I68" s="18">
        <f t="shared" si="0"/>
        <v>182.48254667999998</v>
      </c>
      <c r="J68" s="74">
        <v>0</v>
      </c>
      <c r="K68" s="4">
        <f t="shared" si="1"/>
        <v>0</v>
      </c>
      <c r="L68" s="4">
        <f t="shared" si="2"/>
        <v>0</v>
      </c>
      <c r="M68" s="9"/>
      <c r="N68" s="82" t="s">
        <v>2311</v>
      </c>
    </row>
    <row r="69" spans="1:14" ht="99.95" customHeight="1">
      <c r="A69" s="38">
        <v>5901466154809</v>
      </c>
      <c r="B69" s="7" t="s">
        <v>3</v>
      </c>
      <c r="C69" s="7" t="s">
        <v>2605</v>
      </c>
      <c r="D69" s="8" t="s">
        <v>71</v>
      </c>
      <c r="E69" s="41" t="s">
        <v>3523</v>
      </c>
      <c r="F69" s="9" t="s">
        <v>1744</v>
      </c>
      <c r="G69" s="9" t="s">
        <v>2597</v>
      </c>
      <c r="H69" s="12">
        <v>266.13879084000001</v>
      </c>
      <c r="I69" s="18">
        <f t="shared" si="0"/>
        <v>266.13879084000001</v>
      </c>
      <c r="J69" s="74">
        <v>0</v>
      </c>
      <c r="K69" s="4">
        <f t="shared" si="1"/>
        <v>0</v>
      </c>
      <c r="L69" s="4">
        <f t="shared" si="2"/>
        <v>0</v>
      </c>
      <c r="M69" s="9"/>
      <c r="N69" s="79" t="s">
        <v>2312</v>
      </c>
    </row>
    <row r="70" spans="1:14" ht="99.95" customHeight="1">
      <c r="A70" s="38">
        <v>5901466154816</v>
      </c>
      <c r="B70" s="7" t="s">
        <v>3</v>
      </c>
      <c r="C70" s="7" t="s">
        <v>2605</v>
      </c>
      <c r="D70" s="8" t="s">
        <v>72</v>
      </c>
      <c r="E70" s="41" t="s">
        <v>3524</v>
      </c>
      <c r="F70" s="9" t="s">
        <v>1744</v>
      </c>
      <c r="G70" s="9" t="s">
        <v>2597</v>
      </c>
      <c r="H70" s="12">
        <v>452.67159581999994</v>
      </c>
      <c r="I70" s="18">
        <f t="shared" ref="I70:I133" si="3">H70*((1-$I$3)/1)</f>
        <v>452.67159581999994</v>
      </c>
      <c r="J70" s="74">
        <v>0</v>
      </c>
      <c r="K70" s="4">
        <f t="shared" ref="K70:K133" si="4">J70*H70</f>
        <v>0</v>
      </c>
      <c r="L70" s="4">
        <f t="shared" ref="L70:L133" si="5">(J70*H70)*((1-$I$3/1))</f>
        <v>0</v>
      </c>
      <c r="M70" s="9"/>
      <c r="N70" s="79" t="s">
        <v>3515</v>
      </c>
    </row>
    <row r="71" spans="1:14" ht="99.95" customHeight="1">
      <c r="A71" s="38">
        <v>5901466154823</v>
      </c>
      <c r="B71" s="7" t="s">
        <v>3</v>
      </c>
      <c r="C71" s="7" t="s">
        <v>2605</v>
      </c>
      <c r="D71" s="8" t="s">
        <v>73</v>
      </c>
      <c r="E71" s="41" t="s">
        <v>3525</v>
      </c>
      <c r="F71" s="9" t="s">
        <v>1744</v>
      </c>
      <c r="G71" s="9" t="s">
        <v>2597</v>
      </c>
      <c r="H71" s="12">
        <v>1161.24587514</v>
      </c>
      <c r="I71" s="18">
        <f t="shared" si="3"/>
        <v>1161.24587514</v>
      </c>
      <c r="J71" s="74">
        <v>0</v>
      </c>
      <c r="K71" s="4">
        <f t="shared" si="4"/>
        <v>0</v>
      </c>
      <c r="L71" s="4">
        <f t="shared" si="5"/>
        <v>0</v>
      </c>
      <c r="M71" s="9"/>
      <c r="N71" s="79" t="s">
        <v>2312</v>
      </c>
    </row>
    <row r="72" spans="1:14" ht="99.95" customHeight="1">
      <c r="A72" s="38">
        <v>5901466154755</v>
      </c>
      <c r="B72" s="7" t="s">
        <v>3</v>
      </c>
      <c r="C72" s="7" t="s">
        <v>2605</v>
      </c>
      <c r="D72" s="8" t="s">
        <v>74</v>
      </c>
      <c r="E72" s="41" t="s">
        <v>3526</v>
      </c>
      <c r="F72" s="9" t="s">
        <v>1746</v>
      </c>
      <c r="G72" s="9" t="s">
        <v>2597</v>
      </c>
      <c r="H72" s="12">
        <v>253.32524639999997</v>
      </c>
      <c r="I72" s="18">
        <f t="shared" si="3"/>
        <v>253.32524639999997</v>
      </c>
      <c r="J72" s="74">
        <v>0</v>
      </c>
      <c r="K72" s="4">
        <f t="shared" si="4"/>
        <v>0</v>
      </c>
      <c r="L72" s="4">
        <f t="shared" si="5"/>
        <v>0</v>
      </c>
      <c r="M72" s="9"/>
      <c r="N72" s="79" t="s">
        <v>2313</v>
      </c>
    </row>
    <row r="73" spans="1:14" ht="99.95" customHeight="1">
      <c r="A73" s="38">
        <v>5901466154762</v>
      </c>
      <c r="B73" s="7" t="s">
        <v>3</v>
      </c>
      <c r="C73" s="7" t="s">
        <v>2605</v>
      </c>
      <c r="D73" s="8" t="s">
        <v>75</v>
      </c>
      <c r="E73" s="41" t="s">
        <v>3527</v>
      </c>
      <c r="F73" s="9" t="s">
        <v>1746</v>
      </c>
      <c r="G73" s="9" t="s">
        <v>2597</v>
      </c>
      <c r="H73" s="12">
        <v>420.49045259999997</v>
      </c>
      <c r="I73" s="18">
        <f t="shared" si="3"/>
        <v>420.49045259999997</v>
      </c>
      <c r="J73" s="74">
        <v>0</v>
      </c>
      <c r="K73" s="4">
        <f t="shared" si="4"/>
        <v>0</v>
      </c>
      <c r="L73" s="4">
        <f t="shared" si="5"/>
        <v>0</v>
      </c>
      <c r="M73" s="9"/>
      <c r="N73" s="79" t="s">
        <v>3516</v>
      </c>
    </row>
    <row r="74" spans="1:14" ht="99.95" customHeight="1">
      <c r="A74" s="38">
        <v>5901466154779</v>
      </c>
      <c r="B74" s="7" t="s">
        <v>3</v>
      </c>
      <c r="C74" s="7" t="s">
        <v>2605</v>
      </c>
      <c r="D74" s="8" t="s">
        <v>76</v>
      </c>
      <c r="E74" s="41" t="s">
        <v>3528</v>
      </c>
      <c r="F74" s="9" t="s">
        <v>1746</v>
      </c>
      <c r="G74" s="9" t="s">
        <v>2597</v>
      </c>
      <c r="H74" s="12">
        <v>1187.2411693199999</v>
      </c>
      <c r="I74" s="18">
        <f t="shared" si="3"/>
        <v>1187.2411693199999</v>
      </c>
      <c r="J74" s="74">
        <v>0</v>
      </c>
      <c r="K74" s="4">
        <f t="shared" si="4"/>
        <v>0</v>
      </c>
      <c r="L74" s="4">
        <f t="shared" si="5"/>
        <v>0</v>
      </c>
      <c r="M74" s="9"/>
      <c r="N74" s="79" t="s">
        <v>3517</v>
      </c>
    </row>
    <row r="75" spans="1:14" ht="99.95" customHeight="1">
      <c r="A75" s="38">
        <v>5901466154786</v>
      </c>
      <c r="B75" s="7" t="s">
        <v>3</v>
      </c>
      <c r="C75" s="7" t="s">
        <v>2605</v>
      </c>
      <c r="D75" s="8" t="s">
        <v>77</v>
      </c>
      <c r="E75" s="41" t="s">
        <v>3529</v>
      </c>
      <c r="F75" s="9" t="s">
        <v>1746</v>
      </c>
      <c r="G75" s="9" t="s">
        <v>2597</v>
      </c>
      <c r="H75" s="12">
        <v>541.6299962999999</v>
      </c>
      <c r="I75" s="18">
        <f t="shared" si="3"/>
        <v>541.6299962999999</v>
      </c>
      <c r="J75" s="74">
        <v>0</v>
      </c>
      <c r="K75" s="4">
        <f t="shared" si="4"/>
        <v>0</v>
      </c>
      <c r="L75" s="4">
        <f t="shared" si="5"/>
        <v>0</v>
      </c>
      <c r="M75" s="9"/>
      <c r="N75" s="79" t="s">
        <v>3518</v>
      </c>
    </row>
    <row r="76" spans="1:14" ht="99.95" customHeight="1">
      <c r="A76" s="38">
        <v>5901466154793</v>
      </c>
      <c r="B76" s="7" t="s">
        <v>3</v>
      </c>
      <c r="C76" s="7" t="s">
        <v>2605</v>
      </c>
      <c r="D76" s="8" t="s">
        <v>78</v>
      </c>
      <c r="E76" s="41" t="s">
        <v>3530</v>
      </c>
      <c r="F76" s="9" t="s">
        <v>1746</v>
      </c>
      <c r="G76" s="9" t="s">
        <v>2597</v>
      </c>
      <c r="H76" s="12">
        <v>2279.7799354799995</v>
      </c>
      <c r="I76" s="18">
        <f t="shared" si="3"/>
        <v>2279.7799354799995</v>
      </c>
      <c r="J76" s="74">
        <v>0</v>
      </c>
      <c r="K76" s="4">
        <f t="shared" si="4"/>
        <v>0</v>
      </c>
      <c r="L76" s="4">
        <f t="shared" si="5"/>
        <v>0</v>
      </c>
      <c r="M76" s="9"/>
      <c r="N76" s="79" t="s">
        <v>3519</v>
      </c>
    </row>
    <row r="77" spans="1:14" ht="99.95" customHeight="1">
      <c r="A77" s="38">
        <v>5901466154847</v>
      </c>
      <c r="B77" s="7" t="s">
        <v>3</v>
      </c>
      <c r="C77" s="7" t="s">
        <v>2605</v>
      </c>
      <c r="D77" s="8" t="s">
        <v>79</v>
      </c>
      <c r="E77" s="41" t="s">
        <v>3531</v>
      </c>
      <c r="F77" s="9" t="s">
        <v>1747</v>
      </c>
      <c r="G77" s="9" t="s">
        <v>2597</v>
      </c>
      <c r="H77" s="12">
        <v>344.49287867999999</v>
      </c>
      <c r="I77" s="18">
        <f t="shared" si="3"/>
        <v>344.49287867999999</v>
      </c>
      <c r="J77" s="74">
        <v>0</v>
      </c>
      <c r="K77" s="4">
        <f t="shared" si="4"/>
        <v>0</v>
      </c>
      <c r="L77" s="4">
        <f t="shared" si="5"/>
        <v>0</v>
      </c>
      <c r="M77" s="9"/>
      <c r="N77" s="79" t="s">
        <v>2312</v>
      </c>
    </row>
    <row r="78" spans="1:14" ht="99.95" customHeight="1">
      <c r="A78" s="38">
        <v>5901466154854</v>
      </c>
      <c r="B78" s="7" t="s">
        <v>3</v>
      </c>
      <c r="C78" s="7" t="s">
        <v>2605</v>
      </c>
      <c r="D78" s="8" t="s">
        <v>80</v>
      </c>
      <c r="E78" s="41" t="s">
        <v>3532</v>
      </c>
      <c r="F78" s="9" t="s">
        <v>1747</v>
      </c>
      <c r="G78" s="9" t="s">
        <v>2597</v>
      </c>
      <c r="H78" s="12">
        <v>618.21669870000005</v>
      </c>
      <c r="I78" s="18">
        <f t="shared" si="3"/>
        <v>618.21669870000005</v>
      </c>
      <c r="J78" s="74">
        <v>0</v>
      </c>
      <c r="K78" s="4">
        <f t="shared" si="4"/>
        <v>0</v>
      </c>
      <c r="L78" s="4">
        <f t="shared" si="5"/>
        <v>0</v>
      </c>
      <c r="M78" s="9"/>
      <c r="N78" s="79" t="s">
        <v>3520</v>
      </c>
    </row>
    <row r="79" spans="1:14" ht="99.95" customHeight="1">
      <c r="A79" s="38">
        <v>5901466154861</v>
      </c>
      <c r="B79" s="7" t="s">
        <v>3</v>
      </c>
      <c r="C79" s="7" t="s">
        <v>2605</v>
      </c>
      <c r="D79" s="8" t="s">
        <v>81</v>
      </c>
      <c r="E79" s="41" t="s">
        <v>3533</v>
      </c>
      <c r="F79" s="9" t="s">
        <v>1747</v>
      </c>
      <c r="G79" s="9" t="s">
        <v>2597</v>
      </c>
      <c r="H79" s="12">
        <v>1411.9200433799999</v>
      </c>
      <c r="I79" s="18">
        <f t="shared" si="3"/>
        <v>1411.9200433799999</v>
      </c>
      <c r="J79" s="74">
        <v>0</v>
      </c>
      <c r="K79" s="4">
        <f t="shared" si="4"/>
        <v>0</v>
      </c>
      <c r="L79" s="4">
        <f t="shared" si="5"/>
        <v>0</v>
      </c>
      <c r="M79" s="9"/>
      <c r="N79" s="79" t="s">
        <v>3521</v>
      </c>
    </row>
    <row r="80" spans="1:14" ht="99.95" customHeight="1">
      <c r="A80" s="38">
        <v>5901466154830</v>
      </c>
      <c r="B80" s="7" t="s">
        <v>3</v>
      </c>
      <c r="C80" s="7" t="s">
        <v>2605</v>
      </c>
      <c r="D80" s="8" t="s">
        <v>82</v>
      </c>
      <c r="E80" s="41" t="s">
        <v>3534</v>
      </c>
      <c r="F80" s="9" t="s">
        <v>1748</v>
      </c>
      <c r="G80" s="9" t="s">
        <v>2597</v>
      </c>
      <c r="H80" s="12">
        <v>721.16690058000006</v>
      </c>
      <c r="I80" s="18">
        <f t="shared" si="3"/>
        <v>721.16690058000006</v>
      </c>
      <c r="J80" s="74">
        <v>0</v>
      </c>
      <c r="K80" s="4">
        <f t="shared" si="4"/>
        <v>0</v>
      </c>
      <c r="L80" s="4">
        <f t="shared" si="5"/>
        <v>0</v>
      </c>
      <c r="M80" s="9"/>
      <c r="N80" s="79" t="s">
        <v>2314</v>
      </c>
    </row>
    <row r="81" spans="1:14" ht="99.95" customHeight="1">
      <c r="A81" s="38">
        <v>5901466154878</v>
      </c>
      <c r="B81" s="7" t="s">
        <v>3</v>
      </c>
      <c r="C81" s="7" t="s">
        <v>2605</v>
      </c>
      <c r="D81" s="8" t="s">
        <v>83</v>
      </c>
      <c r="E81" s="41" t="s">
        <v>3528</v>
      </c>
      <c r="F81" s="9" t="s">
        <v>1749</v>
      </c>
      <c r="G81" s="9" t="s">
        <v>2597</v>
      </c>
      <c r="H81" s="12">
        <v>1140.8473015199997</v>
      </c>
      <c r="I81" s="18">
        <f t="shared" si="3"/>
        <v>1140.8473015199997</v>
      </c>
      <c r="J81" s="74">
        <v>0</v>
      </c>
      <c r="K81" s="4">
        <f t="shared" si="4"/>
        <v>0</v>
      </c>
      <c r="L81" s="4">
        <f t="shared" si="5"/>
        <v>0</v>
      </c>
      <c r="M81" s="9"/>
      <c r="N81" s="79" t="s">
        <v>2315</v>
      </c>
    </row>
    <row r="82" spans="1:14" ht="99.95" customHeight="1">
      <c r="A82" s="38">
        <v>5901466154885</v>
      </c>
      <c r="B82" s="7" t="s">
        <v>3</v>
      </c>
      <c r="C82" s="7" t="s">
        <v>2605</v>
      </c>
      <c r="D82" s="8" t="s">
        <v>84</v>
      </c>
      <c r="E82" s="41" t="s">
        <v>3535</v>
      </c>
      <c r="F82" s="9" t="s">
        <v>1749</v>
      </c>
      <c r="G82" s="9" t="s">
        <v>2597</v>
      </c>
      <c r="H82" s="12">
        <v>499.72823316</v>
      </c>
      <c r="I82" s="18">
        <f t="shared" si="3"/>
        <v>499.72823316</v>
      </c>
      <c r="J82" s="74">
        <v>0</v>
      </c>
      <c r="K82" s="4">
        <f t="shared" si="4"/>
        <v>0</v>
      </c>
      <c r="L82" s="4">
        <f t="shared" si="5"/>
        <v>0</v>
      </c>
      <c r="M82" s="9"/>
      <c r="N82" s="79" t="s">
        <v>3522</v>
      </c>
    </row>
    <row r="83" spans="1:14" ht="50.1" customHeight="1">
      <c r="A83" s="38">
        <v>5901466118108</v>
      </c>
      <c r="B83" s="7" t="s">
        <v>3</v>
      </c>
      <c r="C83" s="7" t="s">
        <v>2607</v>
      </c>
      <c r="D83" s="8" t="s">
        <v>85</v>
      </c>
      <c r="E83" s="41" t="s">
        <v>3790</v>
      </c>
      <c r="F83" s="9" t="s">
        <v>1750</v>
      </c>
      <c r="G83" s="9" t="s">
        <v>2596</v>
      </c>
      <c r="H83" s="12">
        <v>98.120821165199999</v>
      </c>
      <c r="I83" s="18">
        <f t="shared" si="3"/>
        <v>98.120821165199999</v>
      </c>
      <c r="J83" s="74">
        <v>0</v>
      </c>
      <c r="K83" s="4">
        <f t="shared" si="4"/>
        <v>0</v>
      </c>
      <c r="L83" s="4">
        <f t="shared" si="5"/>
        <v>0</v>
      </c>
      <c r="M83" s="9"/>
      <c r="N83" s="79" t="s">
        <v>2316</v>
      </c>
    </row>
    <row r="84" spans="1:14" ht="50.1" customHeight="1">
      <c r="A84" s="38">
        <v>5901466118252</v>
      </c>
      <c r="B84" s="7" t="s">
        <v>3</v>
      </c>
      <c r="C84" s="7" t="s">
        <v>2606</v>
      </c>
      <c r="D84" s="8" t="s">
        <v>86</v>
      </c>
      <c r="E84" s="41" t="s">
        <v>3581</v>
      </c>
      <c r="F84" s="9" t="s">
        <v>1751</v>
      </c>
      <c r="G84" s="9" t="s">
        <v>2597</v>
      </c>
      <c r="H84" s="12">
        <v>181.50192378000006</v>
      </c>
      <c r="I84" s="18">
        <f t="shared" si="3"/>
        <v>181.50192378000006</v>
      </c>
      <c r="J84" s="74">
        <v>0</v>
      </c>
      <c r="K84" s="4">
        <f t="shared" si="4"/>
        <v>0</v>
      </c>
      <c r="L84" s="4">
        <f t="shared" si="5"/>
        <v>0</v>
      </c>
      <c r="M84" s="9"/>
      <c r="N84" s="79" t="s">
        <v>2317</v>
      </c>
    </row>
    <row r="85" spans="1:14" ht="50.1" customHeight="1">
      <c r="A85" s="38">
        <v>5901466118269</v>
      </c>
      <c r="B85" s="7" t="s">
        <v>3</v>
      </c>
      <c r="C85" s="7" t="s">
        <v>2606</v>
      </c>
      <c r="D85" s="8" t="s">
        <v>87</v>
      </c>
      <c r="E85" s="41" t="s">
        <v>3582</v>
      </c>
      <c r="F85" s="9" t="s">
        <v>1751</v>
      </c>
      <c r="G85" s="9" t="s">
        <v>2597</v>
      </c>
      <c r="H85" s="12">
        <v>181.50192378000006</v>
      </c>
      <c r="I85" s="18">
        <f t="shared" si="3"/>
        <v>181.50192378000006</v>
      </c>
      <c r="J85" s="74">
        <v>0</v>
      </c>
      <c r="K85" s="4">
        <f t="shared" si="4"/>
        <v>0</v>
      </c>
      <c r="L85" s="4">
        <f t="shared" si="5"/>
        <v>0</v>
      </c>
      <c r="M85" s="9"/>
      <c r="N85" s="79" t="s">
        <v>2317</v>
      </c>
    </row>
    <row r="86" spans="1:14" ht="50.1" customHeight="1">
      <c r="A86" s="38">
        <v>5901466118276</v>
      </c>
      <c r="B86" s="7" t="s">
        <v>3</v>
      </c>
      <c r="C86" s="7" t="s">
        <v>2606</v>
      </c>
      <c r="D86" s="8" t="s">
        <v>88</v>
      </c>
      <c r="E86" s="41" t="s">
        <v>3536</v>
      </c>
      <c r="F86" s="9" t="s">
        <v>1751</v>
      </c>
      <c r="G86" s="9" t="s">
        <v>2597</v>
      </c>
      <c r="H86" s="12">
        <v>181.50192378000006</v>
      </c>
      <c r="I86" s="18">
        <f t="shared" si="3"/>
        <v>181.50192378000006</v>
      </c>
      <c r="J86" s="74">
        <v>0</v>
      </c>
      <c r="K86" s="4">
        <f t="shared" si="4"/>
        <v>0</v>
      </c>
      <c r="L86" s="4">
        <f t="shared" si="5"/>
        <v>0</v>
      </c>
      <c r="M86" s="9"/>
      <c r="N86" s="79" t="s">
        <v>2317</v>
      </c>
    </row>
    <row r="87" spans="1:14" ht="60" customHeight="1">
      <c r="A87" s="38">
        <v>5907527916430</v>
      </c>
      <c r="B87" s="7" t="s">
        <v>3</v>
      </c>
      <c r="C87" s="7" t="s">
        <v>2608</v>
      </c>
      <c r="D87" s="8" t="s">
        <v>89</v>
      </c>
      <c r="E87" s="41" t="s">
        <v>3537</v>
      </c>
      <c r="F87" s="9" t="s">
        <v>1605</v>
      </c>
      <c r="G87" s="9" t="s">
        <v>2596</v>
      </c>
      <c r="H87" s="12">
        <v>550.76222415059999</v>
      </c>
      <c r="I87" s="18">
        <f t="shared" si="3"/>
        <v>550.76222415059999</v>
      </c>
      <c r="J87" s="74">
        <v>0</v>
      </c>
      <c r="K87" s="4">
        <f t="shared" si="4"/>
        <v>0</v>
      </c>
      <c r="L87" s="4">
        <f t="shared" si="5"/>
        <v>0</v>
      </c>
      <c r="M87" s="9"/>
      <c r="N87" s="79" t="s">
        <v>3783</v>
      </c>
    </row>
    <row r="88" spans="1:14" ht="60" customHeight="1">
      <c r="A88" s="38">
        <v>5907180859839</v>
      </c>
      <c r="B88" s="7" t="s">
        <v>3</v>
      </c>
      <c r="C88" s="7" t="s">
        <v>2608</v>
      </c>
      <c r="D88" s="8" t="s">
        <v>90</v>
      </c>
      <c r="E88" s="41" t="s">
        <v>3538</v>
      </c>
      <c r="F88" s="9" t="s">
        <v>1605</v>
      </c>
      <c r="G88" s="9" t="s">
        <v>2596</v>
      </c>
      <c r="H88" s="12">
        <v>617.50238041799992</v>
      </c>
      <c r="I88" s="18">
        <f t="shared" si="3"/>
        <v>617.50238041799992</v>
      </c>
      <c r="J88" s="74">
        <v>0</v>
      </c>
      <c r="K88" s="4">
        <f t="shared" si="4"/>
        <v>0</v>
      </c>
      <c r="L88" s="4">
        <f t="shared" si="5"/>
        <v>0</v>
      </c>
      <c r="M88" s="9"/>
      <c r="N88" s="79" t="s">
        <v>3783</v>
      </c>
    </row>
    <row r="89" spans="1:14" ht="60" customHeight="1">
      <c r="A89" s="38">
        <v>5907180859846</v>
      </c>
      <c r="B89" s="7" t="s">
        <v>3</v>
      </c>
      <c r="C89" s="7" t="s">
        <v>2608</v>
      </c>
      <c r="D89" s="8" t="s">
        <v>91</v>
      </c>
      <c r="E89" s="41" t="s">
        <v>3539</v>
      </c>
      <c r="F89" s="9" t="s">
        <v>1605</v>
      </c>
      <c r="G89" s="9" t="s">
        <v>2596</v>
      </c>
      <c r="H89" s="12">
        <v>770.85326017260002</v>
      </c>
      <c r="I89" s="18">
        <f t="shared" si="3"/>
        <v>770.85326017260002</v>
      </c>
      <c r="J89" s="74">
        <v>0</v>
      </c>
      <c r="K89" s="4">
        <f t="shared" si="4"/>
        <v>0</v>
      </c>
      <c r="L89" s="4">
        <f t="shared" si="5"/>
        <v>0</v>
      </c>
      <c r="M89" s="9"/>
      <c r="N89" s="79" t="s">
        <v>3783</v>
      </c>
    </row>
    <row r="90" spans="1:14" ht="60" customHeight="1">
      <c r="A90" s="38">
        <v>5907180859853</v>
      </c>
      <c r="B90" s="7" t="s">
        <v>3</v>
      </c>
      <c r="C90" s="7" t="s">
        <v>2608</v>
      </c>
      <c r="D90" s="8" t="s">
        <v>92</v>
      </c>
      <c r="E90" s="41" t="s">
        <v>3540</v>
      </c>
      <c r="F90" s="9" t="s">
        <v>1605</v>
      </c>
      <c r="G90" s="9" t="s">
        <v>2596</v>
      </c>
      <c r="H90" s="12">
        <v>787.07049440579999</v>
      </c>
      <c r="I90" s="18">
        <f t="shared" si="3"/>
        <v>787.07049440579999</v>
      </c>
      <c r="J90" s="74">
        <v>0</v>
      </c>
      <c r="K90" s="4">
        <f t="shared" si="4"/>
        <v>0</v>
      </c>
      <c r="L90" s="4">
        <f t="shared" si="5"/>
        <v>0</v>
      </c>
      <c r="M90" s="9"/>
      <c r="N90" s="79" t="s">
        <v>3783</v>
      </c>
    </row>
    <row r="91" spans="1:14" ht="60" customHeight="1">
      <c r="A91" s="38">
        <v>5907180859860</v>
      </c>
      <c r="B91" s="7" t="s">
        <v>3</v>
      </c>
      <c r="C91" s="7" t="s">
        <v>2608</v>
      </c>
      <c r="D91" s="8" t="s">
        <v>93</v>
      </c>
      <c r="E91" s="41" t="s">
        <v>3541</v>
      </c>
      <c r="F91" s="9" t="s">
        <v>1605</v>
      </c>
      <c r="G91" s="9" t="s">
        <v>2596</v>
      </c>
      <c r="H91" s="12">
        <v>946.21324352939996</v>
      </c>
      <c r="I91" s="18">
        <f t="shared" si="3"/>
        <v>946.21324352939996</v>
      </c>
      <c r="J91" s="74">
        <v>0</v>
      </c>
      <c r="K91" s="4">
        <f t="shared" si="4"/>
        <v>0</v>
      </c>
      <c r="L91" s="4">
        <f t="shared" si="5"/>
        <v>0</v>
      </c>
      <c r="M91" s="9"/>
      <c r="N91" s="79" t="s">
        <v>3783</v>
      </c>
    </row>
    <row r="92" spans="1:14" ht="60" customHeight="1">
      <c r="A92" s="38">
        <v>5907527916447</v>
      </c>
      <c r="B92" s="7" t="s">
        <v>3</v>
      </c>
      <c r="C92" s="7" t="s">
        <v>2608</v>
      </c>
      <c r="D92" s="8" t="s">
        <v>94</v>
      </c>
      <c r="E92" s="41" t="s">
        <v>3542</v>
      </c>
      <c r="F92" s="9" t="s">
        <v>1605</v>
      </c>
      <c r="G92" s="9" t="s">
        <v>2596</v>
      </c>
      <c r="H92" s="12">
        <v>1151.7800532875999</v>
      </c>
      <c r="I92" s="18">
        <f t="shared" si="3"/>
        <v>1151.7800532875999</v>
      </c>
      <c r="J92" s="74">
        <v>0</v>
      </c>
      <c r="K92" s="4">
        <f t="shared" si="4"/>
        <v>0</v>
      </c>
      <c r="L92" s="4">
        <f t="shared" si="5"/>
        <v>0</v>
      </c>
      <c r="M92" s="9"/>
      <c r="N92" s="79" t="s">
        <v>3783</v>
      </c>
    </row>
    <row r="93" spans="1:14" ht="60" customHeight="1">
      <c r="A93" s="38">
        <v>5901466112410</v>
      </c>
      <c r="B93" s="7" t="s">
        <v>3</v>
      </c>
      <c r="C93" s="7" t="s">
        <v>2608</v>
      </c>
      <c r="D93" s="8" t="s">
        <v>95</v>
      </c>
      <c r="E93" s="41" t="s">
        <v>3543</v>
      </c>
      <c r="F93" s="9" t="s">
        <v>1752</v>
      </c>
      <c r="G93" s="9" t="s">
        <v>2596</v>
      </c>
      <c r="H93" s="12">
        <v>1680.978702249</v>
      </c>
      <c r="I93" s="18">
        <f t="shared" si="3"/>
        <v>1680.978702249</v>
      </c>
      <c r="J93" s="74">
        <v>0</v>
      </c>
      <c r="K93" s="4">
        <f t="shared" si="4"/>
        <v>0</v>
      </c>
      <c r="L93" s="4">
        <f t="shared" si="5"/>
        <v>0</v>
      </c>
      <c r="M93" s="9"/>
      <c r="N93" s="79" t="s">
        <v>3783</v>
      </c>
    </row>
    <row r="94" spans="1:14" ht="60" customHeight="1">
      <c r="A94" s="38">
        <v>5907180859877</v>
      </c>
      <c r="B94" s="7" t="s">
        <v>3</v>
      </c>
      <c r="C94" s="7" t="s">
        <v>2608</v>
      </c>
      <c r="D94" s="8" t="s">
        <v>96</v>
      </c>
      <c r="E94" s="41" t="s">
        <v>3544</v>
      </c>
      <c r="F94" s="9" t="s">
        <v>1605</v>
      </c>
      <c r="G94" s="9" t="s">
        <v>2596</v>
      </c>
      <c r="H94" s="12">
        <v>780.13203373259989</v>
      </c>
      <c r="I94" s="18">
        <f t="shared" si="3"/>
        <v>780.13203373259989</v>
      </c>
      <c r="J94" s="74">
        <v>0</v>
      </c>
      <c r="K94" s="4">
        <f t="shared" si="4"/>
        <v>0</v>
      </c>
      <c r="L94" s="4">
        <f t="shared" si="5"/>
        <v>0</v>
      </c>
      <c r="M94" s="9"/>
      <c r="N94" s="79" t="s">
        <v>3784</v>
      </c>
    </row>
    <row r="95" spans="1:14" ht="60" customHeight="1">
      <c r="A95" s="38">
        <v>5907180859884</v>
      </c>
      <c r="B95" s="7" t="s">
        <v>3</v>
      </c>
      <c r="C95" s="7" t="s">
        <v>2608</v>
      </c>
      <c r="D95" s="8" t="s">
        <v>97</v>
      </c>
      <c r="E95" s="41" t="s">
        <v>3545</v>
      </c>
      <c r="F95" s="9" t="s">
        <v>1752</v>
      </c>
      <c r="G95" s="9" t="s">
        <v>2596</v>
      </c>
      <c r="H95" s="12">
        <v>905.19075464579998</v>
      </c>
      <c r="I95" s="18">
        <f t="shared" si="3"/>
        <v>905.19075464579998</v>
      </c>
      <c r="J95" s="74">
        <v>0</v>
      </c>
      <c r="K95" s="4">
        <f t="shared" si="4"/>
        <v>0</v>
      </c>
      <c r="L95" s="4">
        <f t="shared" si="5"/>
        <v>0</v>
      </c>
      <c r="M95" s="9"/>
      <c r="N95" s="79" t="s">
        <v>3784</v>
      </c>
    </row>
    <row r="96" spans="1:14" ht="60" customHeight="1">
      <c r="A96" s="38">
        <v>5907180859891</v>
      </c>
      <c r="B96" s="7" t="s">
        <v>3</v>
      </c>
      <c r="C96" s="7" t="s">
        <v>2608</v>
      </c>
      <c r="D96" s="8" t="s">
        <v>98</v>
      </c>
      <c r="E96" s="41" t="s">
        <v>3546</v>
      </c>
      <c r="F96" s="9" t="s">
        <v>1605</v>
      </c>
      <c r="G96" s="9" t="s">
        <v>2596</v>
      </c>
      <c r="H96" s="12">
        <v>1004.6437425863998</v>
      </c>
      <c r="I96" s="18">
        <f t="shared" si="3"/>
        <v>1004.6437425863998</v>
      </c>
      <c r="J96" s="74">
        <v>0</v>
      </c>
      <c r="K96" s="4">
        <f t="shared" si="4"/>
        <v>0</v>
      </c>
      <c r="L96" s="4">
        <f t="shared" si="5"/>
        <v>0</v>
      </c>
      <c r="M96" s="9"/>
      <c r="N96" s="79" t="s">
        <v>3784</v>
      </c>
    </row>
    <row r="97" spans="1:14" ht="60" customHeight="1">
      <c r="A97" s="38">
        <v>5907180859907</v>
      </c>
      <c r="B97" s="7" t="s">
        <v>3</v>
      </c>
      <c r="C97" s="7" t="s">
        <v>2608</v>
      </c>
      <c r="D97" s="8" t="s">
        <v>99</v>
      </c>
      <c r="E97" s="41" t="s">
        <v>3547</v>
      </c>
      <c r="F97" s="9" t="s">
        <v>1752</v>
      </c>
      <c r="G97" s="9" t="s">
        <v>2596</v>
      </c>
      <c r="H97" s="12">
        <v>1152.8198650548002</v>
      </c>
      <c r="I97" s="18">
        <f t="shared" si="3"/>
        <v>1152.8198650548002</v>
      </c>
      <c r="J97" s="74">
        <v>0</v>
      </c>
      <c r="K97" s="4">
        <f t="shared" si="4"/>
        <v>0</v>
      </c>
      <c r="L97" s="4">
        <f t="shared" si="5"/>
        <v>0</v>
      </c>
      <c r="M97" s="9"/>
      <c r="N97" s="79" t="s">
        <v>3784</v>
      </c>
    </row>
    <row r="98" spans="1:14" ht="60" customHeight="1">
      <c r="A98" s="38">
        <v>5901466112397</v>
      </c>
      <c r="B98" s="7" t="s">
        <v>3</v>
      </c>
      <c r="C98" s="7" t="s">
        <v>2608</v>
      </c>
      <c r="D98" s="8" t="s">
        <v>100</v>
      </c>
      <c r="E98" s="41" t="s">
        <v>3548</v>
      </c>
      <c r="F98" s="9" t="s">
        <v>1752</v>
      </c>
      <c r="G98" s="9" t="s">
        <v>2596</v>
      </c>
      <c r="H98" s="12">
        <v>1980.1499269625997</v>
      </c>
      <c r="I98" s="18">
        <f t="shared" si="3"/>
        <v>1980.1499269625997</v>
      </c>
      <c r="J98" s="74">
        <v>0</v>
      </c>
      <c r="K98" s="4">
        <f t="shared" si="4"/>
        <v>0</v>
      </c>
      <c r="L98" s="4">
        <f t="shared" si="5"/>
        <v>0</v>
      </c>
      <c r="M98" s="9"/>
      <c r="N98" s="79" t="s">
        <v>3784</v>
      </c>
    </row>
    <row r="99" spans="1:14" ht="60" customHeight="1">
      <c r="A99" s="38">
        <v>5901466104064</v>
      </c>
      <c r="B99" s="7" t="s">
        <v>3</v>
      </c>
      <c r="C99" s="7" t="s">
        <v>2608</v>
      </c>
      <c r="D99" s="8" t="s">
        <v>101</v>
      </c>
      <c r="E99" s="41" t="s">
        <v>3549</v>
      </c>
      <c r="F99" s="9" t="s">
        <v>1753</v>
      </c>
      <c r="G99" s="9" t="s">
        <v>2596</v>
      </c>
      <c r="H99" s="12">
        <v>935.45943953759991</v>
      </c>
      <c r="I99" s="18">
        <f t="shared" si="3"/>
        <v>935.45943953759991</v>
      </c>
      <c r="J99" s="74">
        <v>0</v>
      </c>
      <c r="K99" s="4">
        <f t="shared" si="4"/>
        <v>0</v>
      </c>
      <c r="L99" s="4">
        <f t="shared" si="5"/>
        <v>0</v>
      </c>
      <c r="M99" s="9"/>
      <c r="N99" s="79" t="s">
        <v>3784</v>
      </c>
    </row>
    <row r="100" spans="1:14" ht="60" customHeight="1">
      <c r="A100" s="38">
        <v>5907180859914</v>
      </c>
      <c r="B100" s="7" t="s">
        <v>3</v>
      </c>
      <c r="C100" s="7" t="s">
        <v>2608</v>
      </c>
      <c r="D100" s="8" t="s">
        <v>102</v>
      </c>
      <c r="E100" s="41" t="s">
        <v>3550</v>
      </c>
      <c r="F100" s="9" t="s">
        <v>1753</v>
      </c>
      <c r="G100" s="9" t="s">
        <v>2596</v>
      </c>
      <c r="H100" s="12">
        <v>1018.1730781296001</v>
      </c>
      <c r="I100" s="18">
        <f t="shared" si="3"/>
        <v>1018.1730781296001</v>
      </c>
      <c r="J100" s="74">
        <v>0</v>
      </c>
      <c r="K100" s="4">
        <f t="shared" si="4"/>
        <v>0</v>
      </c>
      <c r="L100" s="4">
        <f t="shared" si="5"/>
        <v>0</v>
      </c>
      <c r="M100" s="9"/>
      <c r="N100" s="79" t="s">
        <v>3784</v>
      </c>
    </row>
    <row r="101" spans="1:14" ht="60" customHeight="1">
      <c r="A101" s="38">
        <v>5907180859921</v>
      </c>
      <c r="B101" s="7" t="s">
        <v>3</v>
      </c>
      <c r="C101" s="7" t="s">
        <v>2608</v>
      </c>
      <c r="D101" s="8" t="s">
        <v>103</v>
      </c>
      <c r="E101" s="41" t="s">
        <v>3551</v>
      </c>
      <c r="F101" s="9" t="s">
        <v>1753</v>
      </c>
      <c r="G101" s="9" t="s">
        <v>2596</v>
      </c>
      <c r="H101" s="12">
        <v>1150.5148998768</v>
      </c>
      <c r="I101" s="18">
        <f t="shared" si="3"/>
        <v>1150.5148998768</v>
      </c>
      <c r="J101" s="74">
        <v>0</v>
      </c>
      <c r="K101" s="4">
        <f t="shared" si="4"/>
        <v>0</v>
      </c>
      <c r="L101" s="4">
        <f t="shared" si="5"/>
        <v>0</v>
      </c>
      <c r="M101" s="9"/>
      <c r="N101" s="79" t="s">
        <v>3784</v>
      </c>
    </row>
    <row r="102" spans="1:14" ht="60" customHeight="1">
      <c r="A102" s="38">
        <v>5901466104071</v>
      </c>
      <c r="B102" s="7" t="s">
        <v>3</v>
      </c>
      <c r="C102" s="7" t="s">
        <v>2608</v>
      </c>
      <c r="D102" s="8" t="s">
        <v>104</v>
      </c>
      <c r="E102" s="41" t="s">
        <v>3552</v>
      </c>
      <c r="F102" s="9" t="s">
        <v>1753</v>
      </c>
      <c r="G102" s="9" t="s">
        <v>2596</v>
      </c>
      <c r="H102" s="12">
        <v>1331.6100489864</v>
      </c>
      <c r="I102" s="18">
        <f t="shared" si="3"/>
        <v>1331.6100489864</v>
      </c>
      <c r="J102" s="74">
        <v>0</v>
      </c>
      <c r="K102" s="4">
        <f t="shared" si="4"/>
        <v>0</v>
      </c>
      <c r="L102" s="4">
        <f t="shared" si="5"/>
        <v>0</v>
      </c>
      <c r="M102" s="9"/>
      <c r="N102" s="79" t="s">
        <v>3784</v>
      </c>
    </row>
    <row r="103" spans="1:14" ht="60" customHeight="1">
      <c r="A103" s="38">
        <v>5901466112403</v>
      </c>
      <c r="B103" s="7" t="s">
        <v>3</v>
      </c>
      <c r="C103" s="7" t="s">
        <v>2608</v>
      </c>
      <c r="D103" s="8" t="s">
        <v>105</v>
      </c>
      <c r="E103" s="41" t="s">
        <v>3553</v>
      </c>
      <c r="F103" s="9" t="s">
        <v>1753</v>
      </c>
      <c r="G103" s="9" t="s">
        <v>2596</v>
      </c>
      <c r="H103" s="12">
        <v>2003.6583625464</v>
      </c>
      <c r="I103" s="18">
        <f t="shared" si="3"/>
        <v>2003.6583625464</v>
      </c>
      <c r="J103" s="74">
        <v>0</v>
      </c>
      <c r="K103" s="4">
        <f t="shared" si="4"/>
        <v>0</v>
      </c>
      <c r="L103" s="4">
        <f t="shared" si="5"/>
        <v>0</v>
      </c>
      <c r="M103" s="9"/>
      <c r="N103" s="79" t="s">
        <v>3784</v>
      </c>
    </row>
    <row r="104" spans="1:14" ht="60" customHeight="1">
      <c r="A104" s="38">
        <v>5901466124765</v>
      </c>
      <c r="B104" s="7" t="s">
        <v>4</v>
      </c>
      <c r="C104" s="7" t="s">
        <v>2608</v>
      </c>
      <c r="D104" s="8" t="s">
        <v>106</v>
      </c>
      <c r="E104" s="41" t="s">
        <v>1754</v>
      </c>
      <c r="F104" s="9" t="s">
        <v>1606</v>
      </c>
      <c r="G104" s="9" t="s">
        <v>2596</v>
      </c>
      <c r="H104" s="12">
        <v>1147.18043268</v>
      </c>
      <c r="I104" s="18">
        <f t="shared" si="3"/>
        <v>1147.18043268</v>
      </c>
      <c r="J104" s="74">
        <v>0</v>
      </c>
      <c r="K104" s="4">
        <f t="shared" si="4"/>
        <v>0</v>
      </c>
      <c r="L104" s="4">
        <f t="shared" si="5"/>
        <v>0</v>
      </c>
      <c r="M104" s="9"/>
      <c r="N104" s="79" t="s">
        <v>2318</v>
      </c>
    </row>
    <row r="105" spans="1:14" ht="60" customHeight="1">
      <c r="A105" s="38">
        <v>5901466124772</v>
      </c>
      <c r="B105" s="7" t="s">
        <v>4</v>
      </c>
      <c r="C105" s="7" t="s">
        <v>2608</v>
      </c>
      <c r="D105" s="8" t="s">
        <v>107</v>
      </c>
      <c r="E105" s="41" t="s">
        <v>1755</v>
      </c>
      <c r="F105" s="9" t="s">
        <v>1606</v>
      </c>
      <c r="G105" s="9" t="s">
        <v>2596</v>
      </c>
      <c r="H105" s="12">
        <v>1317.14399916</v>
      </c>
      <c r="I105" s="18">
        <f t="shared" si="3"/>
        <v>1317.14399916</v>
      </c>
      <c r="J105" s="74">
        <v>0</v>
      </c>
      <c r="K105" s="4">
        <f t="shared" si="4"/>
        <v>0</v>
      </c>
      <c r="L105" s="4">
        <f t="shared" si="5"/>
        <v>0</v>
      </c>
      <c r="M105" s="9"/>
      <c r="N105" s="79" t="s">
        <v>2318</v>
      </c>
    </row>
    <row r="106" spans="1:14" ht="60" customHeight="1">
      <c r="A106" s="38">
        <v>5901466124789</v>
      </c>
      <c r="B106" s="7" t="s">
        <v>4</v>
      </c>
      <c r="C106" s="7" t="s">
        <v>2608</v>
      </c>
      <c r="D106" s="8" t="s">
        <v>108</v>
      </c>
      <c r="E106" s="41" t="s">
        <v>1756</v>
      </c>
      <c r="F106" s="9" t="s">
        <v>1606</v>
      </c>
      <c r="G106" s="9" t="s">
        <v>2596</v>
      </c>
      <c r="H106" s="12">
        <v>1497.7118782799998</v>
      </c>
      <c r="I106" s="18">
        <f t="shared" si="3"/>
        <v>1497.7118782799998</v>
      </c>
      <c r="J106" s="74">
        <v>0</v>
      </c>
      <c r="K106" s="4">
        <f t="shared" si="4"/>
        <v>0</v>
      </c>
      <c r="L106" s="4">
        <f t="shared" si="5"/>
        <v>0</v>
      </c>
      <c r="M106" s="9"/>
      <c r="N106" s="79" t="s">
        <v>2318</v>
      </c>
    </row>
    <row r="107" spans="1:14" ht="60" customHeight="1">
      <c r="A107" s="38">
        <v>5907527916454</v>
      </c>
      <c r="B107" s="7" t="s">
        <v>3</v>
      </c>
      <c r="C107" s="7" t="s">
        <v>2608</v>
      </c>
      <c r="D107" s="8" t="s">
        <v>109</v>
      </c>
      <c r="E107" s="41" t="s">
        <v>3554</v>
      </c>
      <c r="F107" s="9" t="s">
        <v>1607</v>
      </c>
      <c r="G107" s="9" t="s">
        <v>2596</v>
      </c>
      <c r="H107" s="12">
        <v>630.39177514980008</v>
      </c>
      <c r="I107" s="18">
        <f t="shared" si="3"/>
        <v>630.39177514980008</v>
      </c>
      <c r="J107" s="74">
        <v>0</v>
      </c>
      <c r="K107" s="4">
        <f t="shared" si="4"/>
        <v>0</v>
      </c>
      <c r="L107" s="4">
        <f t="shared" si="5"/>
        <v>0</v>
      </c>
      <c r="M107" s="9"/>
      <c r="N107" s="79" t="s">
        <v>2319</v>
      </c>
    </row>
    <row r="108" spans="1:14" ht="60" customHeight="1">
      <c r="A108" s="38">
        <v>5907527916461</v>
      </c>
      <c r="B108" s="7" t="s">
        <v>3</v>
      </c>
      <c r="C108" s="7" t="s">
        <v>2608</v>
      </c>
      <c r="D108" s="8" t="s">
        <v>110</v>
      </c>
      <c r="E108" s="41" t="s">
        <v>3555</v>
      </c>
      <c r="F108" s="9" t="s">
        <v>1607</v>
      </c>
      <c r="G108" s="9" t="s">
        <v>2596</v>
      </c>
      <c r="H108" s="12">
        <v>765.25359397019997</v>
      </c>
      <c r="I108" s="18">
        <f t="shared" si="3"/>
        <v>765.25359397019997</v>
      </c>
      <c r="J108" s="74">
        <v>0</v>
      </c>
      <c r="K108" s="4">
        <f t="shared" si="4"/>
        <v>0</v>
      </c>
      <c r="L108" s="4">
        <f t="shared" si="5"/>
        <v>0</v>
      </c>
      <c r="M108" s="9"/>
      <c r="N108" s="79" t="s">
        <v>2319</v>
      </c>
    </row>
    <row r="109" spans="1:14" ht="60" customHeight="1">
      <c r="A109" s="38">
        <v>5907527916478</v>
      </c>
      <c r="B109" s="7" t="s">
        <v>3</v>
      </c>
      <c r="C109" s="7" t="s">
        <v>2608</v>
      </c>
      <c r="D109" s="8" t="s">
        <v>111</v>
      </c>
      <c r="E109" s="41" t="s">
        <v>3556</v>
      </c>
      <c r="F109" s="9" t="s">
        <v>1607</v>
      </c>
      <c r="G109" s="9" t="s">
        <v>2596</v>
      </c>
      <c r="H109" s="12">
        <v>876.07087029000002</v>
      </c>
      <c r="I109" s="18">
        <f t="shared" si="3"/>
        <v>876.07087029000002</v>
      </c>
      <c r="J109" s="74">
        <v>0</v>
      </c>
      <c r="K109" s="4">
        <f t="shared" si="4"/>
        <v>0</v>
      </c>
      <c r="L109" s="4">
        <f t="shared" si="5"/>
        <v>0</v>
      </c>
      <c r="M109" s="9"/>
      <c r="N109" s="79" t="s">
        <v>2319</v>
      </c>
    </row>
    <row r="110" spans="1:14" ht="60" customHeight="1">
      <c r="A110" s="38">
        <v>5901466140840</v>
      </c>
      <c r="B110" s="7" t="s">
        <v>3</v>
      </c>
      <c r="C110" s="7" t="s">
        <v>2608</v>
      </c>
      <c r="D110" s="8" t="s">
        <v>112</v>
      </c>
      <c r="E110" s="41" t="s">
        <v>3557</v>
      </c>
      <c r="F110" s="9" t="s">
        <v>1608</v>
      </c>
      <c r="G110" s="9" t="s">
        <v>2596</v>
      </c>
      <c r="H110" s="12">
        <v>835.87610692079988</v>
      </c>
      <c r="I110" s="18">
        <f t="shared" si="3"/>
        <v>835.87610692079988</v>
      </c>
      <c r="J110" s="74">
        <v>0</v>
      </c>
      <c r="K110" s="4">
        <f t="shared" si="4"/>
        <v>0</v>
      </c>
      <c r="L110" s="4">
        <f t="shared" si="5"/>
        <v>0</v>
      </c>
      <c r="M110" s="9"/>
      <c r="N110" s="79" t="s">
        <v>2320</v>
      </c>
    </row>
    <row r="111" spans="1:14" ht="60" customHeight="1">
      <c r="A111" s="38">
        <v>5901466140857</v>
      </c>
      <c r="B111" s="7" t="s">
        <v>3</v>
      </c>
      <c r="C111" s="7" t="s">
        <v>2608</v>
      </c>
      <c r="D111" s="8" t="s">
        <v>113</v>
      </c>
      <c r="E111" s="41" t="s">
        <v>3558</v>
      </c>
      <c r="F111" s="9" t="s">
        <v>1608</v>
      </c>
      <c r="G111" s="9" t="s">
        <v>2596</v>
      </c>
      <c r="H111" s="12">
        <v>1063.7274378456002</v>
      </c>
      <c r="I111" s="18">
        <f t="shared" si="3"/>
        <v>1063.7274378456002</v>
      </c>
      <c r="J111" s="74">
        <v>0</v>
      </c>
      <c r="K111" s="4">
        <f t="shared" si="4"/>
        <v>0</v>
      </c>
      <c r="L111" s="4">
        <f t="shared" si="5"/>
        <v>0</v>
      </c>
      <c r="M111" s="9"/>
      <c r="N111" s="79" t="s">
        <v>2320</v>
      </c>
    </row>
    <row r="112" spans="1:14" ht="60" customHeight="1">
      <c r="A112" s="38">
        <v>5901466140864</v>
      </c>
      <c r="B112" s="7" t="s">
        <v>3</v>
      </c>
      <c r="C112" s="7" t="s">
        <v>2608</v>
      </c>
      <c r="D112" s="8" t="s">
        <v>114</v>
      </c>
      <c r="E112" s="41" t="s">
        <v>3559</v>
      </c>
      <c r="F112" s="9" t="s">
        <v>1608</v>
      </c>
      <c r="G112" s="9" t="s">
        <v>2596</v>
      </c>
      <c r="H112" s="12">
        <v>1295.8558415351999</v>
      </c>
      <c r="I112" s="18">
        <f t="shared" si="3"/>
        <v>1295.8558415351999</v>
      </c>
      <c r="J112" s="74">
        <v>0</v>
      </c>
      <c r="K112" s="4">
        <f t="shared" si="4"/>
        <v>0</v>
      </c>
      <c r="L112" s="4">
        <f t="shared" si="5"/>
        <v>0</v>
      </c>
      <c r="M112" s="9"/>
      <c r="N112" s="79" t="s">
        <v>2320</v>
      </c>
    </row>
    <row r="113" spans="1:14" ht="60" customHeight="1">
      <c r="A113" s="38">
        <v>5907527916485</v>
      </c>
      <c r="B113" s="7" t="s">
        <v>3</v>
      </c>
      <c r="C113" s="7" t="s">
        <v>2608</v>
      </c>
      <c r="D113" s="8" t="s">
        <v>115</v>
      </c>
      <c r="E113" s="41" t="s">
        <v>3560</v>
      </c>
      <c r="F113" s="9" t="s">
        <v>1607</v>
      </c>
      <c r="G113" s="9" t="s">
        <v>2596</v>
      </c>
      <c r="H113" s="12">
        <v>1048.8578350103999</v>
      </c>
      <c r="I113" s="18">
        <f t="shared" si="3"/>
        <v>1048.8578350103999</v>
      </c>
      <c r="J113" s="74">
        <v>0</v>
      </c>
      <c r="K113" s="4">
        <f t="shared" si="4"/>
        <v>0</v>
      </c>
      <c r="L113" s="4">
        <f t="shared" si="5"/>
        <v>0</v>
      </c>
      <c r="M113" s="9"/>
      <c r="N113" s="79" t="s">
        <v>2319</v>
      </c>
    </row>
    <row r="114" spans="1:14" ht="60" customHeight="1">
      <c r="A114" s="38">
        <v>5901466140871</v>
      </c>
      <c r="B114" s="7" t="s">
        <v>3</v>
      </c>
      <c r="C114" s="7" t="s">
        <v>2608</v>
      </c>
      <c r="D114" s="8" t="s">
        <v>116</v>
      </c>
      <c r="E114" s="41" t="s">
        <v>3561</v>
      </c>
      <c r="F114" s="9" t="s">
        <v>1609</v>
      </c>
      <c r="G114" s="9" t="s">
        <v>2596</v>
      </c>
      <c r="H114" s="12">
        <v>614.98164693419994</v>
      </c>
      <c r="I114" s="18">
        <f t="shared" si="3"/>
        <v>614.98164693419994</v>
      </c>
      <c r="J114" s="74">
        <v>0</v>
      </c>
      <c r="K114" s="4">
        <f t="shared" si="4"/>
        <v>0</v>
      </c>
      <c r="L114" s="4">
        <f t="shared" si="5"/>
        <v>0</v>
      </c>
      <c r="M114" s="9"/>
      <c r="N114" s="79" t="s">
        <v>2320</v>
      </c>
    </row>
    <row r="115" spans="1:14" ht="60" customHeight="1">
      <c r="A115" s="38">
        <v>5901466140888</v>
      </c>
      <c r="B115" s="7" t="s">
        <v>3</v>
      </c>
      <c r="C115" s="7" t="s">
        <v>2608</v>
      </c>
      <c r="D115" s="8" t="s">
        <v>117</v>
      </c>
      <c r="E115" s="41" t="s">
        <v>3562</v>
      </c>
      <c r="F115" s="9" t="s">
        <v>1609</v>
      </c>
      <c r="G115" s="9" t="s">
        <v>2596</v>
      </c>
      <c r="H115" s="12">
        <v>771.20010956520002</v>
      </c>
      <c r="I115" s="18">
        <f t="shared" si="3"/>
        <v>771.20010956520002</v>
      </c>
      <c r="J115" s="74">
        <v>0</v>
      </c>
      <c r="K115" s="4">
        <f t="shared" si="4"/>
        <v>0</v>
      </c>
      <c r="L115" s="4">
        <f t="shared" si="5"/>
        <v>0</v>
      </c>
      <c r="M115" s="9"/>
      <c r="N115" s="79" t="s">
        <v>2320</v>
      </c>
    </row>
    <row r="116" spans="1:14" ht="60" customHeight="1">
      <c r="A116" s="38">
        <v>5901466140895</v>
      </c>
      <c r="B116" s="7" t="s">
        <v>3</v>
      </c>
      <c r="C116" s="7" t="s">
        <v>2608</v>
      </c>
      <c r="D116" s="8" t="s">
        <v>118</v>
      </c>
      <c r="E116" s="41" t="s">
        <v>3563</v>
      </c>
      <c r="F116" s="9" t="s">
        <v>1609</v>
      </c>
      <c r="G116" s="9" t="s">
        <v>2596</v>
      </c>
      <c r="H116" s="12">
        <v>932.02187485679997</v>
      </c>
      <c r="I116" s="18">
        <f t="shared" si="3"/>
        <v>932.02187485679997</v>
      </c>
      <c r="J116" s="74">
        <v>0</v>
      </c>
      <c r="K116" s="4">
        <f t="shared" si="4"/>
        <v>0</v>
      </c>
      <c r="L116" s="4">
        <f t="shared" si="5"/>
        <v>0</v>
      </c>
      <c r="M116" s="9"/>
      <c r="N116" s="79" t="s">
        <v>2320</v>
      </c>
    </row>
    <row r="117" spans="1:14" ht="60" customHeight="1">
      <c r="A117" s="38">
        <v>5907527916492</v>
      </c>
      <c r="B117" s="7" t="s">
        <v>3</v>
      </c>
      <c r="C117" s="7" t="s">
        <v>2608</v>
      </c>
      <c r="D117" s="8" t="s">
        <v>119</v>
      </c>
      <c r="E117" s="41" t="s">
        <v>3564</v>
      </c>
      <c r="F117" s="9" t="s">
        <v>1610</v>
      </c>
      <c r="G117" s="9" t="s">
        <v>2596</v>
      </c>
      <c r="H117" s="12">
        <v>728.75487540239999</v>
      </c>
      <c r="I117" s="18">
        <f t="shared" si="3"/>
        <v>728.75487540239999</v>
      </c>
      <c r="J117" s="74">
        <v>0</v>
      </c>
      <c r="K117" s="4">
        <f t="shared" si="4"/>
        <v>0</v>
      </c>
      <c r="L117" s="4">
        <f t="shared" si="5"/>
        <v>0</v>
      </c>
      <c r="M117" s="9"/>
      <c r="N117" s="79" t="s">
        <v>3785</v>
      </c>
    </row>
    <row r="118" spans="1:14" ht="60" customHeight="1">
      <c r="A118" s="38">
        <v>5907527916508</v>
      </c>
      <c r="B118" s="7" t="s">
        <v>3</v>
      </c>
      <c r="C118" s="7" t="s">
        <v>2608</v>
      </c>
      <c r="D118" s="8" t="s">
        <v>120</v>
      </c>
      <c r="E118" s="41" t="s">
        <v>3565</v>
      </c>
      <c r="F118" s="9" t="s">
        <v>1610</v>
      </c>
      <c r="G118" s="9" t="s">
        <v>2596</v>
      </c>
      <c r="H118" s="12">
        <v>887.79305422080006</v>
      </c>
      <c r="I118" s="18">
        <f t="shared" si="3"/>
        <v>887.79305422080006</v>
      </c>
      <c r="J118" s="74">
        <v>0</v>
      </c>
      <c r="K118" s="4">
        <f t="shared" si="4"/>
        <v>0</v>
      </c>
      <c r="L118" s="4">
        <f t="shared" si="5"/>
        <v>0</v>
      </c>
      <c r="M118" s="9"/>
      <c r="N118" s="79" t="s">
        <v>3785</v>
      </c>
    </row>
    <row r="119" spans="1:14" ht="60" customHeight="1">
      <c r="A119" s="38">
        <v>5907527916515</v>
      </c>
      <c r="B119" s="7" t="s">
        <v>3</v>
      </c>
      <c r="C119" s="7" t="s">
        <v>2608</v>
      </c>
      <c r="D119" s="8" t="s">
        <v>121</v>
      </c>
      <c r="E119" s="41" t="s">
        <v>3566</v>
      </c>
      <c r="F119" s="9" t="s">
        <v>1610</v>
      </c>
      <c r="G119" s="9" t="s">
        <v>2596</v>
      </c>
      <c r="H119" s="12">
        <v>1074.1108273056002</v>
      </c>
      <c r="I119" s="18">
        <f t="shared" si="3"/>
        <v>1074.1108273056002</v>
      </c>
      <c r="J119" s="74">
        <v>0</v>
      </c>
      <c r="K119" s="4">
        <f t="shared" si="4"/>
        <v>0</v>
      </c>
      <c r="L119" s="4">
        <f t="shared" si="5"/>
        <v>0</v>
      </c>
      <c r="M119" s="9"/>
      <c r="N119" s="79" t="s">
        <v>3785</v>
      </c>
    </row>
    <row r="120" spans="1:14" ht="60" customHeight="1">
      <c r="A120" s="38">
        <v>5901466134368</v>
      </c>
      <c r="B120" s="7" t="s">
        <v>3</v>
      </c>
      <c r="C120" s="7" t="s">
        <v>2603</v>
      </c>
      <c r="D120" s="8" t="s">
        <v>122</v>
      </c>
      <c r="E120" s="41" t="s">
        <v>1757</v>
      </c>
      <c r="F120" s="9" t="s">
        <v>1611</v>
      </c>
      <c r="G120" s="9" t="s">
        <v>2596</v>
      </c>
      <c r="H120" s="12">
        <v>751.29479772052957</v>
      </c>
      <c r="I120" s="18">
        <f t="shared" si="3"/>
        <v>751.29479772052957</v>
      </c>
      <c r="J120" s="74">
        <v>0</v>
      </c>
      <c r="K120" s="4">
        <f t="shared" si="4"/>
        <v>0</v>
      </c>
      <c r="L120" s="4">
        <f t="shared" si="5"/>
        <v>0</v>
      </c>
      <c r="M120" s="9"/>
      <c r="N120" s="79" t="s">
        <v>2321</v>
      </c>
    </row>
    <row r="121" spans="1:14" ht="50.1" customHeight="1">
      <c r="A121" s="38">
        <v>5901466118214</v>
      </c>
      <c r="B121" s="7" t="s">
        <v>3</v>
      </c>
      <c r="C121" s="7" t="s">
        <v>2606</v>
      </c>
      <c r="D121" s="8" t="s">
        <v>123</v>
      </c>
      <c r="E121" s="41" t="s">
        <v>3567</v>
      </c>
      <c r="F121" s="9" t="s">
        <v>1612</v>
      </c>
      <c r="G121" s="9" t="s">
        <v>2597</v>
      </c>
      <c r="H121" s="12">
        <v>545.45933142000001</v>
      </c>
      <c r="I121" s="18">
        <f t="shared" si="3"/>
        <v>545.45933142000001</v>
      </c>
      <c r="J121" s="74">
        <v>0</v>
      </c>
      <c r="K121" s="4">
        <f t="shared" si="4"/>
        <v>0</v>
      </c>
      <c r="L121" s="4">
        <f t="shared" si="5"/>
        <v>0</v>
      </c>
      <c r="M121" s="9"/>
      <c r="N121" s="79" t="s">
        <v>2322</v>
      </c>
    </row>
    <row r="122" spans="1:14" ht="50.1" customHeight="1">
      <c r="A122" s="38">
        <v>5901466118221</v>
      </c>
      <c r="B122" s="7" t="s">
        <v>3</v>
      </c>
      <c r="C122" s="7" t="s">
        <v>2606</v>
      </c>
      <c r="D122" s="8" t="s">
        <v>124</v>
      </c>
      <c r="E122" s="41" t="s">
        <v>3568</v>
      </c>
      <c r="F122" s="9" t="s">
        <v>1612</v>
      </c>
      <c r="G122" s="9" t="s">
        <v>2597</v>
      </c>
      <c r="H122" s="12">
        <v>540.23081616000002</v>
      </c>
      <c r="I122" s="18">
        <f t="shared" si="3"/>
        <v>540.23081616000002</v>
      </c>
      <c r="J122" s="74">
        <v>0</v>
      </c>
      <c r="K122" s="4">
        <f t="shared" si="4"/>
        <v>0</v>
      </c>
      <c r="L122" s="4">
        <f t="shared" si="5"/>
        <v>0</v>
      </c>
      <c r="M122" s="9"/>
      <c r="N122" s="79" t="s">
        <v>2322</v>
      </c>
    </row>
    <row r="123" spans="1:14" ht="50.1" customHeight="1">
      <c r="A123" s="38">
        <v>5901466118238</v>
      </c>
      <c r="B123" s="7" t="s">
        <v>3</v>
      </c>
      <c r="C123" s="7" t="s">
        <v>2606</v>
      </c>
      <c r="D123" s="8" t="s">
        <v>125</v>
      </c>
      <c r="E123" s="41" t="s">
        <v>3569</v>
      </c>
      <c r="F123" s="9" t="s">
        <v>1613</v>
      </c>
      <c r="G123" s="9" t="s">
        <v>2597</v>
      </c>
      <c r="H123" s="12">
        <v>1115.0729305199998</v>
      </c>
      <c r="I123" s="18">
        <f t="shared" si="3"/>
        <v>1115.0729305199998</v>
      </c>
      <c r="J123" s="74">
        <v>0</v>
      </c>
      <c r="K123" s="4">
        <f t="shared" si="4"/>
        <v>0</v>
      </c>
      <c r="L123" s="4">
        <f t="shared" si="5"/>
        <v>0</v>
      </c>
      <c r="M123" s="9"/>
      <c r="N123" s="79" t="s">
        <v>2323</v>
      </c>
    </row>
    <row r="124" spans="1:14" ht="50.1" customHeight="1">
      <c r="A124" s="38">
        <v>5901466118245</v>
      </c>
      <c r="B124" s="7" t="s">
        <v>3</v>
      </c>
      <c r="C124" s="7" t="s">
        <v>2606</v>
      </c>
      <c r="D124" s="8" t="s">
        <v>126</v>
      </c>
      <c r="E124" s="41" t="s">
        <v>3570</v>
      </c>
      <c r="F124" s="9" t="s">
        <v>1613</v>
      </c>
      <c r="G124" s="9" t="s">
        <v>2597</v>
      </c>
      <c r="H124" s="12">
        <v>1125.8981663399998</v>
      </c>
      <c r="I124" s="18">
        <f t="shared" si="3"/>
        <v>1125.8981663399998</v>
      </c>
      <c r="J124" s="74">
        <v>0</v>
      </c>
      <c r="K124" s="4">
        <f t="shared" si="4"/>
        <v>0</v>
      </c>
      <c r="L124" s="4">
        <f t="shared" si="5"/>
        <v>0</v>
      </c>
      <c r="M124" s="9"/>
      <c r="N124" s="79" t="s">
        <v>2323</v>
      </c>
    </row>
    <row r="125" spans="1:14" ht="50.1" customHeight="1">
      <c r="A125" s="38">
        <v>5901466110980</v>
      </c>
      <c r="B125" s="7" t="s">
        <v>3</v>
      </c>
      <c r="C125" s="7" t="s">
        <v>2609</v>
      </c>
      <c r="D125" s="8" t="s">
        <v>127</v>
      </c>
      <c r="E125" s="41" t="s">
        <v>1758</v>
      </c>
      <c r="F125" s="9" t="s">
        <v>1762</v>
      </c>
      <c r="G125" s="9" t="s">
        <v>2596</v>
      </c>
      <c r="H125" s="12">
        <v>124.99932</v>
      </c>
      <c r="I125" s="18">
        <f t="shared" si="3"/>
        <v>124.99932</v>
      </c>
      <c r="J125" s="74">
        <v>0</v>
      </c>
      <c r="K125" s="4">
        <f t="shared" si="4"/>
        <v>0</v>
      </c>
      <c r="L125" s="4">
        <f t="shared" si="5"/>
        <v>0</v>
      </c>
      <c r="M125" s="9"/>
      <c r="N125" s="79" t="s">
        <v>2324</v>
      </c>
    </row>
    <row r="126" spans="1:14" ht="50.1" customHeight="1">
      <c r="A126" s="38">
        <v>5901466110997</v>
      </c>
      <c r="B126" s="7" t="s">
        <v>3</v>
      </c>
      <c r="C126" s="7" t="s">
        <v>2609</v>
      </c>
      <c r="D126" s="8" t="s">
        <v>128</v>
      </c>
      <c r="E126" s="41" t="s">
        <v>1759</v>
      </c>
      <c r="F126" s="9" t="s">
        <v>1762</v>
      </c>
      <c r="G126" s="9" t="s">
        <v>2596</v>
      </c>
      <c r="H126" s="12">
        <v>57.503999999999998</v>
      </c>
      <c r="I126" s="18">
        <f t="shared" si="3"/>
        <v>57.503999999999998</v>
      </c>
      <c r="J126" s="74">
        <v>0</v>
      </c>
      <c r="K126" s="4">
        <f t="shared" si="4"/>
        <v>0</v>
      </c>
      <c r="L126" s="4">
        <f t="shared" si="5"/>
        <v>0</v>
      </c>
      <c r="M126" s="9"/>
      <c r="N126" s="79" t="s">
        <v>2324</v>
      </c>
    </row>
    <row r="127" spans="1:14" ht="50.1" customHeight="1">
      <c r="A127" s="38">
        <v>5901466111000</v>
      </c>
      <c r="B127" s="7" t="s">
        <v>3</v>
      </c>
      <c r="C127" s="7" t="s">
        <v>2609</v>
      </c>
      <c r="D127" s="8" t="s">
        <v>129</v>
      </c>
      <c r="E127" s="41" t="s">
        <v>1760</v>
      </c>
      <c r="F127" s="9" t="s">
        <v>1762</v>
      </c>
      <c r="G127" s="9" t="s">
        <v>2596</v>
      </c>
      <c r="H127" s="12">
        <v>198.60443999999998</v>
      </c>
      <c r="I127" s="18">
        <f t="shared" si="3"/>
        <v>198.60443999999998</v>
      </c>
      <c r="J127" s="74">
        <v>0</v>
      </c>
      <c r="K127" s="4">
        <f t="shared" si="4"/>
        <v>0</v>
      </c>
      <c r="L127" s="4">
        <f t="shared" si="5"/>
        <v>0</v>
      </c>
      <c r="M127" s="9"/>
      <c r="N127" s="79" t="s">
        <v>2324</v>
      </c>
    </row>
    <row r="128" spans="1:14" ht="50.1" customHeight="1">
      <c r="A128" s="38">
        <v>5901466111017</v>
      </c>
      <c r="B128" s="7" t="s">
        <v>3</v>
      </c>
      <c r="C128" s="7" t="s">
        <v>2609</v>
      </c>
      <c r="D128" s="8" t="s">
        <v>130</v>
      </c>
      <c r="E128" s="41" t="s">
        <v>1761</v>
      </c>
      <c r="F128" s="9" t="s">
        <v>1762</v>
      </c>
      <c r="G128" s="9" t="s">
        <v>2596</v>
      </c>
      <c r="H128" s="12">
        <v>58.007159999999999</v>
      </c>
      <c r="I128" s="18">
        <f t="shared" si="3"/>
        <v>58.007159999999999</v>
      </c>
      <c r="J128" s="74">
        <v>0</v>
      </c>
      <c r="K128" s="4">
        <f t="shared" si="4"/>
        <v>0</v>
      </c>
      <c r="L128" s="4">
        <f t="shared" si="5"/>
        <v>0</v>
      </c>
      <c r="M128" s="9"/>
      <c r="N128" s="79" t="s">
        <v>2324</v>
      </c>
    </row>
    <row r="129" spans="1:14" ht="99.95" customHeight="1">
      <c r="A129" s="38">
        <v>5901466111024</v>
      </c>
      <c r="B129" s="7" t="s">
        <v>3</v>
      </c>
      <c r="C129" s="7" t="s">
        <v>2610</v>
      </c>
      <c r="D129" s="8" t="s">
        <v>131</v>
      </c>
      <c r="E129" s="41" t="s">
        <v>3571</v>
      </c>
      <c r="F129" s="9" t="s">
        <v>1763</v>
      </c>
      <c r="G129" s="9" t="s">
        <v>2596</v>
      </c>
      <c r="H129" s="12">
        <v>319.57848000000001</v>
      </c>
      <c r="I129" s="18">
        <f t="shared" si="3"/>
        <v>319.57848000000001</v>
      </c>
      <c r="J129" s="74">
        <v>0</v>
      </c>
      <c r="K129" s="4">
        <f t="shared" si="4"/>
        <v>0</v>
      </c>
      <c r="L129" s="4">
        <f t="shared" si="5"/>
        <v>0</v>
      </c>
      <c r="M129" s="9"/>
      <c r="N129" s="79" t="s">
        <v>2324</v>
      </c>
    </row>
    <row r="130" spans="1:14" ht="99.95" customHeight="1">
      <c r="A130" s="38">
        <v>5901466111031</v>
      </c>
      <c r="B130" s="7" t="s">
        <v>3</v>
      </c>
      <c r="C130" s="7" t="s">
        <v>2610</v>
      </c>
      <c r="D130" s="8" t="s">
        <v>132</v>
      </c>
      <c r="E130" s="41" t="s">
        <v>3572</v>
      </c>
      <c r="F130" s="9" t="s">
        <v>1764</v>
      </c>
      <c r="G130" s="9" t="s">
        <v>2596</v>
      </c>
      <c r="H130" s="12">
        <v>439.68995999999999</v>
      </c>
      <c r="I130" s="18">
        <f t="shared" si="3"/>
        <v>439.68995999999999</v>
      </c>
      <c r="J130" s="74">
        <v>0</v>
      </c>
      <c r="K130" s="4">
        <f t="shared" si="4"/>
        <v>0</v>
      </c>
      <c r="L130" s="4">
        <f t="shared" si="5"/>
        <v>0</v>
      </c>
      <c r="M130" s="9"/>
      <c r="N130" s="79" t="s">
        <v>2324</v>
      </c>
    </row>
    <row r="131" spans="1:14" ht="99.95" customHeight="1">
      <c r="A131" s="38">
        <v>5901466111048</v>
      </c>
      <c r="B131" s="7" t="s">
        <v>3</v>
      </c>
      <c r="C131" s="7" t="s">
        <v>2610</v>
      </c>
      <c r="D131" s="8" t="s">
        <v>133</v>
      </c>
      <c r="E131" s="41" t="s">
        <v>3573</v>
      </c>
      <c r="F131" s="9" t="s">
        <v>1765</v>
      </c>
      <c r="G131" s="9" t="s">
        <v>2596</v>
      </c>
      <c r="H131" s="12">
        <v>587.33147999999994</v>
      </c>
      <c r="I131" s="18">
        <f t="shared" si="3"/>
        <v>587.33147999999994</v>
      </c>
      <c r="J131" s="74">
        <v>0</v>
      </c>
      <c r="K131" s="4">
        <f t="shared" si="4"/>
        <v>0</v>
      </c>
      <c r="L131" s="4">
        <f t="shared" si="5"/>
        <v>0</v>
      </c>
      <c r="M131" s="9"/>
      <c r="N131" s="79" t="s">
        <v>2324</v>
      </c>
    </row>
    <row r="132" spans="1:14" ht="99.95" customHeight="1">
      <c r="A132" s="38">
        <v>5901466111055</v>
      </c>
      <c r="B132" s="7" t="s">
        <v>3</v>
      </c>
      <c r="C132" s="7" t="s">
        <v>2610</v>
      </c>
      <c r="D132" s="8" t="s">
        <v>134</v>
      </c>
      <c r="E132" s="41" t="s">
        <v>3574</v>
      </c>
      <c r="F132" s="9" t="s">
        <v>1766</v>
      </c>
      <c r="G132" s="9" t="s">
        <v>2596</v>
      </c>
      <c r="H132" s="12">
        <v>564.83303999999998</v>
      </c>
      <c r="I132" s="18">
        <f t="shared" si="3"/>
        <v>564.83303999999998</v>
      </c>
      <c r="J132" s="74">
        <v>0</v>
      </c>
      <c r="K132" s="4">
        <f t="shared" si="4"/>
        <v>0</v>
      </c>
      <c r="L132" s="4">
        <f t="shared" si="5"/>
        <v>0</v>
      </c>
      <c r="M132" s="9"/>
      <c r="N132" s="79" t="s">
        <v>2324</v>
      </c>
    </row>
    <row r="133" spans="1:14" ht="99.95" customHeight="1">
      <c r="A133" s="38">
        <v>5901466111062</v>
      </c>
      <c r="B133" s="7" t="s">
        <v>3</v>
      </c>
      <c r="C133" s="7" t="s">
        <v>2610</v>
      </c>
      <c r="D133" s="8" t="s">
        <v>135</v>
      </c>
      <c r="E133" s="41" t="s">
        <v>3575</v>
      </c>
      <c r="F133" s="9" t="s">
        <v>1767</v>
      </c>
      <c r="G133" s="9" t="s">
        <v>2596</v>
      </c>
      <c r="H133" s="12">
        <v>609.11111999999991</v>
      </c>
      <c r="I133" s="18">
        <f t="shared" si="3"/>
        <v>609.11111999999991</v>
      </c>
      <c r="J133" s="74">
        <v>0</v>
      </c>
      <c r="K133" s="4">
        <f t="shared" si="4"/>
        <v>0</v>
      </c>
      <c r="L133" s="4">
        <f t="shared" si="5"/>
        <v>0</v>
      </c>
      <c r="M133" s="9"/>
      <c r="N133" s="79" t="s">
        <v>2324</v>
      </c>
    </row>
    <row r="134" spans="1:14" ht="99.95" customHeight="1">
      <c r="A134" s="38">
        <v>5901466111079</v>
      </c>
      <c r="B134" s="7" t="s">
        <v>3</v>
      </c>
      <c r="C134" s="7" t="s">
        <v>2610</v>
      </c>
      <c r="D134" s="8" t="s">
        <v>136</v>
      </c>
      <c r="E134" s="41" t="s">
        <v>3576</v>
      </c>
      <c r="F134" s="9" t="s">
        <v>1768</v>
      </c>
      <c r="G134" s="9" t="s">
        <v>2596</v>
      </c>
      <c r="H134" s="12">
        <v>415.10699999999997</v>
      </c>
      <c r="I134" s="18">
        <f t="shared" ref="I134:I197" si="6">H134*((1-$I$3)/1)</f>
        <v>415.10699999999997</v>
      </c>
      <c r="J134" s="74">
        <v>0</v>
      </c>
      <c r="K134" s="4">
        <f t="shared" ref="K134:K197" si="7">J134*H134</f>
        <v>0</v>
      </c>
      <c r="L134" s="4">
        <f t="shared" ref="L134:L197" si="8">(J134*H134)*((1-$I$3/1))</f>
        <v>0</v>
      </c>
      <c r="M134" s="9"/>
      <c r="N134" s="79" t="s">
        <v>2324</v>
      </c>
    </row>
    <row r="135" spans="1:14" ht="99.95" customHeight="1">
      <c r="A135" s="38">
        <v>5901466111086</v>
      </c>
      <c r="B135" s="7" t="s">
        <v>3</v>
      </c>
      <c r="C135" s="7" t="s">
        <v>2610</v>
      </c>
      <c r="D135" s="8" t="s">
        <v>137</v>
      </c>
      <c r="E135" s="41" t="s">
        <v>3577</v>
      </c>
      <c r="F135" s="9" t="s">
        <v>1769</v>
      </c>
      <c r="G135" s="9" t="s">
        <v>2596</v>
      </c>
      <c r="H135" s="12">
        <v>480.44592</v>
      </c>
      <c r="I135" s="18">
        <f t="shared" si="6"/>
        <v>480.44592</v>
      </c>
      <c r="J135" s="74">
        <v>0</v>
      </c>
      <c r="K135" s="4">
        <f t="shared" si="7"/>
        <v>0</v>
      </c>
      <c r="L135" s="4">
        <f t="shared" si="8"/>
        <v>0</v>
      </c>
      <c r="M135" s="9"/>
      <c r="N135" s="79" t="s">
        <v>2325</v>
      </c>
    </row>
    <row r="136" spans="1:14" ht="99.95" customHeight="1">
      <c r="A136" s="38">
        <v>5901466111093</v>
      </c>
      <c r="B136" s="7" t="s">
        <v>3</v>
      </c>
      <c r="C136" s="7" t="s">
        <v>2610</v>
      </c>
      <c r="D136" s="8" t="s">
        <v>138</v>
      </c>
      <c r="E136" s="41" t="s">
        <v>3578</v>
      </c>
      <c r="F136" s="9" t="s">
        <v>1770</v>
      </c>
      <c r="G136" s="9" t="s">
        <v>2596</v>
      </c>
      <c r="H136" s="12">
        <v>741.65783999999996</v>
      </c>
      <c r="I136" s="18">
        <f t="shared" si="6"/>
        <v>741.65783999999996</v>
      </c>
      <c r="J136" s="74">
        <v>0</v>
      </c>
      <c r="K136" s="4">
        <f t="shared" si="7"/>
        <v>0</v>
      </c>
      <c r="L136" s="4">
        <f t="shared" si="8"/>
        <v>0</v>
      </c>
      <c r="M136" s="9"/>
      <c r="N136" s="79" t="s">
        <v>2326</v>
      </c>
    </row>
    <row r="137" spans="1:14" ht="99.95" customHeight="1">
      <c r="A137" s="38">
        <v>5901466111116</v>
      </c>
      <c r="B137" s="7" t="s">
        <v>3</v>
      </c>
      <c r="C137" s="7" t="s">
        <v>2610</v>
      </c>
      <c r="D137" s="8" t="s">
        <v>139</v>
      </c>
      <c r="E137" s="41" t="s">
        <v>3579</v>
      </c>
      <c r="F137" s="9" t="s">
        <v>1771</v>
      </c>
      <c r="G137" s="9" t="s">
        <v>2596</v>
      </c>
      <c r="H137" s="12">
        <v>788.88299999999992</v>
      </c>
      <c r="I137" s="18">
        <f t="shared" si="6"/>
        <v>788.88299999999992</v>
      </c>
      <c r="J137" s="74">
        <v>0</v>
      </c>
      <c r="K137" s="4">
        <f t="shared" si="7"/>
        <v>0</v>
      </c>
      <c r="L137" s="4">
        <f t="shared" si="8"/>
        <v>0</v>
      </c>
      <c r="M137" s="9"/>
      <c r="N137" s="79" t="s">
        <v>2327</v>
      </c>
    </row>
    <row r="138" spans="1:14" ht="99.95" customHeight="1">
      <c r="A138" s="38">
        <v>5901466111109</v>
      </c>
      <c r="B138" s="7" t="s">
        <v>3</v>
      </c>
      <c r="C138" s="7" t="s">
        <v>2610</v>
      </c>
      <c r="D138" s="8" t="s">
        <v>140</v>
      </c>
      <c r="E138" s="41" t="s">
        <v>3580</v>
      </c>
      <c r="F138" s="9" t="s">
        <v>1772</v>
      </c>
      <c r="G138" s="9" t="s">
        <v>2596</v>
      </c>
      <c r="H138" s="12">
        <v>848.47152000000006</v>
      </c>
      <c r="I138" s="18">
        <f t="shared" si="6"/>
        <v>848.47152000000006</v>
      </c>
      <c r="J138" s="74">
        <v>0</v>
      </c>
      <c r="K138" s="4">
        <f t="shared" si="7"/>
        <v>0</v>
      </c>
      <c r="L138" s="4">
        <f t="shared" si="8"/>
        <v>0</v>
      </c>
      <c r="M138" s="9"/>
      <c r="N138" s="79" t="s">
        <v>2328</v>
      </c>
    </row>
    <row r="139" spans="1:14" ht="50.1" customHeight="1">
      <c r="A139" s="38">
        <v>5907527913132</v>
      </c>
      <c r="B139" s="7" t="s">
        <v>3</v>
      </c>
      <c r="C139" s="7" t="s">
        <v>2609</v>
      </c>
      <c r="D139" s="8" t="s">
        <v>141</v>
      </c>
      <c r="E139" s="41" t="s">
        <v>3583</v>
      </c>
      <c r="F139" s="9" t="s">
        <v>1773</v>
      </c>
      <c r="G139" s="9" t="s">
        <v>2596</v>
      </c>
      <c r="H139" s="12">
        <v>31.842839999999995</v>
      </c>
      <c r="I139" s="18">
        <f t="shared" si="6"/>
        <v>31.842839999999995</v>
      </c>
      <c r="J139" s="74">
        <v>0</v>
      </c>
      <c r="K139" s="4">
        <f t="shared" si="7"/>
        <v>0</v>
      </c>
      <c r="L139" s="4">
        <f t="shared" si="8"/>
        <v>0</v>
      </c>
      <c r="M139" s="9"/>
      <c r="N139" s="79" t="s">
        <v>2324</v>
      </c>
    </row>
    <row r="140" spans="1:14" ht="50.1" customHeight="1">
      <c r="A140" s="38">
        <v>5907527913149</v>
      </c>
      <c r="B140" s="7" t="s">
        <v>3</v>
      </c>
      <c r="C140" s="7" t="s">
        <v>2609</v>
      </c>
      <c r="D140" s="8" t="s">
        <v>142</v>
      </c>
      <c r="E140" s="41" t="s">
        <v>3584</v>
      </c>
      <c r="F140" s="9" t="s">
        <v>1773</v>
      </c>
      <c r="G140" s="9" t="s">
        <v>2596</v>
      </c>
      <c r="H140" s="12">
        <v>31.842839999999995</v>
      </c>
      <c r="I140" s="18">
        <f t="shared" si="6"/>
        <v>31.842839999999995</v>
      </c>
      <c r="J140" s="74">
        <v>0</v>
      </c>
      <c r="K140" s="4">
        <f t="shared" si="7"/>
        <v>0</v>
      </c>
      <c r="L140" s="4">
        <f t="shared" si="8"/>
        <v>0</v>
      </c>
      <c r="M140" s="9"/>
      <c r="N140" s="79" t="s">
        <v>2324</v>
      </c>
    </row>
    <row r="141" spans="1:14" ht="50.1" customHeight="1">
      <c r="A141" s="38">
        <v>5907527913156</v>
      </c>
      <c r="B141" s="7" t="s">
        <v>3</v>
      </c>
      <c r="C141" s="7" t="s">
        <v>2609</v>
      </c>
      <c r="D141" s="8" t="s">
        <v>143</v>
      </c>
      <c r="E141" s="41" t="s">
        <v>3585</v>
      </c>
      <c r="F141" s="9" t="s">
        <v>1773</v>
      </c>
      <c r="G141" s="9" t="s">
        <v>2596</v>
      </c>
      <c r="H141" s="12">
        <v>31.842839999999995</v>
      </c>
      <c r="I141" s="18">
        <f t="shared" si="6"/>
        <v>31.842839999999995</v>
      </c>
      <c r="J141" s="74">
        <v>0</v>
      </c>
      <c r="K141" s="4">
        <f t="shared" si="7"/>
        <v>0</v>
      </c>
      <c r="L141" s="4">
        <f t="shared" si="8"/>
        <v>0</v>
      </c>
      <c r="M141" s="9"/>
      <c r="N141" s="79" t="s">
        <v>2324</v>
      </c>
    </row>
    <row r="142" spans="1:14" ht="50.1" customHeight="1">
      <c r="A142" s="38">
        <v>5907527913163</v>
      </c>
      <c r="B142" s="7" t="s">
        <v>3</v>
      </c>
      <c r="C142" s="7" t="s">
        <v>2609</v>
      </c>
      <c r="D142" s="8" t="s">
        <v>144</v>
      </c>
      <c r="E142" s="41" t="s">
        <v>3586</v>
      </c>
      <c r="F142" s="9" t="s">
        <v>1773</v>
      </c>
      <c r="G142" s="9" t="s">
        <v>2596</v>
      </c>
      <c r="H142" s="12">
        <v>30.261479999999999</v>
      </c>
      <c r="I142" s="18">
        <f t="shared" si="6"/>
        <v>30.261479999999999</v>
      </c>
      <c r="J142" s="74">
        <v>0</v>
      </c>
      <c r="K142" s="4">
        <f t="shared" si="7"/>
        <v>0</v>
      </c>
      <c r="L142" s="4">
        <f t="shared" si="8"/>
        <v>0</v>
      </c>
      <c r="M142" s="9"/>
      <c r="N142" s="79" t="s">
        <v>2324</v>
      </c>
    </row>
    <row r="143" spans="1:14" ht="50.1" customHeight="1">
      <c r="A143" s="38">
        <v>5907527913170</v>
      </c>
      <c r="B143" s="7" t="s">
        <v>3</v>
      </c>
      <c r="C143" s="7" t="s">
        <v>2609</v>
      </c>
      <c r="D143" s="8" t="s">
        <v>145</v>
      </c>
      <c r="E143" s="41" t="s">
        <v>3587</v>
      </c>
      <c r="F143" s="9" t="s">
        <v>1773</v>
      </c>
      <c r="G143" s="9" t="s">
        <v>2596</v>
      </c>
      <c r="H143" s="12">
        <v>31.842839999999995</v>
      </c>
      <c r="I143" s="18">
        <f t="shared" si="6"/>
        <v>31.842839999999995</v>
      </c>
      <c r="J143" s="74">
        <v>0</v>
      </c>
      <c r="K143" s="4">
        <f t="shared" si="7"/>
        <v>0</v>
      </c>
      <c r="L143" s="4">
        <f t="shared" si="8"/>
        <v>0</v>
      </c>
      <c r="M143" s="9"/>
      <c r="N143" s="79" t="s">
        <v>2324</v>
      </c>
    </row>
    <row r="144" spans="1:14" ht="50.1" customHeight="1">
      <c r="A144" s="38">
        <v>5907527913187</v>
      </c>
      <c r="B144" s="7" t="s">
        <v>3</v>
      </c>
      <c r="C144" s="7" t="s">
        <v>2609</v>
      </c>
      <c r="D144" s="8" t="s">
        <v>146</v>
      </c>
      <c r="E144" s="41" t="s">
        <v>3588</v>
      </c>
      <c r="F144" s="9" t="s">
        <v>1773</v>
      </c>
      <c r="G144" s="9" t="s">
        <v>2596</v>
      </c>
      <c r="H144" s="12">
        <v>31.842839999999995</v>
      </c>
      <c r="I144" s="18">
        <f t="shared" si="6"/>
        <v>31.842839999999995</v>
      </c>
      <c r="J144" s="74">
        <v>0</v>
      </c>
      <c r="K144" s="4">
        <f t="shared" si="7"/>
        <v>0</v>
      </c>
      <c r="L144" s="4">
        <f t="shared" si="8"/>
        <v>0</v>
      </c>
      <c r="M144" s="9"/>
      <c r="N144" s="79" t="s">
        <v>2324</v>
      </c>
    </row>
    <row r="145" spans="1:14" ht="50.1" customHeight="1">
      <c r="A145" s="38">
        <v>5907527913194</v>
      </c>
      <c r="B145" s="7" t="s">
        <v>3</v>
      </c>
      <c r="C145" s="7" t="s">
        <v>2609</v>
      </c>
      <c r="D145" s="8" t="s">
        <v>147</v>
      </c>
      <c r="E145" s="41" t="s">
        <v>3589</v>
      </c>
      <c r="F145" s="9" t="s">
        <v>1773</v>
      </c>
      <c r="G145" s="9" t="s">
        <v>2596</v>
      </c>
      <c r="H145" s="12">
        <v>31.842839999999995</v>
      </c>
      <c r="I145" s="18">
        <f t="shared" si="6"/>
        <v>31.842839999999995</v>
      </c>
      <c r="J145" s="74">
        <v>0</v>
      </c>
      <c r="K145" s="4">
        <f t="shared" si="7"/>
        <v>0</v>
      </c>
      <c r="L145" s="4">
        <f t="shared" si="8"/>
        <v>0</v>
      </c>
      <c r="M145" s="9"/>
      <c r="N145" s="79" t="s">
        <v>2324</v>
      </c>
    </row>
    <row r="146" spans="1:14" ht="50.1" customHeight="1">
      <c r="A146" s="38">
        <v>5907527913200</v>
      </c>
      <c r="B146" s="7" t="s">
        <v>3</v>
      </c>
      <c r="C146" s="7" t="s">
        <v>2609</v>
      </c>
      <c r="D146" s="8" t="s">
        <v>148</v>
      </c>
      <c r="E146" s="41" t="s">
        <v>3590</v>
      </c>
      <c r="F146" s="9" t="s">
        <v>1773</v>
      </c>
      <c r="G146" s="9" t="s">
        <v>2596</v>
      </c>
      <c r="H146" s="12">
        <v>31.842839999999995</v>
      </c>
      <c r="I146" s="18">
        <f t="shared" si="6"/>
        <v>31.842839999999995</v>
      </c>
      <c r="J146" s="74">
        <v>0</v>
      </c>
      <c r="K146" s="4">
        <f t="shared" si="7"/>
        <v>0</v>
      </c>
      <c r="L146" s="4">
        <f t="shared" si="8"/>
        <v>0</v>
      </c>
      <c r="M146" s="9"/>
      <c r="N146" s="79" t="s">
        <v>2324</v>
      </c>
    </row>
    <row r="147" spans="1:14" ht="50.1" customHeight="1">
      <c r="A147" s="38">
        <v>5907527913217</v>
      </c>
      <c r="B147" s="7" t="s">
        <v>3</v>
      </c>
      <c r="C147" s="7" t="s">
        <v>2609</v>
      </c>
      <c r="D147" s="8" t="s">
        <v>149</v>
      </c>
      <c r="E147" s="41" t="s">
        <v>3591</v>
      </c>
      <c r="F147" s="9" t="s">
        <v>1773</v>
      </c>
      <c r="G147" s="9" t="s">
        <v>2596</v>
      </c>
      <c r="H147" s="12">
        <v>31.842839999999995</v>
      </c>
      <c r="I147" s="18">
        <f t="shared" si="6"/>
        <v>31.842839999999995</v>
      </c>
      <c r="J147" s="74">
        <v>0</v>
      </c>
      <c r="K147" s="4">
        <f t="shared" si="7"/>
        <v>0</v>
      </c>
      <c r="L147" s="4">
        <f t="shared" si="8"/>
        <v>0</v>
      </c>
      <c r="M147" s="9"/>
      <c r="N147" s="79" t="s">
        <v>2324</v>
      </c>
    </row>
    <row r="148" spans="1:14" ht="50.1" customHeight="1">
      <c r="A148" s="38">
        <v>5907527913224</v>
      </c>
      <c r="B148" s="7" t="s">
        <v>3</v>
      </c>
      <c r="C148" s="7" t="s">
        <v>2609</v>
      </c>
      <c r="D148" s="8" t="s">
        <v>150</v>
      </c>
      <c r="E148" s="41" t="s">
        <v>3592</v>
      </c>
      <c r="F148" s="9" t="s">
        <v>1773</v>
      </c>
      <c r="G148" s="9" t="s">
        <v>2596</v>
      </c>
      <c r="H148" s="12">
        <v>34.861799999999995</v>
      </c>
      <c r="I148" s="18">
        <f t="shared" si="6"/>
        <v>34.861799999999995</v>
      </c>
      <c r="J148" s="74">
        <v>0</v>
      </c>
      <c r="K148" s="4">
        <f t="shared" si="7"/>
        <v>0</v>
      </c>
      <c r="L148" s="4">
        <f t="shared" si="8"/>
        <v>0</v>
      </c>
      <c r="M148" s="9"/>
      <c r="N148" s="79" t="s">
        <v>2324</v>
      </c>
    </row>
    <row r="149" spans="1:14" ht="50.1" customHeight="1">
      <c r="A149" s="38">
        <v>5907527913231</v>
      </c>
      <c r="B149" s="7" t="s">
        <v>3</v>
      </c>
      <c r="C149" s="7" t="s">
        <v>2609</v>
      </c>
      <c r="D149" s="8" t="s">
        <v>151</v>
      </c>
      <c r="E149" s="41" t="s">
        <v>3593</v>
      </c>
      <c r="F149" s="9" t="s">
        <v>1773</v>
      </c>
      <c r="G149" s="9" t="s">
        <v>2596</v>
      </c>
      <c r="H149" s="12">
        <v>39.390239999999999</v>
      </c>
      <c r="I149" s="18">
        <f t="shared" si="6"/>
        <v>39.390239999999999</v>
      </c>
      <c r="J149" s="74">
        <v>0</v>
      </c>
      <c r="K149" s="4">
        <f t="shared" si="7"/>
        <v>0</v>
      </c>
      <c r="L149" s="4">
        <f t="shared" si="8"/>
        <v>0</v>
      </c>
      <c r="M149" s="9"/>
      <c r="N149" s="79" t="s">
        <v>2324</v>
      </c>
    </row>
    <row r="150" spans="1:14" ht="50.1" customHeight="1">
      <c r="A150" s="38">
        <v>5907527913248</v>
      </c>
      <c r="B150" s="7" t="s">
        <v>3</v>
      </c>
      <c r="C150" s="7" t="s">
        <v>2609</v>
      </c>
      <c r="D150" s="8" t="s">
        <v>152</v>
      </c>
      <c r="E150" s="41" t="s">
        <v>3594</v>
      </c>
      <c r="F150" s="9" t="s">
        <v>1773</v>
      </c>
      <c r="G150" s="9" t="s">
        <v>2596</v>
      </c>
      <c r="H150" s="12">
        <v>39.390239999999999</v>
      </c>
      <c r="I150" s="18">
        <f t="shared" si="6"/>
        <v>39.390239999999999</v>
      </c>
      <c r="J150" s="74">
        <v>0</v>
      </c>
      <c r="K150" s="4">
        <f t="shared" si="7"/>
        <v>0</v>
      </c>
      <c r="L150" s="4">
        <f t="shared" si="8"/>
        <v>0</v>
      </c>
      <c r="M150" s="9"/>
      <c r="N150" s="79" t="s">
        <v>2324</v>
      </c>
    </row>
    <row r="151" spans="1:14" ht="50.1" customHeight="1">
      <c r="A151" s="38">
        <v>5907527913255</v>
      </c>
      <c r="B151" s="7" t="s">
        <v>3</v>
      </c>
      <c r="C151" s="7" t="s">
        <v>2609</v>
      </c>
      <c r="D151" s="8" t="s">
        <v>153</v>
      </c>
      <c r="E151" s="41" t="s">
        <v>3595</v>
      </c>
      <c r="F151" s="9" t="s">
        <v>1773</v>
      </c>
      <c r="G151" s="9" t="s">
        <v>2596</v>
      </c>
      <c r="H151" s="12">
        <v>43.487399999999994</v>
      </c>
      <c r="I151" s="18">
        <f t="shared" si="6"/>
        <v>43.487399999999994</v>
      </c>
      <c r="J151" s="74">
        <v>0</v>
      </c>
      <c r="K151" s="4">
        <f t="shared" si="7"/>
        <v>0</v>
      </c>
      <c r="L151" s="4">
        <f t="shared" si="8"/>
        <v>0</v>
      </c>
      <c r="M151" s="9"/>
      <c r="N151" s="79" t="s">
        <v>2324</v>
      </c>
    </row>
    <row r="152" spans="1:14" ht="50.1" customHeight="1">
      <c r="A152" s="38">
        <v>5907527913262</v>
      </c>
      <c r="B152" s="7" t="s">
        <v>3</v>
      </c>
      <c r="C152" s="7" t="s">
        <v>2609</v>
      </c>
      <c r="D152" s="8" t="s">
        <v>154</v>
      </c>
      <c r="E152" s="41" t="s">
        <v>3596</v>
      </c>
      <c r="F152" s="9" t="s">
        <v>1773</v>
      </c>
      <c r="G152" s="9" t="s">
        <v>2596</v>
      </c>
      <c r="H152" s="12">
        <v>43.487399999999994</v>
      </c>
      <c r="I152" s="18">
        <f t="shared" si="6"/>
        <v>43.487399999999994</v>
      </c>
      <c r="J152" s="74">
        <v>0</v>
      </c>
      <c r="K152" s="4">
        <f t="shared" si="7"/>
        <v>0</v>
      </c>
      <c r="L152" s="4">
        <f t="shared" si="8"/>
        <v>0</v>
      </c>
      <c r="M152" s="9"/>
      <c r="N152" s="79" t="s">
        <v>2324</v>
      </c>
    </row>
    <row r="153" spans="1:14" ht="50.1" customHeight="1">
      <c r="A153" s="38">
        <v>5907527913279</v>
      </c>
      <c r="B153" s="7" t="s">
        <v>3</v>
      </c>
      <c r="C153" s="7" t="s">
        <v>2609</v>
      </c>
      <c r="D153" s="8" t="s">
        <v>155</v>
      </c>
      <c r="E153" s="41" t="s">
        <v>3597</v>
      </c>
      <c r="F153" s="9" t="s">
        <v>1773</v>
      </c>
      <c r="G153" s="9" t="s">
        <v>2596</v>
      </c>
      <c r="H153" s="12">
        <v>47.297039999999996</v>
      </c>
      <c r="I153" s="18">
        <f t="shared" si="6"/>
        <v>47.297039999999996</v>
      </c>
      <c r="J153" s="74">
        <v>0</v>
      </c>
      <c r="K153" s="4">
        <f t="shared" si="7"/>
        <v>0</v>
      </c>
      <c r="L153" s="4">
        <f t="shared" si="8"/>
        <v>0</v>
      </c>
      <c r="M153" s="9"/>
      <c r="N153" s="79" t="s">
        <v>2324</v>
      </c>
    </row>
    <row r="154" spans="1:14" ht="50.1" customHeight="1">
      <c r="A154" s="38">
        <v>5907527913286</v>
      </c>
      <c r="B154" s="7" t="s">
        <v>3</v>
      </c>
      <c r="C154" s="7" t="s">
        <v>2609</v>
      </c>
      <c r="D154" s="8" t="s">
        <v>156</v>
      </c>
      <c r="E154" s="41" t="s">
        <v>3598</v>
      </c>
      <c r="F154" s="9" t="s">
        <v>1773</v>
      </c>
      <c r="G154" s="9" t="s">
        <v>2596</v>
      </c>
      <c r="H154" s="12">
        <v>53.263080000000002</v>
      </c>
      <c r="I154" s="18">
        <f t="shared" si="6"/>
        <v>53.263080000000002</v>
      </c>
      <c r="J154" s="74">
        <v>0</v>
      </c>
      <c r="K154" s="4">
        <f t="shared" si="7"/>
        <v>0</v>
      </c>
      <c r="L154" s="4">
        <f t="shared" si="8"/>
        <v>0</v>
      </c>
      <c r="M154" s="9"/>
      <c r="N154" s="79" t="s">
        <v>2324</v>
      </c>
    </row>
    <row r="155" spans="1:14" ht="50.1" customHeight="1">
      <c r="A155" s="38">
        <v>5907527913293</v>
      </c>
      <c r="B155" s="7" t="s">
        <v>3</v>
      </c>
      <c r="C155" s="7" t="s">
        <v>2609</v>
      </c>
      <c r="D155" s="8" t="s">
        <v>157</v>
      </c>
      <c r="E155" s="41" t="s">
        <v>3599</v>
      </c>
      <c r="F155" s="9" t="s">
        <v>1773</v>
      </c>
      <c r="G155" s="9" t="s">
        <v>2596</v>
      </c>
      <c r="H155" s="12">
        <v>53.263080000000002</v>
      </c>
      <c r="I155" s="18">
        <f t="shared" si="6"/>
        <v>53.263080000000002</v>
      </c>
      <c r="J155" s="74">
        <v>0</v>
      </c>
      <c r="K155" s="4">
        <f t="shared" si="7"/>
        <v>0</v>
      </c>
      <c r="L155" s="4">
        <f t="shared" si="8"/>
        <v>0</v>
      </c>
      <c r="M155" s="9"/>
      <c r="N155" s="79" t="s">
        <v>2324</v>
      </c>
    </row>
    <row r="156" spans="1:14" ht="50.1" customHeight="1">
      <c r="A156" s="38">
        <v>5907527913309</v>
      </c>
      <c r="B156" s="7" t="s">
        <v>3</v>
      </c>
      <c r="C156" s="7" t="s">
        <v>2609</v>
      </c>
      <c r="D156" s="8" t="s">
        <v>158</v>
      </c>
      <c r="E156" s="41" t="s">
        <v>3600</v>
      </c>
      <c r="F156" s="9" t="s">
        <v>1773</v>
      </c>
      <c r="G156" s="9" t="s">
        <v>2596</v>
      </c>
      <c r="H156" s="12">
        <v>76.695959999999999</v>
      </c>
      <c r="I156" s="18">
        <f t="shared" si="6"/>
        <v>76.695959999999999</v>
      </c>
      <c r="J156" s="74">
        <v>0</v>
      </c>
      <c r="K156" s="4">
        <f t="shared" si="7"/>
        <v>0</v>
      </c>
      <c r="L156" s="4">
        <f t="shared" si="8"/>
        <v>0</v>
      </c>
      <c r="M156" s="9"/>
      <c r="N156" s="79" t="s">
        <v>2324</v>
      </c>
    </row>
    <row r="157" spans="1:14" ht="50.1" customHeight="1">
      <c r="A157" s="38">
        <v>5907527913316</v>
      </c>
      <c r="B157" s="7" t="s">
        <v>3</v>
      </c>
      <c r="C157" s="7" t="s">
        <v>2609</v>
      </c>
      <c r="D157" s="8" t="s">
        <v>159</v>
      </c>
      <c r="E157" s="41" t="s">
        <v>3601</v>
      </c>
      <c r="F157" s="9" t="s">
        <v>1773</v>
      </c>
      <c r="G157" s="9" t="s">
        <v>2596</v>
      </c>
      <c r="H157" s="12">
        <v>90.137519999999995</v>
      </c>
      <c r="I157" s="18">
        <f t="shared" si="6"/>
        <v>90.137519999999995</v>
      </c>
      <c r="J157" s="74">
        <v>0</v>
      </c>
      <c r="K157" s="4">
        <f t="shared" si="7"/>
        <v>0</v>
      </c>
      <c r="L157" s="4">
        <f t="shared" si="8"/>
        <v>0</v>
      </c>
      <c r="M157" s="9"/>
      <c r="N157" s="79" t="s">
        <v>2324</v>
      </c>
    </row>
    <row r="158" spans="1:14" ht="50.1" customHeight="1">
      <c r="A158" s="38">
        <v>5907527913323</v>
      </c>
      <c r="B158" s="7" t="s">
        <v>3</v>
      </c>
      <c r="C158" s="7" t="s">
        <v>2609</v>
      </c>
      <c r="D158" s="8" t="s">
        <v>160</v>
      </c>
      <c r="E158" s="41" t="s">
        <v>3602</v>
      </c>
      <c r="F158" s="9" t="s">
        <v>1773</v>
      </c>
      <c r="G158" s="9" t="s">
        <v>2596</v>
      </c>
      <c r="H158" s="12">
        <v>96.391080000000002</v>
      </c>
      <c r="I158" s="18">
        <f t="shared" si="6"/>
        <v>96.391080000000002</v>
      </c>
      <c r="J158" s="74">
        <v>0</v>
      </c>
      <c r="K158" s="4">
        <f t="shared" si="7"/>
        <v>0</v>
      </c>
      <c r="L158" s="4">
        <f t="shared" si="8"/>
        <v>0</v>
      </c>
      <c r="M158" s="9"/>
      <c r="N158" s="79" t="s">
        <v>2324</v>
      </c>
    </row>
    <row r="159" spans="1:14" ht="50.1" customHeight="1">
      <c r="A159" s="38">
        <v>5907527915280</v>
      </c>
      <c r="B159" s="7" t="s">
        <v>3</v>
      </c>
      <c r="C159" s="7" t="s">
        <v>2609</v>
      </c>
      <c r="D159" s="8" t="s">
        <v>161</v>
      </c>
      <c r="E159" s="41" t="s">
        <v>3603</v>
      </c>
      <c r="F159" s="9" t="s">
        <v>1773</v>
      </c>
      <c r="G159" s="9" t="s">
        <v>2596</v>
      </c>
      <c r="H159" s="12">
        <v>217.65263999999999</v>
      </c>
      <c r="I159" s="18">
        <f t="shared" si="6"/>
        <v>217.65263999999999</v>
      </c>
      <c r="J159" s="74">
        <v>0</v>
      </c>
      <c r="K159" s="4">
        <f t="shared" si="7"/>
        <v>0</v>
      </c>
      <c r="L159" s="4">
        <f t="shared" si="8"/>
        <v>0</v>
      </c>
      <c r="M159" s="9"/>
      <c r="N159" s="79" t="s">
        <v>2324</v>
      </c>
    </row>
    <row r="160" spans="1:14" ht="50.1" customHeight="1">
      <c r="A160" s="38">
        <v>5907527913330</v>
      </c>
      <c r="B160" s="7" t="s">
        <v>3</v>
      </c>
      <c r="C160" s="7" t="s">
        <v>2609</v>
      </c>
      <c r="D160" s="8" t="s">
        <v>162</v>
      </c>
      <c r="E160" s="41" t="s">
        <v>3604</v>
      </c>
      <c r="F160" s="9" t="s">
        <v>1774</v>
      </c>
      <c r="G160" s="9" t="s">
        <v>2596</v>
      </c>
      <c r="H160" s="12">
        <v>70.154879999999991</v>
      </c>
      <c r="I160" s="18">
        <f t="shared" si="6"/>
        <v>70.154879999999991</v>
      </c>
      <c r="J160" s="74">
        <v>0</v>
      </c>
      <c r="K160" s="4">
        <f t="shared" si="7"/>
        <v>0</v>
      </c>
      <c r="L160" s="4">
        <f t="shared" si="8"/>
        <v>0</v>
      </c>
      <c r="M160" s="9"/>
      <c r="N160" s="79" t="s">
        <v>2324</v>
      </c>
    </row>
    <row r="161" spans="1:14" ht="50.1" customHeight="1">
      <c r="A161" s="38">
        <v>5907527915297</v>
      </c>
      <c r="B161" s="7" t="s">
        <v>3</v>
      </c>
      <c r="C161" s="7" t="s">
        <v>2609</v>
      </c>
      <c r="D161" s="8" t="s">
        <v>163</v>
      </c>
      <c r="E161" s="41" t="s">
        <v>3605</v>
      </c>
      <c r="F161" s="9" t="s">
        <v>1774</v>
      </c>
      <c r="G161" s="9" t="s">
        <v>2596</v>
      </c>
      <c r="H161" s="12">
        <v>70.154879999999991</v>
      </c>
      <c r="I161" s="18">
        <f t="shared" si="6"/>
        <v>70.154879999999991</v>
      </c>
      <c r="J161" s="74">
        <v>0</v>
      </c>
      <c r="K161" s="4">
        <f t="shared" si="7"/>
        <v>0</v>
      </c>
      <c r="L161" s="4">
        <f t="shared" si="8"/>
        <v>0</v>
      </c>
      <c r="M161" s="9"/>
      <c r="N161" s="79" t="s">
        <v>2324</v>
      </c>
    </row>
    <row r="162" spans="1:14" ht="50.1" customHeight="1">
      <c r="A162" s="38">
        <v>5907527913347</v>
      </c>
      <c r="B162" s="7" t="s">
        <v>3</v>
      </c>
      <c r="C162" s="7" t="s">
        <v>2609</v>
      </c>
      <c r="D162" s="8" t="s">
        <v>164</v>
      </c>
      <c r="E162" s="41" t="s">
        <v>3606</v>
      </c>
      <c r="F162" s="9" t="s">
        <v>1774</v>
      </c>
      <c r="G162" s="9" t="s">
        <v>2596</v>
      </c>
      <c r="H162" s="12">
        <v>70.154879999999991</v>
      </c>
      <c r="I162" s="18">
        <f t="shared" si="6"/>
        <v>70.154879999999991</v>
      </c>
      <c r="J162" s="74">
        <v>0</v>
      </c>
      <c r="K162" s="4">
        <f t="shared" si="7"/>
        <v>0</v>
      </c>
      <c r="L162" s="4">
        <f t="shared" si="8"/>
        <v>0</v>
      </c>
      <c r="M162" s="9"/>
      <c r="N162" s="79" t="s">
        <v>2324</v>
      </c>
    </row>
    <row r="163" spans="1:14" ht="50.1" customHeight="1">
      <c r="A163" s="38">
        <v>5907527913354</v>
      </c>
      <c r="B163" s="7" t="s">
        <v>3</v>
      </c>
      <c r="C163" s="7" t="s">
        <v>2609</v>
      </c>
      <c r="D163" s="8" t="s">
        <v>165</v>
      </c>
      <c r="E163" s="41" t="s">
        <v>3607</v>
      </c>
      <c r="F163" s="9" t="s">
        <v>1774</v>
      </c>
      <c r="G163" s="9" t="s">
        <v>2596</v>
      </c>
      <c r="H163" s="12">
        <v>70.154879999999991</v>
      </c>
      <c r="I163" s="18">
        <f t="shared" si="6"/>
        <v>70.154879999999991</v>
      </c>
      <c r="J163" s="74">
        <v>0</v>
      </c>
      <c r="K163" s="4">
        <f t="shared" si="7"/>
        <v>0</v>
      </c>
      <c r="L163" s="4">
        <f t="shared" si="8"/>
        <v>0</v>
      </c>
      <c r="M163" s="9"/>
      <c r="N163" s="79" t="s">
        <v>2324</v>
      </c>
    </row>
    <row r="164" spans="1:14" ht="50.1" customHeight="1">
      <c r="A164" s="38">
        <v>5907527913361</v>
      </c>
      <c r="B164" s="7" t="s">
        <v>3</v>
      </c>
      <c r="C164" s="7" t="s">
        <v>2609</v>
      </c>
      <c r="D164" s="8" t="s">
        <v>166</v>
      </c>
      <c r="E164" s="41" t="s">
        <v>3608</v>
      </c>
      <c r="F164" s="9" t="s">
        <v>1774</v>
      </c>
      <c r="G164" s="9" t="s">
        <v>2596</v>
      </c>
      <c r="H164" s="12">
        <v>70.154879999999991</v>
      </c>
      <c r="I164" s="18">
        <f t="shared" si="6"/>
        <v>70.154879999999991</v>
      </c>
      <c r="J164" s="74">
        <v>0</v>
      </c>
      <c r="K164" s="4">
        <f t="shared" si="7"/>
        <v>0</v>
      </c>
      <c r="L164" s="4">
        <f t="shared" si="8"/>
        <v>0</v>
      </c>
      <c r="M164" s="9"/>
      <c r="N164" s="79" t="s">
        <v>2324</v>
      </c>
    </row>
    <row r="165" spans="1:14" ht="50.1" customHeight="1">
      <c r="A165" s="38">
        <v>5907527913378</v>
      </c>
      <c r="B165" s="7" t="s">
        <v>3</v>
      </c>
      <c r="C165" s="7" t="s">
        <v>2609</v>
      </c>
      <c r="D165" s="8" t="s">
        <v>167</v>
      </c>
      <c r="E165" s="41" t="s">
        <v>3609</v>
      </c>
      <c r="F165" s="9" t="s">
        <v>1774</v>
      </c>
      <c r="G165" s="9" t="s">
        <v>2596</v>
      </c>
      <c r="H165" s="12">
        <v>70.154879999999991</v>
      </c>
      <c r="I165" s="18">
        <f t="shared" si="6"/>
        <v>70.154879999999991</v>
      </c>
      <c r="J165" s="74">
        <v>0</v>
      </c>
      <c r="K165" s="4">
        <f t="shared" si="7"/>
        <v>0</v>
      </c>
      <c r="L165" s="4">
        <f t="shared" si="8"/>
        <v>0</v>
      </c>
      <c r="M165" s="9"/>
      <c r="N165" s="79" t="s">
        <v>2324</v>
      </c>
    </row>
    <row r="166" spans="1:14" ht="50.1" customHeight="1">
      <c r="A166" s="38">
        <v>5907527913385</v>
      </c>
      <c r="B166" s="7" t="s">
        <v>3</v>
      </c>
      <c r="C166" s="7" t="s">
        <v>2609</v>
      </c>
      <c r="D166" s="8" t="s">
        <v>168</v>
      </c>
      <c r="E166" s="41" t="s">
        <v>3610</v>
      </c>
      <c r="F166" s="9" t="s">
        <v>1774</v>
      </c>
      <c r="G166" s="9" t="s">
        <v>2596</v>
      </c>
      <c r="H166" s="12">
        <v>70.154879999999991</v>
      </c>
      <c r="I166" s="18">
        <f t="shared" si="6"/>
        <v>70.154879999999991</v>
      </c>
      <c r="J166" s="74">
        <v>0</v>
      </c>
      <c r="K166" s="4">
        <f t="shared" si="7"/>
        <v>0</v>
      </c>
      <c r="L166" s="4">
        <f t="shared" si="8"/>
        <v>0</v>
      </c>
      <c r="M166" s="9"/>
      <c r="N166" s="79" t="s">
        <v>2324</v>
      </c>
    </row>
    <row r="167" spans="1:14" ht="50.1" customHeight="1">
      <c r="A167" s="38">
        <v>5907527913392</v>
      </c>
      <c r="B167" s="7" t="s">
        <v>3</v>
      </c>
      <c r="C167" s="7" t="s">
        <v>2609</v>
      </c>
      <c r="D167" s="8" t="s">
        <v>169</v>
      </c>
      <c r="E167" s="41" t="s">
        <v>3611</v>
      </c>
      <c r="F167" s="9" t="s">
        <v>1774</v>
      </c>
      <c r="G167" s="9" t="s">
        <v>2596</v>
      </c>
      <c r="H167" s="12">
        <v>70.154879999999991</v>
      </c>
      <c r="I167" s="18">
        <f t="shared" si="6"/>
        <v>70.154879999999991</v>
      </c>
      <c r="J167" s="74">
        <v>0</v>
      </c>
      <c r="K167" s="4">
        <f t="shared" si="7"/>
        <v>0</v>
      </c>
      <c r="L167" s="4">
        <f t="shared" si="8"/>
        <v>0</v>
      </c>
      <c r="M167" s="9"/>
      <c r="N167" s="79" t="s">
        <v>2324</v>
      </c>
    </row>
    <row r="168" spans="1:14" ht="50.1" customHeight="1">
      <c r="A168" s="38">
        <v>5907527913408</v>
      </c>
      <c r="B168" s="7" t="s">
        <v>3</v>
      </c>
      <c r="C168" s="7" t="s">
        <v>2609</v>
      </c>
      <c r="D168" s="8" t="s">
        <v>170</v>
      </c>
      <c r="E168" s="41" t="s">
        <v>3612</v>
      </c>
      <c r="F168" s="9" t="s">
        <v>1774</v>
      </c>
      <c r="G168" s="9" t="s">
        <v>2596</v>
      </c>
      <c r="H168" s="12">
        <v>69.436080000000004</v>
      </c>
      <c r="I168" s="18">
        <f t="shared" si="6"/>
        <v>69.436080000000004</v>
      </c>
      <c r="J168" s="74">
        <v>0</v>
      </c>
      <c r="K168" s="4">
        <f t="shared" si="7"/>
        <v>0</v>
      </c>
      <c r="L168" s="4">
        <f t="shared" si="8"/>
        <v>0</v>
      </c>
      <c r="M168" s="9"/>
      <c r="N168" s="79" t="s">
        <v>2324</v>
      </c>
    </row>
    <row r="169" spans="1:14" ht="50.1" customHeight="1">
      <c r="A169" s="38">
        <v>5907527913415</v>
      </c>
      <c r="B169" s="7" t="s">
        <v>3</v>
      </c>
      <c r="C169" s="7" t="s">
        <v>2609</v>
      </c>
      <c r="D169" s="8" t="s">
        <v>171</v>
      </c>
      <c r="E169" s="41" t="s">
        <v>3613</v>
      </c>
      <c r="F169" s="9" t="s">
        <v>1774</v>
      </c>
      <c r="G169" s="9" t="s">
        <v>2596</v>
      </c>
      <c r="H169" s="12">
        <v>70.154879999999991</v>
      </c>
      <c r="I169" s="18">
        <f t="shared" si="6"/>
        <v>70.154879999999991</v>
      </c>
      <c r="J169" s="74">
        <v>0</v>
      </c>
      <c r="K169" s="4">
        <f t="shared" si="7"/>
        <v>0</v>
      </c>
      <c r="L169" s="4">
        <f t="shared" si="8"/>
        <v>0</v>
      </c>
      <c r="M169" s="9"/>
      <c r="N169" s="79" t="s">
        <v>2324</v>
      </c>
    </row>
    <row r="170" spans="1:14" ht="50.1" customHeight="1">
      <c r="A170" s="38">
        <v>5907527913422</v>
      </c>
      <c r="B170" s="7" t="s">
        <v>3</v>
      </c>
      <c r="C170" s="7" t="s">
        <v>2609</v>
      </c>
      <c r="D170" s="8" t="s">
        <v>172</v>
      </c>
      <c r="E170" s="41" t="s">
        <v>3614</v>
      </c>
      <c r="F170" s="9" t="s">
        <v>1774</v>
      </c>
      <c r="G170" s="9" t="s">
        <v>2596</v>
      </c>
      <c r="H170" s="12">
        <v>74.180160000000001</v>
      </c>
      <c r="I170" s="18">
        <f t="shared" si="6"/>
        <v>74.180160000000001</v>
      </c>
      <c r="J170" s="74">
        <v>0</v>
      </c>
      <c r="K170" s="4">
        <f t="shared" si="7"/>
        <v>0</v>
      </c>
      <c r="L170" s="4">
        <f t="shared" si="8"/>
        <v>0</v>
      </c>
      <c r="M170" s="9"/>
      <c r="N170" s="79" t="s">
        <v>2324</v>
      </c>
    </row>
    <row r="171" spans="1:14" ht="50.1" customHeight="1">
      <c r="A171" s="38">
        <v>5907527913439</v>
      </c>
      <c r="B171" s="7" t="s">
        <v>3</v>
      </c>
      <c r="C171" s="7" t="s">
        <v>2609</v>
      </c>
      <c r="D171" s="8" t="s">
        <v>173</v>
      </c>
      <c r="E171" s="41" t="s">
        <v>3615</v>
      </c>
      <c r="F171" s="9" t="s">
        <v>1774</v>
      </c>
      <c r="G171" s="9" t="s">
        <v>2596</v>
      </c>
      <c r="H171" s="12">
        <v>74.180160000000001</v>
      </c>
      <c r="I171" s="18">
        <f t="shared" si="6"/>
        <v>74.180160000000001</v>
      </c>
      <c r="J171" s="74">
        <v>0</v>
      </c>
      <c r="K171" s="4">
        <f t="shared" si="7"/>
        <v>0</v>
      </c>
      <c r="L171" s="4">
        <f t="shared" si="8"/>
        <v>0</v>
      </c>
      <c r="M171" s="9"/>
      <c r="N171" s="79" t="s">
        <v>2324</v>
      </c>
    </row>
    <row r="172" spans="1:14" ht="50.1" customHeight="1">
      <c r="A172" s="38">
        <v>5907527913446</v>
      </c>
      <c r="B172" s="7" t="s">
        <v>3</v>
      </c>
      <c r="C172" s="7" t="s">
        <v>2609</v>
      </c>
      <c r="D172" s="8" t="s">
        <v>174</v>
      </c>
      <c r="E172" s="41" t="s">
        <v>3616</v>
      </c>
      <c r="F172" s="9" t="s">
        <v>1774</v>
      </c>
      <c r="G172" s="9" t="s">
        <v>2596</v>
      </c>
      <c r="H172" s="12">
        <v>78.56483999999999</v>
      </c>
      <c r="I172" s="18">
        <f t="shared" si="6"/>
        <v>78.56483999999999</v>
      </c>
      <c r="J172" s="74">
        <v>0</v>
      </c>
      <c r="K172" s="4">
        <f t="shared" si="7"/>
        <v>0</v>
      </c>
      <c r="L172" s="4">
        <f t="shared" si="8"/>
        <v>0</v>
      </c>
      <c r="M172" s="9"/>
      <c r="N172" s="79" t="s">
        <v>2324</v>
      </c>
    </row>
    <row r="173" spans="1:14" ht="50.1" customHeight="1">
      <c r="A173" s="38">
        <v>5907527913453</v>
      </c>
      <c r="B173" s="7" t="s">
        <v>3</v>
      </c>
      <c r="C173" s="7" t="s">
        <v>2609</v>
      </c>
      <c r="D173" s="8" t="s">
        <v>175</v>
      </c>
      <c r="E173" s="41" t="s">
        <v>3617</v>
      </c>
      <c r="F173" s="9" t="s">
        <v>1774</v>
      </c>
      <c r="G173" s="9" t="s">
        <v>2596</v>
      </c>
      <c r="H173" s="12">
        <v>78.56483999999999</v>
      </c>
      <c r="I173" s="18">
        <f t="shared" si="6"/>
        <v>78.56483999999999</v>
      </c>
      <c r="J173" s="74">
        <v>0</v>
      </c>
      <c r="K173" s="4">
        <f t="shared" si="7"/>
        <v>0</v>
      </c>
      <c r="L173" s="4">
        <f t="shared" si="8"/>
        <v>0</v>
      </c>
      <c r="M173" s="9"/>
      <c r="N173" s="79" t="s">
        <v>2324</v>
      </c>
    </row>
    <row r="174" spans="1:14" ht="50.1" customHeight="1">
      <c r="A174" s="38">
        <v>5907527913460</v>
      </c>
      <c r="B174" s="7" t="s">
        <v>3</v>
      </c>
      <c r="C174" s="7" t="s">
        <v>2609</v>
      </c>
      <c r="D174" s="8" t="s">
        <v>176</v>
      </c>
      <c r="E174" s="41" t="s">
        <v>3618</v>
      </c>
      <c r="F174" s="9" t="s">
        <v>1774</v>
      </c>
      <c r="G174" s="9" t="s">
        <v>2596</v>
      </c>
      <c r="H174" s="12">
        <v>92.581440000000001</v>
      </c>
      <c r="I174" s="18">
        <f t="shared" si="6"/>
        <v>92.581440000000001</v>
      </c>
      <c r="J174" s="74">
        <v>0</v>
      </c>
      <c r="K174" s="4">
        <f t="shared" si="7"/>
        <v>0</v>
      </c>
      <c r="L174" s="4">
        <f t="shared" si="8"/>
        <v>0</v>
      </c>
      <c r="M174" s="9"/>
      <c r="N174" s="79" t="s">
        <v>2324</v>
      </c>
    </row>
    <row r="175" spans="1:14" ht="50.1" customHeight="1">
      <c r="A175" s="38">
        <v>5907527913477</v>
      </c>
      <c r="B175" s="7" t="s">
        <v>3</v>
      </c>
      <c r="C175" s="7" t="s">
        <v>2609</v>
      </c>
      <c r="D175" s="8" t="s">
        <v>177</v>
      </c>
      <c r="E175" s="41" t="s">
        <v>3619</v>
      </c>
      <c r="F175" s="9" t="s">
        <v>1774</v>
      </c>
      <c r="G175" s="9" t="s">
        <v>2596</v>
      </c>
      <c r="H175" s="12">
        <v>97.900559999999984</v>
      </c>
      <c r="I175" s="18">
        <f t="shared" si="6"/>
        <v>97.900559999999984</v>
      </c>
      <c r="J175" s="74">
        <v>0</v>
      </c>
      <c r="K175" s="4">
        <f t="shared" si="7"/>
        <v>0</v>
      </c>
      <c r="L175" s="4">
        <f t="shared" si="8"/>
        <v>0</v>
      </c>
      <c r="M175" s="9"/>
      <c r="N175" s="79" t="s">
        <v>2324</v>
      </c>
    </row>
    <row r="176" spans="1:14" ht="50.1" customHeight="1">
      <c r="A176" s="38">
        <v>5907527913484</v>
      </c>
      <c r="B176" s="7" t="s">
        <v>3</v>
      </c>
      <c r="C176" s="7" t="s">
        <v>2609</v>
      </c>
      <c r="D176" s="8" t="s">
        <v>178</v>
      </c>
      <c r="E176" s="41" t="s">
        <v>3620</v>
      </c>
      <c r="F176" s="9" t="s">
        <v>1774</v>
      </c>
      <c r="G176" s="9" t="s">
        <v>2596</v>
      </c>
      <c r="H176" s="12">
        <v>135.63756000000001</v>
      </c>
      <c r="I176" s="18">
        <f t="shared" si="6"/>
        <v>135.63756000000001</v>
      </c>
      <c r="J176" s="74">
        <v>0</v>
      </c>
      <c r="K176" s="4">
        <f t="shared" si="7"/>
        <v>0</v>
      </c>
      <c r="L176" s="4">
        <f t="shared" si="8"/>
        <v>0</v>
      </c>
      <c r="M176" s="9"/>
      <c r="N176" s="79" t="s">
        <v>2324</v>
      </c>
    </row>
    <row r="177" spans="1:14" ht="50.1" customHeight="1">
      <c r="A177" s="38">
        <v>5907527913491</v>
      </c>
      <c r="B177" s="7" t="s">
        <v>3</v>
      </c>
      <c r="C177" s="7" t="s">
        <v>2609</v>
      </c>
      <c r="D177" s="8" t="s">
        <v>179</v>
      </c>
      <c r="E177" s="41" t="s">
        <v>3621</v>
      </c>
      <c r="F177" s="9" t="s">
        <v>1774</v>
      </c>
      <c r="G177" s="9" t="s">
        <v>2596</v>
      </c>
      <c r="H177" s="12">
        <v>160.22051999999999</v>
      </c>
      <c r="I177" s="18">
        <f t="shared" si="6"/>
        <v>160.22051999999999</v>
      </c>
      <c r="J177" s="74">
        <v>0</v>
      </c>
      <c r="K177" s="4">
        <f t="shared" si="7"/>
        <v>0</v>
      </c>
      <c r="L177" s="4">
        <f t="shared" si="8"/>
        <v>0</v>
      </c>
      <c r="M177" s="9"/>
      <c r="N177" s="79" t="s">
        <v>2324</v>
      </c>
    </row>
    <row r="178" spans="1:14" ht="50.1" customHeight="1">
      <c r="A178" s="38">
        <v>5907527913507</v>
      </c>
      <c r="B178" s="7" t="s">
        <v>3</v>
      </c>
      <c r="C178" s="7" t="s">
        <v>2609</v>
      </c>
      <c r="D178" s="8" t="s">
        <v>180</v>
      </c>
      <c r="E178" s="41" t="s">
        <v>3622</v>
      </c>
      <c r="F178" s="9" t="s">
        <v>1774</v>
      </c>
      <c r="G178" s="9" t="s">
        <v>2596</v>
      </c>
      <c r="H178" s="12">
        <v>176.39352</v>
      </c>
      <c r="I178" s="18">
        <f t="shared" si="6"/>
        <v>176.39352</v>
      </c>
      <c r="J178" s="74">
        <v>0</v>
      </c>
      <c r="K178" s="4">
        <f t="shared" si="7"/>
        <v>0</v>
      </c>
      <c r="L178" s="4">
        <f t="shared" si="8"/>
        <v>0</v>
      </c>
      <c r="M178" s="9"/>
      <c r="N178" s="79" t="s">
        <v>2324</v>
      </c>
    </row>
    <row r="179" spans="1:14" ht="50.1" customHeight="1">
      <c r="A179" s="38">
        <v>5901466111857</v>
      </c>
      <c r="B179" s="7" t="s">
        <v>3</v>
      </c>
      <c r="C179" s="7" t="s">
        <v>2609</v>
      </c>
      <c r="D179" s="8" t="s">
        <v>181</v>
      </c>
      <c r="E179" s="41" t="s">
        <v>3623</v>
      </c>
      <c r="F179" s="9" t="s">
        <v>1615</v>
      </c>
      <c r="G179" s="9" t="s">
        <v>2596</v>
      </c>
      <c r="H179" s="12">
        <v>211.61472000000001</v>
      </c>
      <c r="I179" s="18">
        <f t="shared" si="6"/>
        <v>211.61472000000001</v>
      </c>
      <c r="J179" s="74">
        <v>0</v>
      </c>
      <c r="K179" s="4">
        <f t="shared" si="7"/>
        <v>0</v>
      </c>
      <c r="L179" s="4">
        <f t="shared" si="8"/>
        <v>0</v>
      </c>
      <c r="M179" s="9"/>
      <c r="N179" s="79" t="s">
        <v>2324</v>
      </c>
    </row>
    <row r="180" spans="1:14" ht="50.1" customHeight="1">
      <c r="A180" s="38">
        <v>5901466111864</v>
      </c>
      <c r="B180" s="7" t="s">
        <v>3</v>
      </c>
      <c r="C180" s="7" t="s">
        <v>2609</v>
      </c>
      <c r="D180" s="8" t="s">
        <v>182</v>
      </c>
      <c r="E180" s="41" t="s">
        <v>3624</v>
      </c>
      <c r="F180" s="9" t="s">
        <v>1615</v>
      </c>
      <c r="G180" s="9" t="s">
        <v>2596</v>
      </c>
      <c r="H180" s="12">
        <v>211.61472000000001</v>
      </c>
      <c r="I180" s="18">
        <f t="shared" si="6"/>
        <v>211.61472000000001</v>
      </c>
      <c r="J180" s="74">
        <v>0</v>
      </c>
      <c r="K180" s="4">
        <f t="shared" si="7"/>
        <v>0</v>
      </c>
      <c r="L180" s="4">
        <f t="shared" si="8"/>
        <v>0</v>
      </c>
      <c r="M180" s="9"/>
      <c r="N180" s="79" t="s">
        <v>2324</v>
      </c>
    </row>
    <row r="181" spans="1:14" ht="50.1" customHeight="1">
      <c r="A181" s="38">
        <v>5901466111871</v>
      </c>
      <c r="B181" s="7" t="s">
        <v>3</v>
      </c>
      <c r="C181" s="7" t="s">
        <v>2609</v>
      </c>
      <c r="D181" s="8" t="s">
        <v>183</v>
      </c>
      <c r="E181" s="41" t="s">
        <v>3625</v>
      </c>
      <c r="F181" s="9" t="s">
        <v>1615</v>
      </c>
      <c r="G181" s="9" t="s">
        <v>2596</v>
      </c>
      <c r="H181" s="12">
        <v>211.61472000000001</v>
      </c>
      <c r="I181" s="18">
        <f t="shared" si="6"/>
        <v>211.61472000000001</v>
      </c>
      <c r="J181" s="74">
        <v>0</v>
      </c>
      <c r="K181" s="4">
        <f t="shared" si="7"/>
        <v>0</v>
      </c>
      <c r="L181" s="4">
        <f t="shared" si="8"/>
        <v>0</v>
      </c>
      <c r="M181" s="9"/>
      <c r="N181" s="79" t="s">
        <v>2324</v>
      </c>
    </row>
    <row r="182" spans="1:14" ht="50.1" customHeight="1">
      <c r="A182" s="38">
        <v>5901466111888</v>
      </c>
      <c r="B182" s="7" t="s">
        <v>3</v>
      </c>
      <c r="C182" s="7" t="s">
        <v>2609</v>
      </c>
      <c r="D182" s="8" t="s">
        <v>184</v>
      </c>
      <c r="E182" s="41" t="s">
        <v>3626</v>
      </c>
      <c r="F182" s="9" t="s">
        <v>1615</v>
      </c>
      <c r="G182" s="9" t="s">
        <v>2596</v>
      </c>
      <c r="H182" s="12">
        <v>211.61472000000001</v>
      </c>
      <c r="I182" s="18">
        <f t="shared" si="6"/>
        <v>211.61472000000001</v>
      </c>
      <c r="J182" s="74">
        <v>0</v>
      </c>
      <c r="K182" s="4">
        <f t="shared" si="7"/>
        <v>0</v>
      </c>
      <c r="L182" s="4">
        <f t="shared" si="8"/>
        <v>0</v>
      </c>
      <c r="M182" s="9"/>
      <c r="N182" s="79" t="s">
        <v>2324</v>
      </c>
    </row>
    <row r="183" spans="1:14" ht="50.1" customHeight="1">
      <c r="A183" s="38">
        <v>5901466111895</v>
      </c>
      <c r="B183" s="7" t="s">
        <v>3</v>
      </c>
      <c r="C183" s="7" t="s">
        <v>2609</v>
      </c>
      <c r="D183" s="8" t="s">
        <v>185</v>
      </c>
      <c r="E183" s="41" t="s">
        <v>3627</v>
      </c>
      <c r="F183" s="9" t="s">
        <v>1615</v>
      </c>
      <c r="G183" s="9" t="s">
        <v>2596</v>
      </c>
      <c r="H183" s="12">
        <v>211.61472000000001</v>
      </c>
      <c r="I183" s="18">
        <f t="shared" si="6"/>
        <v>211.61472000000001</v>
      </c>
      <c r="J183" s="74">
        <v>0</v>
      </c>
      <c r="K183" s="4">
        <f t="shared" si="7"/>
        <v>0</v>
      </c>
      <c r="L183" s="4">
        <f t="shared" si="8"/>
        <v>0</v>
      </c>
      <c r="M183" s="9"/>
      <c r="N183" s="79" t="s">
        <v>2324</v>
      </c>
    </row>
    <row r="184" spans="1:14" ht="50.1" customHeight="1">
      <c r="A184" s="38">
        <v>5901466111901</v>
      </c>
      <c r="B184" s="7" t="s">
        <v>3</v>
      </c>
      <c r="C184" s="7" t="s">
        <v>2609</v>
      </c>
      <c r="D184" s="8" t="s">
        <v>186</v>
      </c>
      <c r="E184" s="41" t="s">
        <v>3628</v>
      </c>
      <c r="F184" s="9" t="s">
        <v>1615</v>
      </c>
      <c r="G184" s="9" t="s">
        <v>2596</v>
      </c>
      <c r="H184" s="12">
        <v>232.02864</v>
      </c>
      <c r="I184" s="18">
        <f t="shared" si="6"/>
        <v>232.02864</v>
      </c>
      <c r="J184" s="74">
        <v>0</v>
      </c>
      <c r="K184" s="4">
        <f t="shared" si="7"/>
        <v>0</v>
      </c>
      <c r="L184" s="4">
        <f t="shared" si="8"/>
        <v>0</v>
      </c>
      <c r="M184" s="9"/>
      <c r="N184" s="79" t="s">
        <v>2324</v>
      </c>
    </row>
    <row r="185" spans="1:14" ht="50.1" customHeight="1">
      <c r="A185" s="38">
        <v>5901466111918</v>
      </c>
      <c r="B185" s="7" t="s">
        <v>3</v>
      </c>
      <c r="C185" s="7" t="s">
        <v>2609</v>
      </c>
      <c r="D185" s="8" t="s">
        <v>187</v>
      </c>
      <c r="E185" s="41" t="s">
        <v>3629</v>
      </c>
      <c r="F185" s="9" t="s">
        <v>1615</v>
      </c>
      <c r="G185" s="9" t="s">
        <v>2596</v>
      </c>
      <c r="H185" s="12">
        <v>241.37303999999997</v>
      </c>
      <c r="I185" s="18">
        <f t="shared" si="6"/>
        <v>241.37303999999997</v>
      </c>
      <c r="J185" s="74">
        <v>0</v>
      </c>
      <c r="K185" s="4">
        <f t="shared" si="7"/>
        <v>0</v>
      </c>
      <c r="L185" s="4">
        <f t="shared" si="8"/>
        <v>0</v>
      </c>
      <c r="M185" s="9"/>
      <c r="N185" s="79" t="s">
        <v>2324</v>
      </c>
    </row>
    <row r="186" spans="1:14" ht="50.1" customHeight="1">
      <c r="A186" s="38">
        <v>5901466111925</v>
      </c>
      <c r="B186" s="7" t="s">
        <v>3</v>
      </c>
      <c r="C186" s="7" t="s">
        <v>2609</v>
      </c>
      <c r="D186" s="8" t="s">
        <v>188</v>
      </c>
      <c r="E186" s="41" t="s">
        <v>3630</v>
      </c>
      <c r="F186" s="9" t="s">
        <v>1615</v>
      </c>
      <c r="G186" s="9" t="s">
        <v>2596</v>
      </c>
      <c r="H186" s="12">
        <v>291.68903999999998</v>
      </c>
      <c r="I186" s="18">
        <f t="shared" si="6"/>
        <v>291.68903999999998</v>
      </c>
      <c r="J186" s="74">
        <v>0</v>
      </c>
      <c r="K186" s="4">
        <f t="shared" si="7"/>
        <v>0</v>
      </c>
      <c r="L186" s="4">
        <f t="shared" si="8"/>
        <v>0</v>
      </c>
      <c r="M186" s="9"/>
      <c r="N186" s="79" t="s">
        <v>2324</v>
      </c>
    </row>
    <row r="187" spans="1:14" ht="50.1" customHeight="1">
      <c r="A187" s="38">
        <v>5901466111932</v>
      </c>
      <c r="B187" s="7" t="s">
        <v>3</v>
      </c>
      <c r="C187" s="7" t="s">
        <v>2609</v>
      </c>
      <c r="D187" s="8" t="s">
        <v>189</v>
      </c>
      <c r="E187" s="41" t="s">
        <v>3631</v>
      </c>
      <c r="F187" s="9" t="s">
        <v>1615</v>
      </c>
      <c r="G187" s="9" t="s">
        <v>2596</v>
      </c>
      <c r="H187" s="12">
        <v>317.42207999999994</v>
      </c>
      <c r="I187" s="18">
        <f t="shared" si="6"/>
        <v>317.42207999999994</v>
      </c>
      <c r="J187" s="74">
        <v>0</v>
      </c>
      <c r="K187" s="4">
        <f t="shared" si="7"/>
        <v>0</v>
      </c>
      <c r="L187" s="4">
        <f t="shared" si="8"/>
        <v>0</v>
      </c>
      <c r="M187" s="9"/>
      <c r="N187" s="79" t="s">
        <v>2324</v>
      </c>
    </row>
    <row r="188" spans="1:14" ht="50.1" customHeight="1">
      <c r="A188" s="38">
        <v>5901466111949</v>
      </c>
      <c r="B188" s="7" t="s">
        <v>3</v>
      </c>
      <c r="C188" s="7" t="s">
        <v>2609</v>
      </c>
      <c r="D188" s="8" t="s">
        <v>190</v>
      </c>
      <c r="E188" s="41" t="s">
        <v>3632</v>
      </c>
      <c r="F188" s="9" t="s">
        <v>1615</v>
      </c>
      <c r="G188" s="9" t="s">
        <v>2596</v>
      </c>
      <c r="H188" s="12">
        <v>374.71044000000001</v>
      </c>
      <c r="I188" s="18">
        <f t="shared" si="6"/>
        <v>374.71044000000001</v>
      </c>
      <c r="J188" s="74">
        <v>0</v>
      </c>
      <c r="K188" s="4">
        <f t="shared" si="7"/>
        <v>0</v>
      </c>
      <c r="L188" s="4">
        <f t="shared" si="8"/>
        <v>0</v>
      </c>
      <c r="M188" s="9"/>
      <c r="N188" s="79" t="s">
        <v>2324</v>
      </c>
    </row>
    <row r="189" spans="1:14" ht="50.1" customHeight="1">
      <c r="A189" s="38">
        <v>5901466111956</v>
      </c>
      <c r="B189" s="7" t="s">
        <v>3</v>
      </c>
      <c r="C189" s="7" t="s">
        <v>2609</v>
      </c>
      <c r="D189" s="8" t="s">
        <v>191</v>
      </c>
      <c r="E189" s="41" t="s">
        <v>3633</v>
      </c>
      <c r="F189" s="9" t="s">
        <v>1615</v>
      </c>
      <c r="G189" s="9" t="s">
        <v>2596</v>
      </c>
      <c r="H189" s="12">
        <v>405.04379999999998</v>
      </c>
      <c r="I189" s="18">
        <f t="shared" si="6"/>
        <v>405.04379999999998</v>
      </c>
      <c r="J189" s="74">
        <v>0</v>
      </c>
      <c r="K189" s="4">
        <f t="shared" si="7"/>
        <v>0</v>
      </c>
      <c r="L189" s="4">
        <f t="shared" si="8"/>
        <v>0</v>
      </c>
      <c r="M189" s="9"/>
      <c r="N189" s="79" t="s">
        <v>2324</v>
      </c>
    </row>
    <row r="190" spans="1:14" ht="50.1" customHeight="1">
      <c r="A190" s="38">
        <v>5901466111963</v>
      </c>
      <c r="B190" s="7" t="s">
        <v>3</v>
      </c>
      <c r="C190" s="7" t="s">
        <v>2609</v>
      </c>
      <c r="D190" s="8" t="s">
        <v>192</v>
      </c>
      <c r="E190" s="41" t="s">
        <v>3634</v>
      </c>
      <c r="F190" s="9" t="s">
        <v>1615</v>
      </c>
      <c r="G190" s="9" t="s">
        <v>2596</v>
      </c>
      <c r="H190" s="12">
        <v>418.91663999999997</v>
      </c>
      <c r="I190" s="18">
        <f t="shared" si="6"/>
        <v>418.91663999999997</v>
      </c>
      <c r="J190" s="74">
        <v>0</v>
      </c>
      <c r="K190" s="4">
        <f t="shared" si="7"/>
        <v>0</v>
      </c>
      <c r="L190" s="4">
        <f t="shared" si="8"/>
        <v>0</v>
      </c>
      <c r="M190" s="9"/>
      <c r="N190" s="79" t="s">
        <v>2324</v>
      </c>
    </row>
    <row r="191" spans="1:14" ht="50.1" customHeight="1">
      <c r="A191" s="38">
        <v>5901466111970</v>
      </c>
      <c r="B191" s="7" t="s">
        <v>3</v>
      </c>
      <c r="C191" s="7" t="s">
        <v>2609</v>
      </c>
      <c r="D191" s="8" t="s">
        <v>193</v>
      </c>
      <c r="E191" s="41" t="s">
        <v>3635</v>
      </c>
      <c r="F191" s="9" t="s">
        <v>1616</v>
      </c>
      <c r="G191" s="9" t="s">
        <v>2596</v>
      </c>
      <c r="H191" s="12">
        <v>76.624079999999992</v>
      </c>
      <c r="I191" s="18">
        <f t="shared" si="6"/>
        <v>76.624079999999992</v>
      </c>
      <c r="J191" s="74">
        <v>0</v>
      </c>
      <c r="K191" s="4">
        <f t="shared" si="7"/>
        <v>0</v>
      </c>
      <c r="L191" s="4">
        <f t="shared" si="8"/>
        <v>0</v>
      </c>
      <c r="M191" s="9"/>
      <c r="N191" s="79" t="s">
        <v>2324</v>
      </c>
    </row>
    <row r="192" spans="1:14" ht="50.1" customHeight="1">
      <c r="A192" s="38">
        <v>5901466111987</v>
      </c>
      <c r="B192" s="7" t="s">
        <v>3</v>
      </c>
      <c r="C192" s="7" t="s">
        <v>2609</v>
      </c>
      <c r="D192" s="8" t="s">
        <v>194</v>
      </c>
      <c r="E192" s="41" t="s">
        <v>3636</v>
      </c>
      <c r="F192" s="9" t="s">
        <v>1616</v>
      </c>
      <c r="G192" s="9" t="s">
        <v>2596</v>
      </c>
      <c r="H192" s="12">
        <v>96.894239999999996</v>
      </c>
      <c r="I192" s="18">
        <f t="shared" si="6"/>
        <v>96.894239999999996</v>
      </c>
      <c r="J192" s="74">
        <v>0</v>
      </c>
      <c r="K192" s="4">
        <f t="shared" si="7"/>
        <v>0</v>
      </c>
      <c r="L192" s="4">
        <f t="shared" si="8"/>
        <v>0</v>
      </c>
      <c r="M192" s="9"/>
      <c r="N192" s="79" t="s">
        <v>2324</v>
      </c>
    </row>
    <row r="193" spans="1:14" ht="50.1" customHeight="1">
      <c r="A193" s="38">
        <v>5901466111994</v>
      </c>
      <c r="B193" s="7" t="s">
        <v>3</v>
      </c>
      <c r="C193" s="7" t="s">
        <v>2609</v>
      </c>
      <c r="D193" s="8" t="s">
        <v>195</v>
      </c>
      <c r="E193" s="41" t="s">
        <v>3637</v>
      </c>
      <c r="F193" s="9" t="s">
        <v>1617</v>
      </c>
      <c r="G193" s="9" t="s">
        <v>2596</v>
      </c>
      <c r="H193" s="12">
        <v>248.56103999999999</v>
      </c>
      <c r="I193" s="18">
        <f t="shared" si="6"/>
        <v>248.56103999999999</v>
      </c>
      <c r="J193" s="74">
        <v>0</v>
      </c>
      <c r="K193" s="4">
        <f t="shared" si="7"/>
        <v>0</v>
      </c>
      <c r="L193" s="4">
        <f t="shared" si="8"/>
        <v>0</v>
      </c>
      <c r="M193" s="9"/>
      <c r="N193" s="79" t="s">
        <v>2324</v>
      </c>
    </row>
    <row r="194" spans="1:14" ht="50.1" customHeight="1">
      <c r="A194" s="38">
        <v>5901466112007</v>
      </c>
      <c r="B194" s="7" t="s">
        <v>3</v>
      </c>
      <c r="C194" s="7" t="s">
        <v>2609</v>
      </c>
      <c r="D194" s="8" t="s">
        <v>196</v>
      </c>
      <c r="E194" s="41" t="s">
        <v>3638</v>
      </c>
      <c r="F194" s="9" t="s">
        <v>1617</v>
      </c>
      <c r="G194" s="9" t="s">
        <v>2596</v>
      </c>
      <c r="H194" s="12">
        <v>248.56103999999999</v>
      </c>
      <c r="I194" s="18">
        <f t="shared" si="6"/>
        <v>248.56103999999999</v>
      </c>
      <c r="J194" s="74">
        <v>0</v>
      </c>
      <c r="K194" s="4">
        <f t="shared" si="7"/>
        <v>0</v>
      </c>
      <c r="L194" s="4">
        <f t="shared" si="8"/>
        <v>0</v>
      </c>
      <c r="M194" s="9"/>
      <c r="N194" s="79" t="s">
        <v>2324</v>
      </c>
    </row>
    <row r="195" spans="1:14" ht="50.1" customHeight="1">
      <c r="A195" s="38">
        <v>5901466112014</v>
      </c>
      <c r="B195" s="7" t="s">
        <v>3</v>
      </c>
      <c r="C195" s="7" t="s">
        <v>2609</v>
      </c>
      <c r="D195" s="8" t="s">
        <v>197</v>
      </c>
      <c r="E195" s="41" t="s">
        <v>3639</v>
      </c>
      <c r="F195" s="9" t="s">
        <v>1617</v>
      </c>
      <c r="G195" s="9" t="s">
        <v>2596</v>
      </c>
      <c r="H195" s="12">
        <v>255.60527999999999</v>
      </c>
      <c r="I195" s="18">
        <f t="shared" si="6"/>
        <v>255.60527999999999</v>
      </c>
      <c r="J195" s="74">
        <v>0</v>
      </c>
      <c r="K195" s="4">
        <f t="shared" si="7"/>
        <v>0</v>
      </c>
      <c r="L195" s="4">
        <f t="shared" si="8"/>
        <v>0</v>
      </c>
      <c r="M195" s="9"/>
      <c r="N195" s="79" t="s">
        <v>2324</v>
      </c>
    </row>
    <row r="196" spans="1:14" ht="50.1" customHeight="1">
      <c r="A196" s="38">
        <v>5901466111147</v>
      </c>
      <c r="B196" s="7" t="s">
        <v>3</v>
      </c>
      <c r="C196" s="7" t="s">
        <v>2609</v>
      </c>
      <c r="D196" s="8" t="s">
        <v>198</v>
      </c>
      <c r="E196" s="41" t="s">
        <v>1775</v>
      </c>
      <c r="F196" s="9" t="s">
        <v>1783</v>
      </c>
      <c r="G196" s="9" t="s">
        <v>2596</v>
      </c>
      <c r="H196" s="12">
        <v>95.025360000000006</v>
      </c>
      <c r="I196" s="18">
        <f t="shared" si="6"/>
        <v>95.025360000000006</v>
      </c>
      <c r="J196" s="74">
        <v>0</v>
      </c>
      <c r="K196" s="4">
        <f t="shared" si="7"/>
        <v>0</v>
      </c>
      <c r="L196" s="4">
        <f t="shared" si="8"/>
        <v>0</v>
      </c>
      <c r="M196" s="9"/>
      <c r="N196" s="79" t="s">
        <v>2324</v>
      </c>
    </row>
    <row r="197" spans="1:14" ht="50.1" customHeight="1">
      <c r="A197" s="38">
        <v>5901466111154</v>
      </c>
      <c r="B197" s="7" t="s">
        <v>3</v>
      </c>
      <c r="C197" s="7" t="s">
        <v>2609</v>
      </c>
      <c r="D197" s="8" t="s">
        <v>199</v>
      </c>
      <c r="E197" s="41" t="s">
        <v>1776</v>
      </c>
      <c r="F197" s="9" t="s">
        <v>1783</v>
      </c>
      <c r="G197" s="9" t="s">
        <v>2596</v>
      </c>
      <c r="H197" s="12">
        <v>117.73943999999999</v>
      </c>
      <c r="I197" s="18">
        <f t="shared" si="6"/>
        <v>117.73943999999999</v>
      </c>
      <c r="J197" s="74">
        <v>0</v>
      </c>
      <c r="K197" s="4">
        <f t="shared" si="7"/>
        <v>0</v>
      </c>
      <c r="L197" s="4">
        <f t="shared" si="8"/>
        <v>0</v>
      </c>
      <c r="M197" s="9"/>
      <c r="N197" s="79" t="s">
        <v>2324</v>
      </c>
    </row>
    <row r="198" spans="1:14" ht="50.1" customHeight="1">
      <c r="A198" s="38">
        <v>5901466111161</v>
      </c>
      <c r="B198" s="7" t="s">
        <v>3</v>
      </c>
      <c r="C198" s="7" t="s">
        <v>2609</v>
      </c>
      <c r="D198" s="8" t="s">
        <v>200</v>
      </c>
      <c r="E198" s="41" t="s">
        <v>1777</v>
      </c>
      <c r="F198" s="9" t="s">
        <v>1783</v>
      </c>
      <c r="G198" s="9" t="s">
        <v>2596</v>
      </c>
      <c r="H198" s="12">
        <v>184.58784</v>
      </c>
      <c r="I198" s="18">
        <f t="shared" ref="I198:I261" si="9">H198*((1-$I$3)/1)</f>
        <v>184.58784</v>
      </c>
      <c r="J198" s="74">
        <v>0</v>
      </c>
      <c r="K198" s="4">
        <f t="shared" ref="K198:K261" si="10">J198*H198</f>
        <v>0</v>
      </c>
      <c r="L198" s="4">
        <f t="shared" ref="L198:L261" si="11">(J198*H198)*((1-$I$3/1))</f>
        <v>0</v>
      </c>
      <c r="M198" s="9"/>
      <c r="N198" s="79" t="s">
        <v>2324</v>
      </c>
    </row>
    <row r="199" spans="1:14" ht="50.1" customHeight="1">
      <c r="A199" s="38">
        <v>5901466111178</v>
      </c>
      <c r="B199" s="7" t="s">
        <v>3</v>
      </c>
      <c r="C199" s="7" t="s">
        <v>2609</v>
      </c>
      <c r="D199" s="8" t="s">
        <v>201</v>
      </c>
      <c r="E199" s="41" t="s">
        <v>1778</v>
      </c>
      <c r="F199" s="9" t="s">
        <v>1783</v>
      </c>
      <c r="G199" s="9" t="s">
        <v>2596</v>
      </c>
      <c r="H199" s="12">
        <v>211.61472000000001</v>
      </c>
      <c r="I199" s="18">
        <f t="shared" si="9"/>
        <v>211.61472000000001</v>
      </c>
      <c r="J199" s="74">
        <v>0</v>
      </c>
      <c r="K199" s="4">
        <f t="shared" si="10"/>
        <v>0</v>
      </c>
      <c r="L199" s="4">
        <f t="shared" si="11"/>
        <v>0</v>
      </c>
      <c r="M199" s="9"/>
      <c r="N199" s="79" t="s">
        <v>2324</v>
      </c>
    </row>
    <row r="200" spans="1:14" ht="50.1" customHeight="1">
      <c r="A200" s="38">
        <v>5901466111185</v>
      </c>
      <c r="B200" s="7" t="s">
        <v>3</v>
      </c>
      <c r="C200" s="7" t="s">
        <v>2609</v>
      </c>
      <c r="D200" s="8" t="s">
        <v>202</v>
      </c>
      <c r="E200" s="41" t="s">
        <v>1779</v>
      </c>
      <c r="F200" s="9" t="s">
        <v>1783</v>
      </c>
      <c r="G200" s="9" t="s">
        <v>2596</v>
      </c>
      <c r="H200" s="12">
        <v>49.02216</v>
      </c>
      <c r="I200" s="18">
        <f t="shared" si="9"/>
        <v>49.02216</v>
      </c>
      <c r="J200" s="74">
        <v>0</v>
      </c>
      <c r="K200" s="4">
        <f t="shared" si="10"/>
        <v>0</v>
      </c>
      <c r="L200" s="4">
        <f t="shared" si="11"/>
        <v>0</v>
      </c>
      <c r="M200" s="9"/>
      <c r="N200" s="79" t="s">
        <v>2324</v>
      </c>
    </row>
    <row r="201" spans="1:14" ht="50.1" customHeight="1">
      <c r="A201" s="38">
        <v>5901466111192</v>
      </c>
      <c r="B201" s="7" t="s">
        <v>3</v>
      </c>
      <c r="C201" s="7" t="s">
        <v>2609</v>
      </c>
      <c r="D201" s="8" t="s">
        <v>203</v>
      </c>
      <c r="E201" s="41" t="s">
        <v>1780</v>
      </c>
      <c r="F201" s="9" t="s">
        <v>1783</v>
      </c>
      <c r="G201" s="9" t="s">
        <v>2596</v>
      </c>
      <c r="H201" s="12">
        <v>61.960559999999994</v>
      </c>
      <c r="I201" s="18">
        <f t="shared" si="9"/>
        <v>61.960559999999994</v>
      </c>
      <c r="J201" s="74">
        <v>0</v>
      </c>
      <c r="K201" s="4">
        <f t="shared" si="10"/>
        <v>0</v>
      </c>
      <c r="L201" s="4">
        <f t="shared" si="11"/>
        <v>0</v>
      </c>
      <c r="M201" s="9"/>
      <c r="N201" s="79" t="s">
        <v>2324</v>
      </c>
    </row>
    <row r="202" spans="1:14" ht="50.1" customHeight="1">
      <c r="A202" s="38">
        <v>5901466111208</v>
      </c>
      <c r="B202" s="7" t="s">
        <v>3</v>
      </c>
      <c r="C202" s="7" t="s">
        <v>2609</v>
      </c>
      <c r="D202" s="8" t="s">
        <v>204</v>
      </c>
      <c r="E202" s="41" t="s">
        <v>1781</v>
      </c>
      <c r="F202" s="9" t="s">
        <v>1783</v>
      </c>
      <c r="G202" s="9" t="s">
        <v>2596</v>
      </c>
      <c r="H202" s="12">
        <v>392.82419999999996</v>
      </c>
      <c r="I202" s="18">
        <f t="shared" si="9"/>
        <v>392.82419999999996</v>
      </c>
      <c r="J202" s="74">
        <v>0</v>
      </c>
      <c r="K202" s="4">
        <f t="shared" si="10"/>
        <v>0</v>
      </c>
      <c r="L202" s="4">
        <f t="shared" si="11"/>
        <v>0</v>
      </c>
      <c r="M202" s="9"/>
      <c r="N202" s="79" t="s">
        <v>2324</v>
      </c>
    </row>
    <row r="203" spans="1:14" ht="50.1" customHeight="1">
      <c r="A203" s="38">
        <v>5901466111215</v>
      </c>
      <c r="B203" s="7" t="s">
        <v>3</v>
      </c>
      <c r="C203" s="7" t="s">
        <v>2609</v>
      </c>
      <c r="D203" s="8" t="s">
        <v>205</v>
      </c>
      <c r="E203" s="41" t="s">
        <v>1782</v>
      </c>
      <c r="F203" s="9" t="s">
        <v>1783</v>
      </c>
      <c r="G203" s="9" t="s">
        <v>2596</v>
      </c>
      <c r="H203" s="12">
        <v>689.18543999999997</v>
      </c>
      <c r="I203" s="18">
        <f t="shared" si="9"/>
        <v>689.18543999999997</v>
      </c>
      <c r="J203" s="74">
        <v>0</v>
      </c>
      <c r="K203" s="4">
        <f t="shared" si="10"/>
        <v>0</v>
      </c>
      <c r="L203" s="4">
        <f t="shared" si="11"/>
        <v>0</v>
      </c>
      <c r="M203" s="9"/>
      <c r="N203" s="79" t="s">
        <v>2324</v>
      </c>
    </row>
    <row r="204" spans="1:14" ht="50.1" customHeight="1">
      <c r="A204" s="38">
        <v>5901466111123</v>
      </c>
      <c r="B204" s="7" t="s">
        <v>3</v>
      </c>
      <c r="C204" s="7" t="s">
        <v>2609</v>
      </c>
      <c r="D204" s="8" t="s">
        <v>206</v>
      </c>
      <c r="E204" s="41" t="s">
        <v>1784</v>
      </c>
      <c r="F204" s="9" t="s">
        <v>1618</v>
      </c>
      <c r="G204" s="9" t="s">
        <v>2596</v>
      </c>
      <c r="H204" s="12">
        <v>476.20499999999998</v>
      </c>
      <c r="I204" s="18">
        <f t="shared" si="9"/>
        <v>476.20499999999998</v>
      </c>
      <c r="J204" s="74">
        <v>0</v>
      </c>
      <c r="K204" s="4">
        <f t="shared" si="10"/>
        <v>0</v>
      </c>
      <c r="L204" s="4">
        <f t="shared" si="11"/>
        <v>0</v>
      </c>
      <c r="M204" s="9"/>
      <c r="N204" s="79" t="s">
        <v>2324</v>
      </c>
    </row>
    <row r="205" spans="1:14" ht="50.1" customHeight="1">
      <c r="A205" s="38">
        <v>5901466111130</v>
      </c>
      <c r="B205" s="7" t="s">
        <v>3</v>
      </c>
      <c r="C205" s="7" t="s">
        <v>2609</v>
      </c>
      <c r="D205" s="8" t="s">
        <v>207</v>
      </c>
      <c r="E205" s="41" t="s">
        <v>1785</v>
      </c>
      <c r="F205" s="9" t="s">
        <v>1618</v>
      </c>
      <c r="G205" s="9" t="s">
        <v>2596</v>
      </c>
      <c r="H205" s="12">
        <v>85.321559999999991</v>
      </c>
      <c r="I205" s="18">
        <f t="shared" si="9"/>
        <v>85.321559999999991</v>
      </c>
      <c r="J205" s="74">
        <v>0</v>
      </c>
      <c r="K205" s="4">
        <f t="shared" si="10"/>
        <v>0</v>
      </c>
      <c r="L205" s="4">
        <f t="shared" si="11"/>
        <v>0</v>
      </c>
      <c r="M205" s="9"/>
      <c r="N205" s="79" t="s">
        <v>2324</v>
      </c>
    </row>
    <row r="206" spans="1:14" ht="50.1" customHeight="1">
      <c r="A206" s="38">
        <v>5901466111222</v>
      </c>
      <c r="B206" s="7" t="s">
        <v>3</v>
      </c>
      <c r="C206" s="7" t="s">
        <v>2609</v>
      </c>
      <c r="D206" s="8" t="s">
        <v>208</v>
      </c>
      <c r="E206" s="41" t="s">
        <v>1786</v>
      </c>
      <c r="F206" s="9" t="s">
        <v>1619</v>
      </c>
      <c r="G206" s="9" t="s">
        <v>2596</v>
      </c>
      <c r="H206" s="12">
        <v>127.65888000000001</v>
      </c>
      <c r="I206" s="18">
        <f t="shared" si="9"/>
        <v>127.65888000000001</v>
      </c>
      <c r="J206" s="74">
        <v>0</v>
      </c>
      <c r="K206" s="4">
        <f t="shared" si="10"/>
        <v>0</v>
      </c>
      <c r="L206" s="4">
        <f t="shared" si="11"/>
        <v>0</v>
      </c>
      <c r="M206" s="9"/>
      <c r="N206" s="79" t="s">
        <v>2324</v>
      </c>
    </row>
    <row r="207" spans="1:14" ht="50.1" customHeight="1">
      <c r="A207" s="38">
        <v>5901466111239</v>
      </c>
      <c r="B207" s="7" t="s">
        <v>3</v>
      </c>
      <c r="C207" s="7" t="s">
        <v>2609</v>
      </c>
      <c r="D207" s="8" t="s">
        <v>209</v>
      </c>
      <c r="E207" s="41" t="s">
        <v>1787</v>
      </c>
      <c r="F207" s="9" t="s">
        <v>1619</v>
      </c>
      <c r="G207" s="9" t="s">
        <v>2596</v>
      </c>
      <c r="H207" s="12">
        <v>71.376840000000001</v>
      </c>
      <c r="I207" s="18">
        <f t="shared" si="9"/>
        <v>71.376840000000001</v>
      </c>
      <c r="J207" s="74">
        <v>0</v>
      </c>
      <c r="K207" s="4">
        <f t="shared" si="10"/>
        <v>0</v>
      </c>
      <c r="L207" s="4">
        <f t="shared" si="11"/>
        <v>0</v>
      </c>
      <c r="M207" s="9"/>
      <c r="N207" s="79" t="s">
        <v>2324</v>
      </c>
    </row>
    <row r="208" spans="1:14" ht="50.1" customHeight="1">
      <c r="A208" s="38">
        <v>5901466111246</v>
      </c>
      <c r="B208" s="7" t="s">
        <v>3</v>
      </c>
      <c r="C208" s="7" t="s">
        <v>2609</v>
      </c>
      <c r="D208" s="8" t="s">
        <v>210</v>
      </c>
      <c r="E208" s="41" t="s">
        <v>1788</v>
      </c>
      <c r="F208" s="9" t="s">
        <v>1619</v>
      </c>
      <c r="G208" s="9" t="s">
        <v>2596</v>
      </c>
      <c r="H208" s="12">
        <v>722.60964000000001</v>
      </c>
      <c r="I208" s="18">
        <f t="shared" si="9"/>
        <v>722.60964000000001</v>
      </c>
      <c r="J208" s="74">
        <v>0</v>
      </c>
      <c r="K208" s="4">
        <f t="shared" si="10"/>
        <v>0</v>
      </c>
      <c r="L208" s="4">
        <f t="shared" si="11"/>
        <v>0</v>
      </c>
      <c r="M208" s="9"/>
      <c r="N208" s="79" t="s">
        <v>2324</v>
      </c>
    </row>
    <row r="209" spans="1:14" ht="50.1" customHeight="1">
      <c r="A209" s="38">
        <v>5901466111253</v>
      </c>
      <c r="B209" s="7" t="s">
        <v>3</v>
      </c>
      <c r="C209" s="7" t="s">
        <v>2609</v>
      </c>
      <c r="D209" s="8" t="s">
        <v>211</v>
      </c>
      <c r="E209" s="41" t="s">
        <v>1789</v>
      </c>
      <c r="F209" s="9" t="s">
        <v>1799</v>
      </c>
      <c r="G209" s="9" t="s">
        <v>2596</v>
      </c>
      <c r="H209" s="12">
        <v>207.44567999999998</v>
      </c>
      <c r="I209" s="18">
        <f t="shared" si="9"/>
        <v>207.44567999999998</v>
      </c>
      <c r="J209" s="74">
        <v>0</v>
      </c>
      <c r="K209" s="4">
        <f t="shared" si="10"/>
        <v>0</v>
      </c>
      <c r="L209" s="4">
        <f t="shared" si="11"/>
        <v>0</v>
      </c>
      <c r="M209" s="9"/>
      <c r="N209" s="79" t="s">
        <v>2324</v>
      </c>
    </row>
    <row r="210" spans="1:14" ht="50.1" customHeight="1">
      <c r="A210" s="38">
        <v>5901466111260</v>
      </c>
      <c r="B210" s="7" t="s">
        <v>3</v>
      </c>
      <c r="C210" s="7" t="s">
        <v>2609</v>
      </c>
      <c r="D210" s="8" t="s">
        <v>212</v>
      </c>
      <c r="E210" s="41" t="s">
        <v>1790</v>
      </c>
      <c r="F210" s="9" t="s">
        <v>1799</v>
      </c>
      <c r="G210" s="9" t="s">
        <v>2596</v>
      </c>
      <c r="H210" s="12">
        <v>56.857079999999996</v>
      </c>
      <c r="I210" s="18">
        <f t="shared" si="9"/>
        <v>56.857079999999996</v>
      </c>
      <c r="J210" s="74">
        <v>0</v>
      </c>
      <c r="K210" s="4">
        <f t="shared" si="10"/>
        <v>0</v>
      </c>
      <c r="L210" s="4">
        <f t="shared" si="11"/>
        <v>0</v>
      </c>
      <c r="M210" s="9"/>
      <c r="N210" s="79" t="s">
        <v>2324</v>
      </c>
    </row>
    <row r="211" spans="1:14" ht="50.1" customHeight="1">
      <c r="A211" s="38">
        <v>5901466111277</v>
      </c>
      <c r="B211" s="7" t="s">
        <v>3</v>
      </c>
      <c r="C211" s="7" t="s">
        <v>2609</v>
      </c>
      <c r="D211" s="8" t="s">
        <v>213</v>
      </c>
      <c r="E211" s="41" t="s">
        <v>1791</v>
      </c>
      <c r="F211" s="9" t="s">
        <v>1799</v>
      </c>
      <c r="G211" s="9" t="s">
        <v>2596</v>
      </c>
      <c r="H211" s="12">
        <v>681.42239999999993</v>
      </c>
      <c r="I211" s="18">
        <f t="shared" si="9"/>
        <v>681.42239999999993</v>
      </c>
      <c r="J211" s="74">
        <v>0</v>
      </c>
      <c r="K211" s="4">
        <f t="shared" si="10"/>
        <v>0</v>
      </c>
      <c r="L211" s="4">
        <f t="shared" si="11"/>
        <v>0</v>
      </c>
      <c r="M211" s="9"/>
      <c r="N211" s="79" t="s">
        <v>2324</v>
      </c>
    </row>
    <row r="212" spans="1:14" ht="50.1" customHeight="1">
      <c r="A212" s="38">
        <v>5901466111284</v>
      </c>
      <c r="B212" s="7" t="s">
        <v>3</v>
      </c>
      <c r="C212" s="7" t="s">
        <v>2609</v>
      </c>
      <c r="D212" s="8" t="s">
        <v>214</v>
      </c>
      <c r="E212" s="41" t="s">
        <v>1792</v>
      </c>
      <c r="F212" s="9" t="s">
        <v>1799</v>
      </c>
      <c r="G212" s="9" t="s">
        <v>2596</v>
      </c>
      <c r="H212" s="12">
        <v>118.2426</v>
      </c>
      <c r="I212" s="18">
        <f t="shared" si="9"/>
        <v>118.2426</v>
      </c>
      <c r="J212" s="74">
        <v>0</v>
      </c>
      <c r="K212" s="4">
        <f t="shared" si="10"/>
        <v>0</v>
      </c>
      <c r="L212" s="4">
        <f t="shared" si="11"/>
        <v>0</v>
      </c>
      <c r="M212" s="9"/>
      <c r="N212" s="79" t="s">
        <v>2324</v>
      </c>
    </row>
    <row r="213" spans="1:14" ht="50.1" customHeight="1">
      <c r="A213" s="38">
        <v>5901466111291</v>
      </c>
      <c r="B213" s="7" t="s">
        <v>3</v>
      </c>
      <c r="C213" s="7" t="s">
        <v>2609</v>
      </c>
      <c r="D213" s="8" t="s">
        <v>215</v>
      </c>
      <c r="E213" s="41" t="s">
        <v>1793</v>
      </c>
      <c r="F213" s="9" t="s">
        <v>1620</v>
      </c>
      <c r="G213" s="9" t="s">
        <v>2596</v>
      </c>
      <c r="H213" s="12">
        <v>262.36199999999997</v>
      </c>
      <c r="I213" s="18">
        <f t="shared" si="9"/>
        <v>262.36199999999997</v>
      </c>
      <c r="J213" s="74">
        <v>0</v>
      </c>
      <c r="K213" s="4">
        <f t="shared" si="10"/>
        <v>0</v>
      </c>
      <c r="L213" s="4">
        <f t="shared" si="11"/>
        <v>0</v>
      </c>
      <c r="M213" s="9"/>
      <c r="N213" s="79" t="s">
        <v>2324</v>
      </c>
    </row>
    <row r="214" spans="1:14" ht="50.1" customHeight="1">
      <c r="A214" s="38">
        <v>5901466111307</v>
      </c>
      <c r="B214" s="7" t="s">
        <v>3</v>
      </c>
      <c r="C214" s="7" t="s">
        <v>2609</v>
      </c>
      <c r="D214" s="8" t="s">
        <v>216</v>
      </c>
      <c r="E214" s="41" t="s">
        <v>1794</v>
      </c>
      <c r="F214" s="9" t="s">
        <v>1620</v>
      </c>
      <c r="G214" s="9" t="s">
        <v>2596</v>
      </c>
      <c r="H214" s="12">
        <v>772.35059999999999</v>
      </c>
      <c r="I214" s="18">
        <f t="shared" si="9"/>
        <v>772.35059999999999</v>
      </c>
      <c r="J214" s="74">
        <v>0</v>
      </c>
      <c r="K214" s="4">
        <f t="shared" si="10"/>
        <v>0</v>
      </c>
      <c r="L214" s="4">
        <f t="shared" si="11"/>
        <v>0</v>
      </c>
      <c r="M214" s="9"/>
      <c r="N214" s="79" t="s">
        <v>2324</v>
      </c>
    </row>
    <row r="215" spans="1:14" ht="50.1" customHeight="1">
      <c r="A215" s="38">
        <v>5901466111314</v>
      </c>
      <c r="B215" s="7" t="s">
        <v>3</v>
      </c>
      <c r="C215" s="7" t="s">
        <v>2609</v>
      </c>
      <c r="D215" s="8" t="s">
        <v>217</v>
      </c>
      <c r="E215" s="41" t="s">
        <v>1795</v>
      </c>
      <c r="F215" s="9" t="s">
        <v>1621</v>
      </c>
      <c r="G215" s="9" t="s">
        <v>2596</v>
      </c>
      <c r="H215" s="12">
        <v>337.33283999999998</v>
      </c>
      <c r="I215" s="18">
        <f t="shared" si="9"/>
        <v>337.33283999999998</v>
      </c>
      <c r="J215" s="74">
        <v>0</v>
      </c>
      <c r="K215" s="4">
        <f t="shared" si="10"/>
        <v>0</v>
      </c>
      <c r="L215" s="4">
        <f t="shared" si="11"/>
        <v>0</v>
      </c>
      <c r="M215" s="9"/>
      <c r="N215" s="79" t="s">
        <v>2329</v>
      </c>
    </row>
    <row r="216" spans="1:14" ht="50.1" customHeight="1">
      <c r="A216" s="38">
        <v>5901466111321</v>
      </c>
      <c r="B216" s="7" t="s">
        <v>3</v>
      </c>
      <c r="C216" s="7" t="s">
        <v>2609</v>
      </c>
      <c r="D216" s="8" t="s">
        <v>218</v>
      </c>
      <c r="E216" s="41" t="s">
        <v>1796</v>
      </c>
      <c r="F216" s="9" t="s">
        <v>1621</v>
      </c>
      <c r="G216" s="9" t="s">
        <v>2596</v>
      </c>
      <c r="H216" s="12">
        <v>203.34851999999998</v>
      </c>
      <c r="I216" s="18">
        <f t="shared" si="9"/>
        <v>203.34851999999998</v>
      </c>
      <c r="J216" s="74">
        <v>0</v>
      </c>
      <c r="K216" s="4">
        <f t="shared" si="10"/>
        <v>0</v>
      </c>
      <c r="L216" s="4">
        <f t="shared" si="11"/>
        <v>0</v>
      </c>
      <c r="M216" s="9"/>
      <c r="N216" s="79" t="s">
        <v>2329</v>
      </c>
    </row>
    <row r="217" spans="1:14" ht="50.1" customHeight="1">
      <c r="A217" s="38">
        <v>5901466111338</v>
      </c>
      <c r="B217" s="7" t="s">
        <v>3</v>
      </c>
      <c r="C217" s="7" t="s">
        <v>2609</v>
      </c>
      <c r="D217" s="8" t="s">
        <v>219</v>
      </c>
      <c r="E217" s="41" t="s">
        <v>1797</v>
      </c>
      <c r="F217" s="9" t="s">
        <v>1621</v>
      </c>
      <c r="G217" s="9" t="s">
        <v>2596</v>
      </c>
      <c r="H217" s="12">
        <v>1987.41012</v>
      </c>
      <c r="I217" s="18">
        <f t="shared" si="9"/>
        <v>1987.41012</v>
      </c>
      <c r="J217" s="74">
        <v>0</v>
      </c>
      <c r="K217" s="4">
        <f t="shared" si="10"/>
        <v>0</v>
      </c>
      <c r="L217" s="4">
        <f t="shared" si="11"/>
        <v>0</v>
      </c>
      <c r="M217" s="9"/>
      <c r="N217" s="79" t="s">
        <v>2329</v>
      </c>
    </row>
    <row r="218" spans="1:14" ht="50.1" customHeight="1">
      <c r="A218" s="38">
        <v>5901466111345</v>
      </c>
      <c r="B218" s="7" t="s">
        <v>3</v>
      </c>
      <c r="C218" s="7" t="s">
        <v>2609</v>
      </c>
      <c r="D218" s="8" t="s">
        <v>220</v>
      </c>
      <c r="E218" s="41" t="s">
        <v>1798</v>
      </c>
      <c r="F218" s="9" t="s">
        <v>1621</v>
      </c>
      <c r="G218" s="9" t="s">
        <v>2596</v>
      </c>
      <c r="H218" s="12">
        <v>240.15107999999998</v>
      </c>
      <c r="I218" s="18">
        <f t="shared" si="9"/>
        <v>240.15107999999998</v>
      </c>
      <c r="J218" s="74">
        <v>0</v>
      </c>
      <c r="K218" s="4">
        <f t="shared" si="10"/>
        <v>0</v>
      </c>
      <c r="L218" s="4">
        <f t="shared" si="11"/>
        <v>0</v>
      </c>
      <c r="M218" s="9"/>
      <c r="N218" s="79" t="s">
        <v>2330</v>
      </c>
    </row>
    <row r="219" spans="1:14" ht="50.1" customHeight="1">
      <c r="A219" s="38">
        <v>5901466107850</v>
      </c>
      <c r="B219" s="7" t="s">
        <v>3</v>
      </c>
      <c r="C219" s="7" t="s">
        <v>2609</v>
      </c>
      <c r="D219" s="8" t="s">
        <v>221</v>
      </c>
      <c r="E219" s="41" t="s">
        <v>1800</v>
      </c>
      <c r="F219" s="9" t="s">
        <v>1621</v>
      </c>
      <c r="G219" s="9" t="s">
        <v>2596</v>
      </c>
      <c r="H219" s="12">
        <v>509.05415999999991</v>
      </c>
      <c r="I219" s="18">
        <f t="shared" si="9"/>
        <v>509.05415999999991</v>
      </c>
      <c r="J219" s="74">
        <v>0</v>
      </c>
      <c r="K219" s="4">
        <f t="shared" si="10"/>
        <v>0</v>
      </c>
      <c r="L219" s="4">
        <f t="shared" si="11"/>
        <v>0</v>
      </c>
      <c r="M219" s="9"/>
      <c r="N219" s="79" t="s">
        <v>2330</v>
      </c>
    </row>
    <row r="220" spans="1:14" ht="50.1" customHeight="1">
      <c r="A220" s="38">
        <v>5901466107867</v>
      </c>
      <c r="B220" s="7" t="s">
        <v>3</v>
      </c>
      <c r="C220" s="7" t="s">
        <v>2609</v>
      </c>
      <c r="D220" s="8" t="s">
        <v>222</v>
      </c>
      <c r="E220" s="41" t="s">
        <v>1801</v>
      </c>
      <c r="F220" s="9" t="s">
        <v>1621</v>
      </c>
      <c r="G220" s="9" t="s">
        <v>2596</v>
      </c>
      <c r="H220" s="12">
        <v>372.55403999999999</v>
      </c>
      <c r="I220" s="18">
        <f t="shared" si="9"/>
        <v>372.55403999999999</v>
      </c>
      <c r="J220" s="74">
        <v>0</v>
      </c>
      <c r="K220" s="4">
        <f t="shared" si="10"/>
        <v>0</v>
      </c>
      <c r="L220" s="4">
        <f t="shared" si="11"/>
        <v>0</v>
      </c>
      <c r="M220" s="9"/>
      <c r="N220" s="79" t="s">
        <v>2330</v>
      </c>
    </row>
    <row r="221" spans="1:14" ht="50.1" customHeight="1">
      <c r="A221" s="38">
        <v>5901466111352</v>
      </c>
      <c r="B221" s="7" t="s">
        <v>3</v>
      </c>
      <c r="C221" s="7" t="s">
        <v>2609</v>
      </c>
      <c r="D221" s="8" t="s">
        <v>223</v>
      </c>
      <c r="E221" s="41" t="s">
        <v>1802</v>
      </c>
      <c r="F221" s="9" t="s">
        <v>1622</v>
      </c>
      <c r="G221" s="9" t="s">
        <v>2596</v>
      </c>
      <c r="H221" s="12">
        <v>433.00511999999998</v>
      </c>
      <c r="I221" s="18">
        <f t="shared" si="9"/>
        <v>433.00511999999998</v>
      </c>
      <c r="J221" s="74">
        <v>0</v>
      </c>
      <c r="K221" s="4">
        <f t="shared" si="10"/>
        <v>0</v>
      </c>
      <c r="L221" s="4">
        <f t="shared" si="11"/>
        <v>0</v>
      </c>
      <c r="M221" s="9"/>
      <c r="N221" s="79" t="s">
        <v>2324</v>
      </c>
    </row>
    <row r="222" spans="1:14" ht="50.1" customHeight="1">
      <c r="A222" s="38">
        <v>5901466111369</v>
      </c>
      <c r="B222" s="7" t="s">
        <v>3</v>
      </c>
      <c r="C222" s="7" t="s">
        <v>2609</v>
      </c>
      <c r="D222" s="8" t="s">
        <v>224</v>
      </c>
      <c r="E222" s="41" t="s">
        <v>1803</v>
      </c>
      <c r="F222" s="9" t="s">
        <v>1804</v>
      </c>
      <c r="G222" s="9" t="s">
        <v>2596</v>
      </c>
      <c r="H222" s="12">
        <v>76.695959999999999</v>
      </c>
      <c r="I222" s="18">
        <f t="shared" si="9"/>
        <v>76.695959999999999</v>
      </c>
      <c r="J222" s="74">
        <v>0</v>
      </c>
      <c r="K222" s="4">
        <f t="shared" si="10"/>
        <v>0</v>
      </c>
      <c r="L222" s="4">
        <f t="shared" si="11"/>
        <v>0</v>
      </c>
      <c r="M222" s="9"/>
      <c r="N222" s="79" t="s">
        <v>2324</v>
      </c>
    </row>
    <row r="223" spans="1:14" ht="99.95" customHeight="1">
      <c r="A223" s="38">
        <v>5901466111376</v>
      </c>
      <c r="B223" s="7" t="s">
        <v>3</v>
      </c>
      <c r="C223" s="7" t="s">
        <v>2610</v>
      </c>
      <c r="D223" s="8" t="s">
        <v>225</v>
      </c>
      <c r="E223" s="41" t="s">
        <v>3640</v>
      </c>
      <c r="F223" s="9" t="s">
        <v>1614</v>
      </c>
      <c r="G223" s="9" t="s">
        <v>2596</v>
      </c>
      <c r="H223" s="12">
        <v>1249.4900400000001</v>
      </c>
      <c r="I223" s="18">
        <f t="shared" si="9"/>
        <v>1249.4900400000001</v>
      </c>
      <c r="J223" s="74">
        <v>0</v>
      </c>
      <c r="K223" s="4">
        <f t="shared" si="10"/>
        <v>0</v>
      </c>
      <c r="L223" s="4">
        <f t="shared" si="11"/>
        <v>0</v>
      </c>
      <c r="M223" s="9"/>
      <c r="N223" s="79" t="s">
        <v>2331</v>
      </c>
    </row>
    <row r="224" spans="1:14" ht="99.95" customHeight="1">
      <c r="A224" s="38">
        <v>5901466111383</v>
      </c>
      <c r="B224" s="7" t="s">
        <v>3</v>
      </c>
      <c r="C224" s="7" t="s">
        <v>2610</v>
      </c>
      <c r="D224" s="8" t="s">
        <v>226</v>
      </c>
      <c r="E224" s="41" t="s">
        <v>3641</v>
      </c>
      <c r="F224" s="9" t="s">
        <v>1156</v>
      </c>
      <c r="G224" s="9" t="s">
        <v>2597</v>
      </c>
      <c r="H224" s="12">
        <v>1539.4539599999998</v>
      </c>
      <c r="I224" s="18">
        <f t="shared" si="9"/>
        <v>1539.4539599999998</v>
      </c>
      <c r="J224" s="74">
        <v>0</v>
      </c>
      <c r="K224" s="4">
        <f t="shared" si="10"/>
        <v>0</v>
      </c>
      <c r="L224" s="4">
        <f t="shared" si="11"/>
        <v>0</v>
      </c>
      <c r="M224" s="9"/>
      <c r="N224" s="79" t="s">
        <v>2332</v>
      </c>
    </row>
    <row r="225" spans="1:14" ht="99.95" customHeight="1">
      <c r="A225" s="38">
        <v>5901466111390</v>
      </c>
      <c r="B225" s="7" t="s">
        <v>3</v>
      </c>
      <c r="C225" s="7" t="s">
        <v>2610</v>
      </c>
      <c r="D225" s="8" t="s">
        <v>227</v>
      </c>
      <c r="E225" s="41" t="s">
        <v>3642</v>
      </c>
      <c r="F225" s="9" t="s">
        <v>1157</v>
      </c>
      <c r="G225" s="9" t="s">
        <v>2597</v>
      </c>
      <c r="H225" s="12">
        <v>1347.1030799999999</v>
      </c>
      <c r="I225" s="18">
        <f t="shared" si="9"/>
        <v>1347.1030799999999</v>
      </c>
      <c r="J225" s="74">
        <v>0</v>
      </c>
      <c r="K225" s="4">
        <f t="shared" si="10"/>
        <v>0</v>
      </c>
      <c r="L225" s="4">
        <f t="shared" si="11"/>
        <v>0</v>
      </c>
      <c r="M225" s="9"/>
      <c r="N225" s="79" t="s">
        <v>2333</v>
      </c>
    </row>
    <row r="226" spans="1:14" ht="219.95" customHeight="1">
      <c r="A226" s="38">
        <v>5901466111406</v>
      </c>
      <c r="B226" s="7" t="s">
        <v>3</v>
      </c>
      <c r="C226" s="7" t="s">
        <v>2610</v>
      </c>
      <c r="D226" s="8" t="s">
        <v>228</v>
      </c>
      <c r="E226" s="41" t="s">
        <v>3643</v>
      </c>
      <c r="F226" s="9" t="s">
        <v>1158</v>
      </c>
      <c r="G226" s="9" t="s">
        <v>2597</v>
      </c>
      <c r="H226" s="12">
        <v>1935.15336</v>
      </c>
      <c r="I226" s="18">
        <f t="shared" si="9"/>
        <v>1935.15336</v>
      </c>
      <c r="J226" s="74">
        <v>0</v>
      </c>
      <c r="K226" s="4">
        <f t="shared" si="10"/>
        <v>0</v>
      </c>
      <c r="L226" s="4">
        <f t="shared" si="11"/>
        <v>0</v>
      </c>
      <c r="M226" s="9"/>
      <c r="N226" s="79" t="s">
        <v>2334</v>
      </c>
    </row>
    <row r="227" spans="1:14" ht="219.95" customHeight="1">
      <c r="A227" s="38">
        <v>5901466111413</v>
      </c>
      <c r="B227" s="7" t="s">
        <v>3</v>
      </c>
      <c r="C227" s="7" t="s">
        <v>2610</v>
      </c>
      <c r="D227" s="8" t="s">
        <v>229</v>
      </c>
      <c r="E227" s="41" t="s">
        <v>3644</v>
      </c>
      <c r="F227" s="9" t="s">
        <v>1159</v>
      </c>
      <c r="G227" s="9" t="s">
        <v>2597</v>
      </c>
      <c r="H227" s="12">
        <v>2591.4177599999998</v>
      </c>
      <c r="I227" s="18">
        <f t="shared" si="9"/>
        <v>2591.4177599999998</v>
      </c>
      <c r="J227" s="74">
        <v>0</v>
      </c>
      <c r="K227" s="4">
        <f t="shared" si="10"/>
        <v>0</v>
      </c>
      <c r="L227" s="4">
        <f t="shared" si="11"/>
        <v>0</v>
      </c>
      <c r="M227" s="9"/>
      <c r="N227" s="79" t="s">
        <v>2335</v>
      </c>
    </row>
    <row r="228" spans="1:14" ht="219.95" customHeight="1">
      <c r="A228" s="38">
        <v>5901466106501</v>
      </c>
      <c r="B228" s="7" t="s">
        <v>3</v>
      </c>
      <c r="C228" s="7" t="s">
        <v>2610</v>
      </c>
      <c r="D228" s="8" t="s">
        <v>230</v>
      </c>
      <c r="E228" s="41" t="s">
        <v>3649</v>
      </c>
      <c r="F228" s="9" t="s">
        <v>1160</v>
      </c>
      <c r="G228" s="9" t="s">
        <v>2597</v>
      </c>
      <c r="H228" s="12">
        <v>3461.2376399999998</v>
      </c>
      <c r="I228" s="18">
        <f t="shared" si="9"/>
        <v>3461.2376399999998</v>
      </c>
      <c r="J228" s="74">
        <v>0</v>
      </c>
      <c r="K228" s="4">
        <f t="shared" si="10"/>
        <v>0</v>
      </c>
      <c r="L228" s="4">
        <f t="shared" si="11"/>
        <v>0</v>
      </c>
      <c r="M228" s="9"/>
      <c r="N228" s="79" t="s">
        <v>2336</v>
      </c>
    </row>
    <row r="229" spans="1:14" ht="219.95" customHeight="1">
      <c r="A229" s="38">
        <v>5901466104194</v>
      </c>
      <c r="B229" s="7" t="s">
        <v>3</v>
      </c>
      <c r="C229" s="7" t="s">
        <v>2610</v>
      </c>
      <c r="D229" s="8" t="s">
        <v>231</v>
      </c>
      <c r="E229" s="41" t="s">
        <v>3645</v>
      </c>
      <c r="F229" s="9" t="s">
        <v>1161</v>
      </c>
      <c r="G229" s="9" t="s">
        <v>2597</v>
      </c>
      <c r="H229" s="12">
        <v>3015.7972799999998</v>
      </c>
      <c r="I229" s="18">
        <f t="shared" si="9"/>
        <v>3015.7972799999998</v>
      </c>
      <c r="J229" s="74">
        <v>0</v>
      </c>
      <c r="K229" s="4">
        <f t="shared" si="10"/>
        <v>0</v>
      </c>
      <c r="L229" s="4">
        <f t="shared" si="11"/>
        <v>0</v>
      </c>
      <c r="M229" s="9"/>
      <c r="N229" s="79" t="s">
        <v>2337</v>
      </c>
    </row>
    <row r="230" spans="1:14" ht="99.95" customHeight="1">
      <c r="A230" s="38">
        <v>5901466107843</v>
      </c>
      <c r="B230" s="7" t="s">
        <v>3</v>
      </c>
      <c r="C230" s="7" t="s">
        <v>2610</v>
      </c>
      <c r="D230" s="8" t="s">
        <v>232</v>
      </c>
      <c r="E230" s="41" t="s">
        <v>3646</v>
      </c>
      <c r="F230" s="9" t="s">
        <v>1162</v>
      </c>
      <c r="G230" s="9" t="s">
        <v>2597</v>
      </c>
      <c r="H230" s="12">
        <v>1137.2134800000001</v>
      </c>
      <c r="I230" s="18">
        <f t="shared" si="9"/>
        <v>1137.2134800000001</v>
      </c>
      <c r="J230" s="74">
        <v>0</v>
      </c>
      <c r="K230" s="4">
        <f t="shared" si="10"/>
        <v>0</v>
      </c>
      <c r="L230" s="4">
        <f t="shared" si="11"/>
        <v>0</v>
      </c>
      <c r="M230" s="9"/>
      <c r="N230" s="79" t="s">
        <v>2338</v>
      </c>
    </row>
    <row r="231" spans="1:14" ht="99.95" customHeight="1">
      <c r="A231" s="38">
        <v>5901466107836</v>
      </c>
      <c r="B231" s="7" t="s">
        <v>3</v>
      </c>
      <c r="C231" s="7" t="s">
        <v>2610</v>
      </c>
      <c r="D231" s="8" t="s">
        <v>233</v>
      </c>
      <c r="E231" s="41" t="s">
        <v>3647</v>
      </c>
      <c r="F231" s="9" t="s">
        <v>1163</v>
      </c>
      <c r="G231" s="9" t="s">
        <v>2597</v>
      </c>
      <c r="H231" s="12">
        <v>923.44236000000001</v>
      </c>
      <c r="I231" s="18">
        <f t="shared" si="9"/>
        <v>923.44236000000001</v>
      </c>
      <c r="J231" s="74">
        <v>0</v>
      </c>
      <c r="K231" s="4">
        <f t="shared" si="10"/>
        <v>0</v>
      </c>
      <c r="L231" s="4">
        <f t="shared" si="11"/>
        <v>0</v>
      </c>
      <c r="M231" s="9"/>
      <c r="N231" s="79" t="s">
        <v>2339</v>
      </c>
    </row>
    <row r="232" spans="1:14" ht="99.95" customHeight="1">
      <c r="A232" s="38">
        <v>5901466111444</v>
      </c>
      <c r="B232" s="7" t="s">
        <v>3</v>
      </c>
      <c r="C232" s="7" t="s">
        <v>2610</v>
      </c>
      <c r="D232" s="8" t="s">
        <v>234</v>
      </c>
      <c r="E232" s="41" t="s">
        <v>3648</v>
      </c>
      <c r="F232" s="9" t="s">
        <v>1164</v>
      </c>
      <c r="G232" s="9" t="s">
        <v>2597</v>
      </c>
      <c r="H232" s="12">
        <v>1543.76676</v>
      </c>
      <c r="I232" s="18">
        <f t="shared" si="9"/>
        <v>1543.76676</v>
      </c>
      <c r="J232" s="74">
        <v>0</v>
      </c>
      <c r="K232" s="4">
        <f t="shared" si="10"/>
        <v>0</v>
      </c>
      <c r="L232" s="4">
        <f t="shared" si="11"/>
        <v>0</v>
      </c>
      <c r="M232" s="9"/>
      <c r="N232" s="79" t="s">
        <v>2340</v>
      </c>
    </row>
    <row r="233" spans="1:14" ht="60" customHeight="1">
      <c r="A233" s="38">
        <v>5907527918298</v>
      </c>
      <c r="B233" s="7" t="s">
        <v>3</v>
      </c>
      <c r="C233" s="7" t="s">
        <v>2611</v>
      </c>
      <c r="D233" s="8" t="s">
        <v>235</v>
      </c>
      <c r="E233" s="41" t="s">
        <v>3650</v>
      </c>
      <c r="F233" s="9" t="s">
        <v>1623</v>
      </c>
      <c r="G233" s="9" t="s">
        <v>2596</v>
      </c>
      <c r="H233" s="12">
        <v>162.45586041300001</v>
      </c>
      <c r="I233" s="18">
        <f t="shared" si="9"/>
        <v>162.45586041300001</v>
      </c>
      <c r="J233" s="74">
        <v>0</v>
      </c>
      <c r="K233" s="4">
        <f t="shared" si="10"/>
        <v>0</v>
      </c>
      <c r="L233" s="4">
        <f t="shared" si="11"/>
        <v>0</v>
      </c>
      <c r="M233" s="9"/>
      <c r="N233" s="79" t="s">
        <v>2341</v>
      </c>
    </row>
    <row r="234" spans="1:14" ht="60" customHeight="1">
      <c r="A234" s="38">
        <v>5907527918007</v>
      </c>
      <c r="B234" s="7" t="s">
        <v>3</v>
      </c>
      <c r="C234" s="7" t="s">
        <v>2611</v>
      </c>
      <c r="D234" s="8" t="s">
        <v>236</v>
      </c>
      <c r="E234" s="41" t="s">
        <v>3651</v>
      </c>
      <c r="F234" s="9" t="s">
        <v>1623</v>
      </c>
      <c r="G234" s="9" t="s">
        <v>2596</v>
      </c>
      <c r="H234" s="12">
        <v>295.91555345099999</v>
      </c>
      <c r="I234" s="18">
        <f t="shared" si="9"/>
        <v>295.91555345099999</v>
      </c>
      <c r="J234" s="74">
        <v>0</v>
      </c>
      <c r="K234" s="4">
        <f t="shared" si="10"/>
        <v>0</v>
      </c>
      <c r="L234" s="4">
        <f t="shared" si="11"/>
        <v>0</v>
      </c>
      <c r="M234" s="9"/>
      <c r="N234" s="79" t="s">
        <v>2341</v>
      </c>
    </row>
    <row r="235" spans="1:14" ht="60" customHeight="1">
      <c r="A235" s="38">
        <v>5907527918014</v>
      </c>
      <c r="B235" s="7" t="s">
        <v>3</v>
      </c>
      <c r="C235" s="7" t="s">
        <v>2611</v>
      </c>
      <c r="D235" s="8" t="s">
        <v>237</v>
      </c>
      <c r="E235" s="41" t="s">
        <v>3652</v>
      </c>
      <c r="F235" s="9" t="s">
        <v>1623</v>
      </c>
      <c r="G235" s="9" t="s">
        <v>2596</v>
      </c>
      <c r="H235" s="12">
        <v>433.93731015599991</v>
      </c>
      <c r="I235" s="18">
        <f t="shared" si="9"/>
        <v>433.93731015599991</v>
      </c>
      <c r="J235" s="74">
        <v>0</v>
      </c>
      <c r="K235" s="4">
        <f t="shared" si="10"/>
        <v>0</v>
      </c>
      <c r="L235" s="4">
        <f t="shared" si="11"/>
        <v>0</v>
      </c>
      <c r="M235" s="9"/>
      <c r="N235" s="79" t="s">
        <v>2341</v>
      </c>
    </row>
    <row r="236" spans="1:14" ht="60" customHeight="1">
      <c r="A236" s="38">
        <v>5907527918021</v>
      </c>
      <c r="B236" s="7" t="s">
        <v>3</v>
      </c>
      <c r="C236" s="7" t="s">
        <v>2611</v>
      </c>
      <c r="D236" s="8" t="s">
        <v>238</v>
      </c>
      <c r="E236" s="41" t="s">
        <v>3650</v>
      </c>
      <c r="F236" s="9" t="s">
        <v>1623</v>
      </c>
      <c r="G236" s="9" t="s">
        <v>2596</v>
      </c>
      <c r="H236" s="12">
        <v>177.30189810900001</v>
      </c>
      <c r="I236" s="18">
        <f t="shared" si="9"/>
        <v>177.30189810900001</v>
      </c>
      <c r="J236" s="74">
        <v>0</v>
      </c>
      <c r="K236" s="4">
        <f t="shared" si="10"/>
        <v>0</v>
      </c>
      <c r="L236" s="4">
        <f t="shared" si="11"/>
        <v>0</v>
      </c>
      <c r="M236" s="9"/>
      <c r="N236" s="79" t="s">
        <v>2342</v>
      </c>
    </row>
    <row r="237" spans="1:14" ht="60" customHeight="1">
      <c r="A237" s="38">
        <v>5907527918038</v>
      </c>
      <c r="B237" s="7" t="s">
        <v>3</v>
      </c>
      <c r="C237" s="7" t="s">
        <v>2611</v>
      </c>
      <c r="D237" s="8" t="s">
        <v>239</v>
      </c>
      <c r="E237" s="41" t="s">
        <v>3653</v>
      </c>
      <c r="F237" s="9" t="s">
        <v>1623</v>
      </c>
      <c r="G237" s="9" t="s">
        <v>2596</v>
      </c>
      <c r="H237" s="12">
        <v>272.33200398599996</v>
      </c>
      <c r="I237" s="18">
        <f t="shared" si="9"/>
        <v>272.33200398599996</v>
      </c>
      <c r="J237" s="74">
        <v>0</v>
      </c>
      <c r="K237" s="4">
        <f t="shared" si="10"/>
        <v>0</v>
      </c>
      <c r="L237" s="4">
        <f t="shared" si="11"/>
        <v>0</v>
      </c>
      <c r="M237" s="9"/>
      <c r="N237" s="79" t="s">
        <v>2342</v>
      </c>
    </row>
    <row r="238" spans="1:14" ht="60" customHeight="1">
      <c r="A238" s="38">
        <v>5907180857514</v>
      </c>
      <c r="B238" s="7" t="s">
        <v>3</v>
      </c>
      <c r="C238" s="7" t="s">
        <v>2612</v>
      </c>
      <c r="D238" s="8" t="s">
        <v>240</v>
      </c>
      <c r="E238" s="41" t="s">
        <v>3654</v>
      </c>
      <c r="F238" s="9" t="s">
        <v>1624</v>
      </c>
      <c r="G238" s="9" t="s">
        <v>2596</v>
      </c>
      <c r="H238" s="12">
        <v>72.735827898899998</v>
      </c>
      <c r="I238" s="18">
        <f t="shared" si="9"/>
        <v>72.735827898899998</v>
      </c>
      <c r="J238" s="74">
        <v>0</v>
      </c>
      <c r="K238" s="4">
        <f t="shared" si="10"/>
        <v>0</v>
      </c>
      <c r="L238" s="4">
        <f t="shared" si="11"/>
        <v>0</v>
      </c>
      <c r="M238" s="9"/>
      <c r="N238" s="79" t="s">
        <v>2343</v>
      </c>
    </row>
    <row r="239" spans="1:14" ht="60" customHeight="1">
      <c r="A239" s="38">
        <v>5907180857521</v>
      </c>
      <c r="B239" s="7" t="s">
        <v>3</v>
      </c>
      <c r="C239" s="7" t="s">
        <v>2612</v>
      </c>
      <c r="D239" s="8" t="s">
        <v>241</v>
      </c>
      <c r="E239" s="41" t="s">
        <v>3655</v>
      </c>
      <c r="F239" s="9" t="s">
        <v>1624</v>
      </c>
      <c r="G239" s="9" t="s">
        <v>2596</v>
      </c>
      <c r="H239" s="12">
        <v>127.16963327249999</v>
      </c>
      <c r="I239" s="18">
        <f t="shared" si="9"/>
        <v>127.16963327249999</v>
      </c>
      <c r="J239" s="74">
        <v>0</v>
      </c>
      <c r="K239" s="4">
        <f t="shared" si="10"/>
        <v>0</v>
      </c>
      <c r="L239" s="4">
        <f t="shared" si="11"/>
        <v>0</v>
      </c>
      <c r="M239" s="9"/>
      <c r="N239" s="79" t="s">
        <v>2343</v>
      </c>
    </row>
    <row r="240" spans="1:14" ht="60" customHeight="1">
      <c r="A240" s="38">
        <v>5901466122716</v>
      </c>
      <c r="B240" s="7" t="s">
        <v>3</v>
      </c>
      <c r="C240" s="7" t="s">
        <v>2613</v>
      </c>
      <c r="D240" s="8" t="s">
        <v>242</v>
      </c>
      <c r="E240" s="41" t="s">
        <v>3791</v>
      </c>
      <c r="F240" s="9" t="s">
        <v>1625</v>
      </c>
      <c r="G240" s="9" t="s">
        <v>2596</v>
      </c>
      <c r="H240" s="12">
        <v>1362.5246464799998</v>
      </c>
      <c r="I240" s="18">
        <f t="shared" si="9"/>
        <v>1362.5246464799998</v>
      </c>
      <c r="J240" s="74">
        <v>0</v>
      </c>
      <c r="K240" s="4">
        <f t="shared" si="10"/>
        <v>0</v>
      </c>
      <c r="L240" s="4">
        <f t="shared" si="11"/>
        <v>0</v>
      </c>
      <c r="M240" s="9"/>
      <c r="N240" s="79" t="s">
        <v>2344</v>
      </c>
    </row>
    <row r="241" spans="1:14" ht="60" customHeight="1">
      <c r="A241" s="38">
        <v>5901466122723</v>
      </c>
      <c r="B241" s="7" t="s">
        <v>3</v>
      </c>
      <c r="C241" s="7" t="s">
        <v>2613</v>
      </c>
      <c r="D241" s="8" t="s">
        <v>243</v>
      </c>
      <c r="E241" s="41" t="s">
        <v>3792</v>
      </c>
      <c r="F241" s="9" t="s">
        <v>1625</v>
      </c>
      <c r="G241" s="9" t="s">
        <v>2596</v>
      </c>
      <c r="H241" s="12">
        <v>1593.8505193139999</v>
      </c>
      <c r="I241" s="18">
        <f t="shared" si="9"/>
        <v>1593.8505193139999</v>
      </c>
      <c r="J241" s="74">
        <v>0</v>
      </c>
      <c r="K241" s="4">
        <f t="shared" si="10"/>
        <v>0</v>
      </c>
      <c r="L241" s="4">
        <f t="shared" si="11"/>
        <v>0</v>
      </c>
      <c r="M241" s="9"/>
      <c r="N241" s="79" t="s">
        <v>2344</v>
      </c>
    </row>
    <row r="242" spans="1:14" ht="60" customHeight="1">
      <c r="A242" s="38">
        <v>5901466128718</v>
      </c>
      <c r="B242" s="7" t="s">
        <v>3</v>
      </c>
      <c r="C242" s="7" t="s">
        <v>2613</v>
      </c>
      <c r="D242" s="8" t="s">
        <v>244</v>
      </c>
      <c r="E242" s="41" t="s">
        <v>3793</v>
      </c>
      <c r="F242" s="9" t="s">
        <v>1625</v>
      </c>
      <c r="G242" s="9" t="s">
        <v>2596</v>
      </c>
      <c r="H242" s="12">
        <v>1063.4892907800001</v>
      </c>
      <c r="I242" s="18">
        <f t="shared" si="9"/>
        <v>1063.4892907800001</v>
      </c>
      <c r="J242" s="74">
        <v>0</v>
      </c>
      <c r="K242" s="4">
        <f t="shared" si="10"/>
        <v>0</v>
      </c>
      <c r="L242" s="4">
        <f t="shared" si="11"/>
        <v>0</v>
      </c>
      <c r="M242" s="9"/>
      <c r="N242" s="79" t="s">
        <v>2345</v>
      </c>
    </row>
    <row r="243" spans="1:14" ht="60" customHeight="1">
      <c r="A243" s="38">
        <v>5901466140796</v>
      </c>
      <c r="B243" s="7" t="s">
        <v>3</v>
      </c>
      <c r="C243" s="7" t="s">
        <v>2613</v>
      </c>
      <c r="D243" s="8" t="s">
        <v>245</v>
      </c>
      <c r="E243" s="41" t="s">
        <v>3794</v>
      </c>
      <c r="F243" s="9" t="s">
        <v>1625</v>
      </c>
      <c r="G243" s="9" t="s">
        <v>2596</v>
      </c>
      <c r="H243" s="12">
        <v>643.62286440000003</v>
      </c>
      <c r="I243" s="18">
        <f t="shared" si="9"/>
        <v>643.62286440000003</v>
      </c>
      <c r="J243" s="74">
        <v>0</v>
      </c>
      <c r="K243" s="4">
        <f t="shared" si="10"/>
        <v>0</v>
      </c>
      <c r="L243" s="4">
        <f t="shared" si="11"/>
        <v>0</v>
      </c>
      <c r="M243" s="9"/>
      <c r="N243" s="79" t="s">
        <v>2346</v>
      </c>
    </row>
    <row r="244" spans="1:14" ht="60" customHeight="1">
      <c r="A244" s="38">
        <v>5901466140802</v>
      </c>
      <c r="B244" s="7" t="s">
        <v>3</v>
      </c>
      <c r="C244" s="7" t="s">
        <v>2613</v>
      </c>
      <c r="D244" s="8" t="s">
        <v>246</v>
      </c>
      <c r="E244" s="41" t="s">
        <v>3795</v>
      </c>
      <c r="F244" s="9" t="s">
        <v>1625</v>
      </c>
      <c r="G244" s="9" t="s">
        <v>2596</v>
      </c>
      <c r="H244" s="12">
        <v>768.87526130100002</v>
      </c>
      <c r="I244" s="18">
        <f t="shared" si="9"/>
        <v>768.87526130100002</v>
      </c>
      <c r="J244" s="74">
        <v>0</v>
      </c>
      <c r="K244" s="4">
        <f t="shared" si="10"/>
        <v>0</v>
      </c>
      <c r="L244" s="4">
        <f t="shared" si="11"/>
        <v>0</v>
      </c>
      <c r="M244" s="9"/>
      <c r="N244" s="79" t="s">
        <v>2346</v>
      </c>
    </row>
    <row r="245" spans="1:14" ht="60" customHeight="1">
      <c r="A245" s="38">
        <v>5901466140819</v>
      </c>
      <c r="B245" s="7" t="s">
        <v>3</v>
      </c>
      <c r="C245" s="7" t="s">
        <v>2613</v>
      </c>
      <c r="D245" s="8" t="s">
        <v>247</v>
      </c>
      <c r="E245" s="41" t="s">
        <v>3796</v>
      </c>
      <c r="F245" s="9" t="s">
        <v>1625</v>
      </c>
      <c r="G245" s="9" t="s">
        <v>2596</v>
      </c>
      <c r="H245" s="12">
        <v>1477.79197155</v>
      </c>
      <c r="I245" s="18">
        <f t="shared" si="9"/>
        <v>1477.79197155</v>
      </c>
      <c r="J245" s="74">
        <v>0</v>
      </c>
      <c r="K245" s="4">
        <f t="shared" si="10"/>
        <v>0</v>
      </c>
      <c r="L245" s="4">
        <f t="shared" si="11"/>
        <v>0</v>
      </c>
      <c r="M245" s="9"/>
      <c r="N245" s="79" t="s">
        <v>2346</v>
      </c>
    </row>
    <row r="246" spans="1:14" ht="60" customHeight="1">
      <c r="A246" s="38">
        <v>5901466140826</v>
      </c>
      <c r="B246" s="7" t="s">
        <v>3</v>
      </c>
      <c r="C246" s="7" t="s">
        <v>2613</v>
      </c>
      <c r="D246" s="8" t="s">
        <v>248</v>
      </c>
      <c r="E246" s="41" t="s">
        <v>3797</v>
      </c>
      <c r="F246" s="9" t="s">
        <v>1625</v>
      </c>
      <c r="G246" s="9" t="s">
        <v>2596</v>
      </c>
      <c r="H246" s="12">
        <v>1652.5014617520001</v>
      </c>
      <c r="I246" s="18">
        <f t="shared" si="9"/>
        <v>1652.5014617520001</v>
      </c>
      <c r="J246" s="74">
        <v>0</v>
      </c>
      <c r="K246" s="4">
        <f t="shared" si="10"/>
        <v>0</v>
      </c>
      <c r="L246" s="4">
        <f t="shared" si="11"/>
        <v>0</v>
      </c>
      <c r="M246" s="9"/>
      <c r="N246" s="79" t="s">
        <v>2346</v>
      </c>
    </row>
    <row r="247" spans="1:14" ht="60" customHeight="1">
      <c r="A247" s="38">
        <v>5901466140833</v>
      </c>
      <c r="B247" s="7" t="s">
        <v>3</v>
      </c>
      <c r="C247" s="7" t="s">
        <v>2613</v>
      </c>
      <c r="D247" s="8" t="s">
        <v>249</v>
      </c>
      <c r="E247" s="41" t="s">
        <v>3798</v>
      </c>
      <c r="F247" s="9" t="s">
        <v>1806</v>
      </c>
      <c r="G247" s="9" t="s">
        <v>2596</v>
      </c>
      <c r="H247" s="12">
        <v>1769.793502662</v>
      </c>
      <c r="I247" s="18">
        <f t="shared" si="9"/>
        <v>1769.793502662</v>
      </c>
      <c r="J247" s="74">
        <v>0</v>
      </c>
      <c r="K247" s="4">
        <f t="shared" si="10"/>
        <v>0</v>
      </c>
      <c r="L247" s="4">
        <f t="shared" si="11"/>
        <v>0</v>
      </c>
      <c r="M247" s="9"/>
      <c r="N247" s="79" t="s">
        <v>2347</v>
      </c>
    </row>
    <row r="248" spans="1:14" ht="62.1" customHeight="1">
      <c r="A248" s="38">
        <v>5901466105283</v>
      </c>
      <c r="B248" s="7" t="s">
        <v>3</v>
      </c>
      <c r="C248" s="7" t="s">
        <v>2613</v>
      </c>
      <c r="D248" s="8" t="s">
        <v>250</v>
      </c>
      <c r="E248" s="41" t="s">
        <v>1805</v>
      </c>
      <c r="F248" s="9" t="s">
        <v>1626</v>
      </c>
      <c r="G248" s="9" t="s">
        <v>2596</v>
      </c>
      <c r="H248" s="12">
        <v>324.00483117209995</v>
      </c>
      <c r="I248" s="18">
        <f t="shared" si="9"/>
        <v>324.00483117209995</v>
      </c>
      <c r="J248" s="74">
        <v>0</v>
      </c>
      <c r="K248" s="4">
        <f t="shared" si="10"/>
        <v>0</v>
      </c>
      <c r="L248" s="4">
        <f t="shared" si="11"/>
        <v>0</v>
      </c>
      <c r="M248" s="9"/>
      <c r="N248" s="79" t="s">
        <v>2348</v>
      </c>
    </row>
    <row r="249" spans="1:14" ht="60" customHeight="1">
      <c r="A249" s="38">
        <v>5901466105276</v>
      </c>
      <c r="B249" s="7" t="s">
        <v>3</v>
      </c>
      <c r="C249" s="7" t="s">
        <v>2613</v>
      </c>
      <c r="D249" s="8" t="s">
        <v>251</v>
      </c>
      <c r="E249" s="41" t="s">
        <v>1805</v>
      </c>
      <c r="F249" s="9" t="s">
        <v>1626</v>
      </c>
      <c r="G249" s="9" t="s">
        <v>2596</v>
      </c>
      <c r="H249" s="12">
        <v>308.91356874629997</v>
      </c>
      <c r="I249" s="18">
        <f t="shared" si="9"/>
        <v>308.91356874629997</v>
      </c>
      <c r="J249" s="74">
        <v>0</v>
      </c>
      <c r="K249" s="4">
        <f t="shared" si="10"/>
        <v>0</v>
      </c>
      <c r="L249" s="4">
        <f t="shared" si="11"/>
        <v>0</v>
      </c>
      <c r="M249" s="9"/>
      <c r="N249" s="79" t="s">
        <v>2349</v>
      </c>
    </row>
    <row r="250" spans="1:14" ht="60" customHeight="1">
      <c r="A250" s="38">
        <v>5901466105290</v>
      </c>
      <c r="B250" s="7" t="s">
        <v>3</v>
      </c>
      <c r="C250" s="7" t="s">
        <v>2613</v>
      </c>
      <c r="D250" s="8" t="s">
        <v>252</v>
      </c>
      <c r="E250" s="41" t="s">
        <v>1805</v>
      </c>
      <c r="F250" s="9" t="s">
        <v>1626</v>
      </c>
      <c r="G250" s="9" t="s">
        <v>2596</v>
      </c>
      <c r="H250" s="12">
        <v>693.81697910129992</v>
      </c>
      <c r="I250" s="18">
        <f t="shared" si="9"/>
        <v>693.81697910129992</v>
      </c>
      <c r="J250" s="74">
        <v>0</v>
      </c>
      <c r="K250" s="4">
        <f t="shared" si="10"/>
        <v>0</v>
      </c>
      <c r="L250" s="4">
        <f t="shared" si="11"/>
        <v>0</v>
      </c>
      <c r="M250" s="9"/>
      <c r="N250" s="79" t="s">
        <v>2350</v>
      </c>
    </row>
    <row r="251" spans="1:14" ht="60" customHeight="1">
      <c r="A251" s="38">
        <v>5901466105252</v>
      </c>
      <c r="B251" s="7" t="s">
        <v>3</v>
      </c>
      <c r="C251" s="7" t="s">
        <v>2613</v>
      </c>
      <c r="D251" s="8" t="s">
        <v>253</v>
      </c>
      <c r="E251" s="41" t="s">
        <v>1807</v>
      </c>
      <c r="F251" s="9" t="s">
        <v>1627</v>
      </c>
      <c r="G251" s="9" t="s">
        <v>2596</v>
      </c>
      <c r="H251" s="12">
        <v>258.45692366609995</v>
      </c>
      <c r="I251" s="18">
        <f t="shared" si="9"/>
        <v>258.45692366609995</v>
      </c>
      <c r="J251" s="74">
        <v>0</v>
      </c>
      <c r="K251" s="4">
        <f t="shared" si="10"/>
        <v>0</v>
      </c>
      <c r="L251" s="4">
        <f t="shared" si="11"/>
        <v>0</v>
      </c>
      <c r="M251" s="9"/>
      <c r="N251" s="79" t="s">
        <v>2351</v>
      </c>
    </row>
    <row r="252" spans="1:14" ht="60" customHeight="1">
      <c r="A252" s="38">
        <v>5901466105269</v>
      </c>
      <c r="B252" s="7" t="s">
        <v>3</v>
      </c>
      <c r="C252" s="7" t="s">
        <v>2613</v>
      </c>
      <c r="D252" s="8" t="s">
        <v>254</v>
      </c>
      <c r="E252" s="41" t="s">
        <v>1808</v>
      </c>
      <c r="F252" s="9" t="s">
        <v>1628</v>
      </c>
      <c r="G252" s="9" t="s">
        <v>2596</v>
      </c>
      <c r="H252" s="12">
        <v>322.9377722127</v>
      </c>
      <c r="I252" s="18">
        <f t="shared" si="9"/>
        <v>322.9377722127</v>
      </c>
      <c r="J252" s="74">
        <v>0</v>
      </c>
      <c r="K252" s="4">
        <f t="shared" si="10"/>
        <v>0</v>
      </c>
      <c r="L252" s="4">
        <f t="shared" si="11"/>
        <v>0</v>
      </c>
      <c r="M252" s="9"/>
      <c r="N252" s="79" t="s">
        <v>2352</v>
      </c>
    </row>
    <row r="253" spans="1:14" ht="60" customHeight="1">
      <c r="A253" s="38">
        <v>5901466105306</v>
      </c>
      <c r="B253" s="7" t="s">
        <v>4</v>
      </c>
      <c r="C253" s="7" t="s">
        <v>2613</v>
      </c>
      <c r="D253" s="8" t="s">
        <v>255</v>
      </c>
      <c r="E253" s="41" t="s">
        <v>1809</v>
      </c>
      <c r="F253" s="9" t="s">
        <v>1626</v>
      </c>
      <c r="G253" s="9" t="s">
        <v>2596</v>
      </c>
      <c r="H253" s="12">
        <v>635.12873633430002</v>
      </c>
      <c r="I253" s="18">
        <f t="shared" si="9"/>
        <v>635.12873633430002</v>
      </c>
      <c r="J253" s="74">
        <v>0</v>
      </c>
      <c r="K253" s="4">
        <f t="shared" si="10"/>
        <v>0</v>
      </c>
      <c r="L253" s="4">
        <f t="shared" si="11"/>
        <v>0</v>
      </c>
      <c r="M253" s="9"/>
      <c r="N253" s="79" t="s">
        <v>2353</v>
      </c>
    </row>
    <row r="254" spans="1:14" ht="60" customHeight="1">
      <c r="A254" s="38">
        <v>5907527917765</v>
      </c>
      <c r="B254" s="7" t="s">
        <v>3</v>
      </c>
      <c r="C254" s="7" t="s">
        <v>2613</v>
      </c>
      <c r="D254" s="8" t="s">
        <v>256</v>
      </c>
      <c r="E254" s="41" t="s">
        <v>1810</v>
      </c>
      <c r="F254" s="9" t="s">
        <v>1629</v>
      </c>
      <c r="G254" s="9" t="s">
        <v>2596</v>
      </c>
      <c r="H254" s="12">
        <v>183.98808334319997</v>
      </c>
      <c r="I254" s="18">
        <f t="shared" si="9"/>
        <v>183.98808334319997</v>
      </c>
      <c r="J254" s="74">
        <v>0</v>
      </c>
      <c r="K254" s="4">
        <f t="shared" si="10"/>
        <v>0</v>
      </c>
      <c r="L254" s="4">
        <f t="shared" si="11"/>
        <v>0</v>
      </c>
      <c r="M254" s="9"/>
      <c r="N254" s="79" t="s">
        <v>2354</v>
      </c>
    </row>
    <row r="255" spans="1:14" ht="60" customHeight="1">
      <c r="A255" s="38">
        <v>5907527917772</v>
      </c>
      <c r="B255" s="7" t="s">
        <v>3</v>
      </c>
      <c r="C255" s="7" t="s">
        <v>2613</v>
      </c>
      <c r="D255" s="8" t="s">
        <v>257</v>
      </c>
      <c r="E255" s="41" t="s">
        <v>1811</v>
      </c>
      <c r="F255" s="9" t="s">
        <v>1629</v>
      </c>
      <c r="G255" s="9" t="s">
        <v>2596</v>
      </c>
      <c r="H255" s="12">
        <v>193.21472959908002</v>
      </c>
      <c r="I255" s="18">
        <f t="shared" si="9"/>
        <v>193.21472959908002</v>
      </c>
      <c r="J255" s="74">
        <v>0</v>
      </c>
      <c r="K255" s="4">
        <f t="shared" si="10"/>
        <v>0</v>
      </c>
      <c r="L255" s="4">
        <f t="shared" si="11"/>
        <v>0</v>
      </c>
      <c r="M255" s="9"/>
      <c r="N255" s="79" t="s">
        <v>2354</v>
      </c>
    </row>
    <row r="256" spans="1:14" ht="60" customHeight="1">
      <c r="A256" s="38">
        <v>5907527917789</v>
      </c>
      <c r="B256" s="7" t="s">
        <v>3</v>
      </c>
      <c r="C256" s="7" t="s">
        <v>2613</v>
      </c>
      <c r="D256" s="8" t="s">
        <v>258</v>
      </c>
      <c r="E256" s="41" t="s">
        <v>1812</v>
      </c>
      <c r="F256" s="9" t="s">
        <v>1629</v>
      </c>
      <c r="G256" s="9" t="s">
        <v>2596</v>
      </c>
      <c r="H256" s="12">
        <v>202.9672512288</v>
      </c>
      <c r="I256" s="18">
        <f t="shared" si="9"/>
        <v>202.9672512288</v>
      </c>
      <c r="J256" s="74">
        <v>0</v>
      </c>
      <c r="K256" s="4">
        <f t="shared" si="10"/>
        <v>0</v>
      </c>
      <c r="L256" s="4">
        <f t="shared" si="11"/>
        <v>0</v>
      </c>
      <c r="M256" s="9"/>
      <c r="N256" s="79" t="s">
        <v>2354</v>
      </c>
    </row>
    <row r="257" spans="1:14" ht="60" customHeight="1">
      <c r="A257" s="38">
        <v>5907527917796</v>
      </c>
      <c r="B257" s="7" t="s">
        <v>3</v>
      </c>
      <c r="C257" s="7" t="s">
        <v>2613</v>
      </c>
      <c r="D257" s="8" t="s">
        <v>259</v>
      </c>
      <c r="E257" s="41" t="s">
        <v>1813</v>
      </c>
      <c r="F257" s="9" t="s">
        <v>1629</v>
      </c>
      <c r="G257" s="9" t="s">
        <v>2596</v>
      </c>
      <c r="H257" s="12">
        <v>246.67361388179998</v>
      </c>
      <c r="I257" s="18">
        <f t="shared" si="9"/>
        <v>246.67361388179998</v>
      </c>
      <c r="J257" s="74">
        <v>0</v>
      </c>
      <c r="K257" s="4">
        <f t="shared" si="10"/>
        <v>0</v>
      </c>
      <c r="L257" s="4">
        <f t="shared" si="11"/>
        <v>0</v>
      </c>
      <c r="M257" s="9"/>
      <c r="N257" s="79" t="s">
        <v>2354</v>
      </c>
    </row>
    <row r="258" spans="1:14" ht="60" customHeight="1">
      <c r="A258" s="38">
        <v>5907527917802</v>
      </c>
      <c r="B258" s="7" t="s">
        <v>3</v>
      </c>
      <c r="C258" s="7" t="s">
        <v>2613</v>
      </c>
      <c r="D258" s="8" t="s">
        <v>260</v>
      </c>
      <c r="E258" s="41" t="s">
        <v>1814</v>
      </c>
      <c r="F258" s="9" t="s">
        <v>1629</v>
      </c>
      <c r="G258" s="9" t="s">
        <v>2596</v>
      </c>
      <c r="H258" s="12">
        <v>328.30015372980006</v>
      </c>
      <c r="I258" s="18">
        <f t="shared" si="9"/>
        <v>328.30015372980006</v>
      </c>
      <c r="J258" s="74">
        <v>0</v>
      </c>
      <c r="K258" s="4">
        <f t="shared" si="10"/>
        <v>0</v>
      </c>
      <c r="L258" s="4">
        <f t="shared" si="11"/>
        <v>0</v>
      </c>
      <c r="M258" s="9"/>
      <c r="N258" s="79" t="s">
        <v>2354</v>
      </c>
    </row>
    <row r="259" spans="1:14" ht="60" customHeight="1">
      <c r="A259" s="38">
        <v>5907527917819</v>
      </c>
      <c r="B259" s="7" t="s">
        <v>3</v>
      </c>
      <c r="C259" s="7" t="s">
        <v>2613</v>
      </c>
      <c r="D259" s="8" t="s">
        <v>261</v>
      </c>
      <c r="E259" s="41" t="s">
        <v>1815</v>
      </c>
      <c r="F259" s="9" t="s">
        <v>1629</v>
      </c>
      <c r="G259" s="9" t="s">
        <v>2596</v>
      </c>
      <c r="H259" s="12">
        <v>386.10032161260011</v>
      </c>
      <c r="I259" s="18">
        <f t="shared" si="9"/>
        <v>386.10032161260011</v>
      </c>
      <c r="J259" s="74">
        <v>0</v>
      </c>
      <c r="K259" s="4">
        <f t="shared" si="10"/>
        <v>0</v>
      </c>
      <c r="L259" s="4">
        <f t="shared" si="11"/>
        <v>0</v>
      </c>
      <c r="M259" s="9"/>
      <c r="N259" s="79" t="s">
        <v>2354</v>
      </c>
    </row>
    <row r="260" spans="1:14" ht="60" customHeight="1">
      <c r="A260" s="38">
        <v>5907527917826</v>
      </c>
      <c r="B260" s="7" t="s">
        <v>3</v>
      </c>
      <c r="C260" s="7" t="s">
        <v>2613</v>
      </c>
      <c r="D260" s="8" t="s">
        <v>262</v>
      </c>
      <c r="E260" s="41" t="s">
        <v>1816</v>
      </c>
      <c r="F260" s="9" t="s">
        <v>1629</v>
      </c>
      <c r="G260" s="9" t="s">
        <v>2596</v>
      </c>
      <c r="H260" s="12">
        <v>497.5406688672</v>
      </c>
      <c r="I260" s="18">
        <f t="shared" si="9"/>
        <v>497.5406688672</v>
      </c>
      <c r="J260" s="74">
        <v>0</v>
      </c>
      <c r="K260" s="4">
        <f t="shared" si="10"/>
        <v>0</v>
      </c>
      <c r="L260" s="4">
        <f t="shared" si="11"/>
        <v>0</v>
      </c>
      <c r="M260" s="9"/>
      <c r="N260" s="79" t="s">
        <v>2354</v>
      </c>
    </row>
    <row r="261" spans="1:14" ht="60" customHeight="1">
      <c r="A261" s="38">
        <v>5907527917833</v>
      </c>
      <c r="B261" s="7" t="s">
        <v>3</v>
      </c>
      <c r="C261" s="7" t="s">
        <v>2613</v>
      </c>
      <c r="D261" s="8" t="s">
        <v>263</v>
      </c>
      <c r="E261" s="41" t="s">
        <v>1817</v>
      </c>
      <c r="F261" s="9" t="s">
        <v>1629</v>
      </c>
      <c r="G261" s="9" t="s">
        <v>2596</v>
      </c>
      <c r="H261" s="12">
        <v>634.05245247539995</v>
      </c>
      <c r="I261" s="18">
        <f t="shared" si="9"/>
        <v>634.05245247539995</v>
      </c>
      <c r="J261" s="74">
        <v>0</v>
      </c>
      <c r="K261" s="4">
        <f t="shared" si="10"/>
        <v>0</v>
      </c>
      <c r="L261" s="4">
        <f t="shared" si="11"/>
        <v>0</v>
      </c>
      <c r="M261" s="9"/>
      <c r="N261" s="79" t="s">
        <v>2354</v>
      </c>
    </row>
    <row r="262" spans="1:14" ht="60" customHeight="1">
      <c r="A262" s="38">
        <v>5901466105115</v>
      </c>
      <c r="B262" s="7" t="s">
        <v>3</v>
      </c>
      <c r="C262" s="7" t="s">
        <v>2613</v>
      </c>
      <c r="D262" s="8" t="s">
        <v>264</v>
      </c>
      <c r="E262" s="41" t="s">
        <v>1812</v>
      </c>
      <c r="F262" s="9" t="s">
        <v>1629</v>
      </c>
      <c r="G262" s="9" t="s">
        <v>2596</v>
      </c>
      <c r="H262" s="12">
        <v>178.96103119079999</v>
      </c>
      <c r="I262" s="18">
        <f t="shared" ref="I262:I325" si="12">H262*((1-$I$3)/1)</f>
        <v>178.96103119079999</v>
      </c>
      <c r="J262" s="74">
        <v>0</v>
      </c>
      <c r="K262" s="4">
        <f t="shared" ref="K262:K325" si="13">J262*H262</f>
        <v>0</v>
      </c>
      <c r="L262" s="4">
        <f t="shared" ref="L262:L325" si="14">(J262*H262)*((1-$I$3/1))</f>
        <v>0</v>
      </c>
      <c r="M262" s="9"/>
      <c r="N262" s="79" t="s">
        <v>2355</v>
      </c>
    </row>
    <row r="263" spans="1:14" ht="60" customHeight="1">
      <c r="A263" s="38">
        <v>5901466105122</v>
      </c>
      <c r="B263" s="7" t="s">
        <v>3</v>
      </c>
      <c r="C263" s="7" t="s">
        <v>2613</v>
      </c>
      <c r="D263" s="8" t="s">
        <v>265</v>
      </c>
      <c r="E263" s="41" t="s">
        <v>1813</v>
      </c>
      <c r="F263" s="9" t="s">
        <v>1629</v>
      </c>
      <c r="G263" s="9" t="s">
        <v>2596</v>
      </c>
      <c r="H263" s="12">
        <v>226.9786843638</v>
      </c>
      <c r="I263" s="18">
        <f t="shared" si="12"/>
        <v>226.9786843638</v>
      </c>
      <c r="J263" s="74">
        <v>0</v>
      </c>
      <c r="K263" s="4">
        <f t="shared" si="13"/>
        <v>0</v>
      </c>
      <c r="L263" s="4">
        <f t="shared" si="14"/>
        <v>0</v>
      </c>
      <c r="M263" s="9"/>
      <c r="N263" s="79" t="s">
        <v>2355</v>
      </c>
    </row>
    <row r="264" spans="1:14" ht="60" customHeight="1">
      <c r="A264" s="38">
        <v>5901466105139</v>
      </c>
      <c r="B264" s="7" t="s">
        <v>3</v>
      </c>
      <c r="C264" s="7" t="s">
        <v>2613</v>
      </c>
      <c r="D264" s="8" t="s">
        <v>266</v>
      </c>
      <c r="E264" s="41" t="s">
        <v>1814</v>
      </c>
      <c r="F264" s="9" t="s">
        <v>1629</v>
      </c>
      <c r="G264" s="9" t="s">
        <v>2596</v>
      </c>
      <c r="H264" s="12">
        <v>332.46508435019996</v>
      </c>
      <c r="I264" s="18">
        <f t="shared" si="12"/>
        <v>332.46508435019996</v>
      </c>
      <c r="J264" s="74">
        <v>0</v>
      </c>
      <c r="K264" s="4">
        <f t="shared" si="13"/>
        <v>0</v>
      </c>
      <c r="L264" s="4">
        <f t="shared" si="14"/>
        <v>0</v>
      </c>
      <c r="M264" s="9"/>
      <c r="N264" s="79" t="s">
        <v>2355</v>
      </c>
    </row>
    <row r="265" spans="1:14" ht="60" customHeight="1">
      <c r="A265" s="38">
        <v>5901466105146</v>
      </c>
      <c r="B265" s="7" t="s">
        <v>3</v>
      </c>
      <c r="C265" s="7" t="s">
        <v>2613</v>
      </c>
      <c r="D265" s="8" t="s">
        <v>267</v>
      </c>
      <c r="E265" s="41" t="s">
        <v>1815</v>
      </c>
      <c r="F265" s="9" t="s">
        <v>1629</v>
      </c>
      <c r="G265" s="9" t="s">
        <v>2596</v>
      </c>
      <c r="H265" s="12">
        <v>386.80887278249998</v>
      </c>
      <c r="I265" s="18">
        <f t="shared" si="12"/>
        <v>386.80887278249998</v>
      </c>
      <c r="J265" s="74">
        <v>0</v>
      </c>
      <c r="K265" s="4">
        <f t="shared" si="13"/>
        <v>0</v>
      </c>
      <c r="L265" s="4">
        <f t="shared" si="14"/>
        <v>0</v>
      </c>
      <c r="M265" s="9"/>
      <c r="N265" s="79" t="s">
        <v>2355</v>
      </c>
    </row>
    <row r="266" spans="1:14" ht="60" customHeight="1">
      <c r="A266" s="38">
        <v>5901466105153</v>
      </c>
      <c r="B266" s="7" t="s">
        <v>3</v>
      </c>
      <c r="C266" s="7" t="s">
        <v>2613</v>
      </c>
      <c r="D266" s="8" t="s">
        <v>268</v>
      </c>
      <c r="E266" s="41" t="s">
        <v>1816</v>
      </c>
      <c r="F266" s="9" t="s">
        <v>1629</v>
      </c>
      <c r="G266" s="9" t="s">
        <v>2596</v>
      </c>
      <c r="H266" s="12">
        <v>432.69240803669999</v>
      </c>
      <c r="I266" s="18">
        <f t="shared" si="12"/>
        <v>432.69240803669999</v>
      </c>
      <c r="J266" s="74">
        <v>0</v>
      </c>
      <c r="K266" s="4">
        <f t="shared" si="13"/>
        <v>0</v>
      </c>
      <c r="L266" s="4">
        <f t="shared" si="14"/>
        <v>0</v>
      </c>
      <c r="M266" s="9"/>
      <c r="N266" s="79" t="s">
        <v>2355</v>
      </c>
    </row>
    <row r="267" spans="1:14" ht="60" customHeight="1">
      <c r="A267" s="38">
        <v>5901466105160</v>
      </c>
      <c r="B267" s="7" t="s">
        <v>3</v>
      </c>
      <c r="C267" s="7" t="s">
        <v>2613</v>
      </c>
      <c r="D267" s="8" t="s">
        <v>269</v>
      </c>
      <c r="E267" s="41" t="s">
        <v>1817</v>
      </c>
      <c r="F267" s="9" t="s">
        <v>1629</v>
      </c>
      <c r="G267" s="9" t="s">
        <v>2596</v>
      </c>
      <c r="H267" s="12">
        <v>527.50821842909988</v>
      </c>
      <c r="I267" s="18">
        <f t="shared" si="12"/>
        <v>527.50821842909988</v>
      </c>
      <c r="J267" s="74">
        <v>0</v>
      </c>
      <c r="K267" s="4">
        <f t="shared" si="13"/>
        <v>0</v>
      </c>
      <c r="L267" s="4">
        <f t="shared" si="14"/>
        <v>0</v>
      </c>
      <c r="M267" s="9"/>
      <c r="N267" s="79" t="s">
        <v>2355</v>
      </c>
    </row>
    <row r="268" spans="1:14" ht="60" customHeight="1">
      <c r="A268" s="38">
        <v>5901466145654</v>
      </c>
      <c r="B268" s="7" t="s">
        <v>3</v>
      </c>
      <c r="C268" s="7" t="s">
        <v>2613</v>
      </c>
      <c r="D268" s="8" t="s">
        <v>270</v>
      </c>
      <c r="E268" s="41" t="s">
        <v>1818</v>
      </c>
      <c r="F268" s="9" t="s">
        <v>1630</v>
      </c>
      <c r="G268" s="9" t="s">
        <v>2596</v>
      </c>
      <c r="H268" s="12">
        <v>119.239604352</v>
      </c>
      <c r="I268" s="18">
        <f t="shared" si="12"/>
        <v>119.239604352</v>
      </c>
      <c r="J268" s="74">
        <v>0</v>
      </c>
      <c r="K268" s="4">
        <f t="shared" si="13"/>
        <v>0</v>
      </c>
      <c r="L268" s="4">
        <f t="shared" si="14"/>
        <v>0</v>
      </c>
      <c r="M268" s="9"/>
      <c r="N268" s="79" t="s">
        <v>2356</v>
      </c>
    </row>
    <row r="269" spans="1:14" ht="60" customHeight="1">
      <c r="A269" s="38">
        <v>5901466145661</v>
      </c>
      <c r="B269" s="7" t="s">
        <v>3</v>
      </c>
      <c r="C269" s="7" t="s">
        <v>2613</v>
      </c>
      <c r="D269" s="8" t="s">
        <v>271</v>
      </c>
      <c r="E269" s="41" t="s">
        <v>1819</v>
      </c>
      <c r="F269" s="9" t="s">
        <v>1630</v>
      </c>
      <c r="G269" s="9" t="s">
        <v>2596</v>
      </c>
      <c r="H269" s="12">
        <v>131.24932373700003</v>
      </c>
      <c r="I269" s="18">
        <f t="shared" si="12"/>
        <v>131.24932373700003</v>
      </c>
      <c r="J269" s="74">
        <v>0</v>
      </c>
      <c r="K269" s="4">
        <f t="shared" si="13"/>
        <v>0</v>
      </c>
      <c r="L269" s="4">
        <f t="shared" si="14"/>
        <v>0</v>
      </c>
      <c r="M269" s="9"/>
      <c r="N269" s="79" t="s">
        <v>2356</v>
      </c>
    </row>
    <row r="270" spans="1:14" ht="60" customHeight="1">
      <c r="A270" s="38">
        <v>5901466145678</v>
      </c>
      <c r="B270" s="7" t="s">
        <v>3</v>
      </c>
      <c r="C270" s="7" t="s">
        <v>2613</v>
      </c>
      <c r="D270" s="8" t="s">
        <v>272</v>
      </c>
      <c r="E270" s="41" t="s">
        <v>1820</v>
      </c>
      <c r="F270" s="9" t="s">
        <v>1630</v>
      </c>
      <c r="G270" s="9" t="s">
        <v>2596</v>
      </c>
      <c r="H270" s="12">
        <v>135.33017596199997</v>
      </c>
      <c r="I270" s="18">
        <f t="shared" si="12"/>
        <v>135.33017596199997</v>
      </c>
      <c r="J270" s="74">
        <v>0</v>
      </c>
      <c r="K270" s="4">
        <f t="shared" si="13"/>
        <v>0</v>
      </c>
      <c r="L270" s="4">
        <f t="shared" si="14"/>
        <v>0</v>
      </c>
      <c r="M270" s="9"/>
      <c r="N270" s="79" t="s">
        <v>2356</v>
      </c>
    </row>
    <row r="271" spans="1:14" ht="60" customHeight="1">
      <c r="A271" s="38">
        <v>5901466145685</v>
      </c>
      <c r="B271" s="7" t="s">
        <v>3</v>
      </c>
      <c r="C271" s="7" t="s">
        <v>2613</v>
      </c>
      <c r="D271" s="8" t="s">
        <v>273</v>
      </c>
      <c r="E271" s="41" t="s">
        <v>1821</v>
      </c>
      <c r="F271" s="9" t="s">
        <v>1630</v>
      </c>
      <c r="G271" s="9" t="s">
        <v>2596</v>
      </c>
      <c r="H271" s="12">
        <v>138.20954140800001</v>
      </c>
      <c r="I271" s="18">
        <f t="shared" si="12"/>
        <v>138.20954140800001</v>
      </c>
      <c r="J271" s="74">
        <v>0</v>
      </c>
      <c r="K271" s="4">
        <f t="shared" si="13"/>
        <v>0</v>
      </c>
      <c r="L271" s="4">
        <f t="shared" si="14"/>
        <v>0</v>
      </c>
      <c r="M271" s="9"/>
      <c r="N271" s="79" t="s">
        <v>2356</v>
      </c>
    </row>
    <row r="272" spans="1:14" ht="60" customHeight="1">
      <c r="A272" s="38">
        <v>5901466145692</v>
      </c>
      <c r="B272" s="7" t="s">
        <v>3</v>
      </c>
      <c r="C272" s="7" t="s">
        <v>2613</v>
      </c>
      <c r="D272" s="8" t="s">
        <v>274</v>
      </c>
      <c r="E272" s="41" t="s">
        <v>1822</v>
      </c>
      <c r="F272" s="9" t="s">
        <v>1630</v>
      </c>
      <c r="G272" s="9" t="s">
        <v>2596</v>
      </c>
      <c r="H272" s="12">
        <v>176.064728301</v>
      </c>
      <c r="I272" s="18">
        <f t="shared" si="12"/>
        <v>176.064728301</v>
      </c>
      <c r="J272" s="74">
        <v>0</v>
      </c>
      <c r="K272" s="4">
        <f t="shared" si="13"/>
        <v>0</v>
      </c>
      <c r="L272" s="4">
        <f t="shared" si="14"/>
        <v>0</v>
      </c>
      <c r="M272" s="9"/>
      <c r="N272" s="79" t="s">
        <v>2356</v>
      </c>
    </row>
    <row r="273" spans="1:14" ht="60" customHeight="1">
      <c r="A273" s="38">
        <v>5907180859228</v>
      </c>
      <c r="B273" s="7" t="s">
        <v>3</v>
      </c>
      <c r="C273" s="7" t="s">
        <v>2614</v>
      </c>
      <c r="D273" s="8" t="s">
        <v>275</v>
      </c>
      <c r="E273" s="41" t="s">
        <v>1823</v>
      </c>
      <c r="F273" s="9" t="s">
        <v>1631</v>
      </c>
      <c r="G273" s="9" t="s">
        <v>2596</v>
      </c>
      <c r="H273" s="12">
        <v>464.51676032099999</v>
      </c>
      <c r="I273" s="18">
        <f t="shared" si="12"/>
        <v>464.51676032099999</v>
      </c>
      <c r="J273" s="74">
        <v>0</v>
      </c>
      <c r="K273" s="4">
        <f t="shared" si="13"/>
        <v>0</v>
      </c>
      <c r="L273" s="4">
        <f t="shared" si="14"/>
        <v>0</v>
      </c>
      <c r="M273" s="9"/>
      <c r="N273" s="79" t="s">
        <v>4014</v>
      </c>
    </row>
    <row r="274" spans="1:14" ht="60" customHeight="1">
      <c r="A274" s="38">
        <v>5901466112052</v>
      </c>
      <c r="B274" s="7" t="s">
        <v>3</v>
      </c>
      <c r="C274" s="7" t="s">
        <v>2615</v>
      </c>
      <c r="D274" s="8" t="s">
        <v>276</v>
      </c>
      <c r="E274" s="41" t="s">
        <v>1824</v>
      </c>
      <c r="F274" s="9" t="s">
        <v>1632</v>
      </c>
      <c r="G274" s="9" t="s">
        <v>2596</v>
      </c>
      <c r="H274" s="12">
        <v>647.10792756449996</v>
      </c>
      <c r="I274" s="18">
        <f t="shared" si="12"/>
        <v>647.10792756449996</v>
      </c>
      <c r="J274" s="74">
        <v>0</v>
      </c>
      <c r="K274" s="4">
        <f t="shared" si="13"/>
        <v>0</v>
      </c>
      <c r="L274" s="4">
        <f t="shared" si="14"/>
        <v>0</v>
      </c>
      <c r="M274" s="9"/>
      <c r="N274" s="79" t="s">
        <v>3786</v>
      </c>
    </row>
    <row r="275" spans="1:14" ht="60" customHeight="1">
      <c r="A275" s="38">
        <v>5901466112021</v>
      </c>
      <c r="B275" s="7" t="s">
        <v>3</v>
      </c>
      <c r="C275" s="7" t="s">
        <v>2615</v>
      </c>
      <c r="D275" s="8" t="s">
        <v>277</v>
      </c>
      <c r="E275" s="41" t="s">
        <v>1825</v>
      </c>
      <c r="F275" s="9" t="s">
        <v>1633</v>
      </c>
      <c r="G275" s="9" t="s">
        <v>2596</v>
      </c>
      <c r="H275" s="12">
        <v>677.82913676999999</v>
      </c>
      <c r="I275" s="18">
        <f t="shared" si="12"/>
        <v>677.82913676999999</v>
      </c>
      <c r="J275" s="74">
        <v>0</v>
      </c>
      <c r="K275" s="4">
        <f t="shared" si="13"/>
        <v>0</v>
      </c>
      <c r="L275" s="4">
        <f t="shared" si="14"/>
        <v>0</v>
      </c>
      <c r="M275" s="9"/>
      <c r="N275" s="79" t="s">
        <v>2357</v>
      </c>
    </row>
    <row r="276" spans="1:14" ht="60" customHeight="1">
      <c r="A276" s="38">
        <v>5901466112038</v>
      </c>
      <c r="B276" s="7" t="s">
        <v>3</v>
      </c>
      <c r="C276" s="7" t="s">
        <v>2615</v>
      </c>
      <c r="D276" s="8" t="s">
        <v>278</v>
      </c>
      <c r="E276" s="41" t="s">
        <v>1826</v>
      </c>
      <c r="F276" s="9" t="s">
        <v>1633</v>
      </c>
      <c r="G276" s="9" t="s">
        <v>2596</v>
      </c>
      <c r="H276" s="12">
        <v>677.82913676999999</v>
      </c>
      <c r="I276" s="18">
        <f t="shared" si="12"/>
        <v>677.82913676999999</v>
      </c>
      <c r="J276" s="74">
        <v>0</v>
      </c>
      <c r="K276" s="4">
        <f t="shared" si="13"/>
        <v>0</v>
      </c>
      <c r="L276" s="4">
        <f t="shared" si="14"/>
        <v>0</v>
      </c>
      <c r="M276" s="9"/>
      <c r="N276" s="79" t="s">
        <v>2357</v>
      </c>
    </row>
    <row r="277" spans="1:14" ht="60" customHeight="1">
      <c r="A277" s="38">
        <v>5901466112045</v>
      </c>
      <c r="B277" s="7" t="s">
        <v>3</v>
      </c>
      <c r="C277" s="7" t="s">
        <v>2615</v>
      </c>
      <c r="D277" s="8" t="s">
        <v>279</v>
      </c>
      <c r="E277" s="41" t="s">
        <v>1827</v>
      </c>
      <c r="F277" s="9" t="s">
        <v>1633</v>
      </c>
      <c r="G277" s="9" t="s">
        <v>2596</v>
      </c>
      <c r="H277" s="12">
        <v>796.18504840200001</v>
      </c>
      <c r="I277" s="18">
        <f t="shared" si="12"/>
        <v>796.18504840200001</v>
      </c>
      <c r="J277" s="74">
        <v>0</v>
      </c>
      <c r="K277" s="4">
        <f t="shared" si="13"/>
        <v>0</v>
      </c>
      <c r="L277" s="4">
        <f t="shared" si="14"/>
        <v>0</v>
      </c>
      <c r="M277" s="9"/>
      <c r="N277" s="79" t="s">
        <v>2357</v>
      </c>
    </row>
    <row r="278" spans="1:14" ht="60" customHeight="1">
      <c r="A278" s="38">
        <v>5907180854056</v>
      </c>
      <c r="B278" s="7" t="s">
        <v>3</v>
      </c>
      <c r="C278" s="7" t="s">
        <v>2615</v>
      </c>
      <c r="D278" s="8" t="s">
        <v>280</v>
      </c>
      <c r="E278" s="41" t="s">
        <v>1828</v>
      </c>
      <c r="F278" s="9" t="s">
        <v>1633</v>
      </c>
      <c r="G278" s="9" t="s">
        <v>2596</v>
      </c>
      <c r="H278" s="12">
        <v>508.06992423149995</v>
      </c>
      <c r="I278" s="18">
        <f t="shared" si="12"/>
        <v>508.06992423149995</v>
      </c>
      <c r="J278" s="74">
        <v>0</v>
      </c>
      <c r="K278" s="4">
        <f t="shared" si="13"/>
        <v>0</v>
      </c>
      <c r="L278" s="4">
        <f t="shared" si="14"/>
        <v>0</v>
      </c>
      <c r="M278" s="9"/>
      <c r="N278" s="79" t="s">
        <v>2358</v>
      </c>
    </row>
    <row r="279" spans="1:14" ht="60" customHeight="1">
      <c r="A279" s="38">
        <v>5907180854063</v>
      </c>
      <c r="B279" s="7" t="s">
        <v>3</v>
      </c>
      <c r="C279" s="7" t="s">
        <v>2615</v>
      </c>
      <c r="D279" s="8" t="s">
        <v>281</v>
      </c>
      <c r="E279" s="41" t="s">
        <v>1829</v>
      </c>
      <c r="F279" s="9" t="s">
        <v>1633</v>
      </c>
      <c r="G279" s="9" t="s">
        <v>2596</v>
      </c>
      <c r="H279" s="12">
        <v>508.06992423149995</v>
      </c>
      <c r="I279" s="18">
        <f t="shared" si="12"/>
        <v>508.06992423149995</v>
      </c>
      <c r="J279" s="74">
        <v>0</v>
      </c>
      <c r="K279" s="4">
        <f t="shared" si="13"/>
        <v>0</v>
      </c>
      <c r="L279" s="4">
        <f t="shared" si="14"/>
        <v>0</v>
      </c>
      <c r="M279" s="9"/>
      <c r="N279" s="79" t="s">
        <v>2358</v>
      </c>
    </row>
    <row r="280" spans="1:14" ht="60" customHeight="1">
      <c r="A280" s="38">
        <v>5907180853233</v>
      </c>
      <c r="B280" s="7" t="s">
        <v>3</v>
      </c>
      <c r="C280" s="7" t="s">
        <v>2615</v>
      </c>
      <c r="D280" s="8" t="s">
        <v>282</v>
      </c>
      <c r="E280" s="41" t="s">
        <v>1828</v>
      </c>
      <c r="F280" s="9" t="s">
        <v>1633</v>
      </c>
      <c r="G280" s="9" t="s">
        <v>2596</v>
      </c>
      <c r="H280" s="12">
        <v>379.90134135449995</v>
      </c>
      <c r="I280" s="18">
        <f t="shared" si="12"/>
        <v>379.90134135449995</v>
      </c>
      <c r="J280" s="74">
        <v>0</v>
      </c>
      <c r="K280" s="4">
        <f t="shared" si="13"/>
        <v>0</v>
      </c>
      <c r="L280" s="4">
        <f t="shared" si="14"/>
        <v>0</v>
      </c>
      <c r="M280" s="9"/>
      <c r="N280" s="79" t="s">
        <v>2359</v>
      </c>
    </row>
    <row r="281" spans="1:14" ht="60" customHeight="1">
      <c r="A281" s="38">
        <v>5907180853240</v>
      </c>
      <c r="B281" s="7" t="s">
        <v>3</v>
      </c>
      <c r="C281" s="7" t="s">
        <v>2615</v>
      </c>
      <c r="D281" s="8" t="s">
        <v>283</v>
      </c>
      <c r="E281" s="41" t="s">
        <v>1830</v>
      </c>
      <c r="F281" s="9" t="s">
        <v>1633</v>
      </c>
      <c r="G281" s="9" t="s">
        <v>2596</v>
      </c>
      <c r="H281" s="12">
        <v>379.90134135449995</v>
      </c>
      <c r="I281" s="18">
        <f t="shared" si="12"/>
        <v>379.90134135449995</v>
      </c>
      <c r="J281" s="74">
        <v>0</v>
      </c>
      <c r="K281" s="4">
        <f t="shared" si="13"/>
        <v>0</v>
      </c>
      <c r="L281" s="4">
        <f t="shared" si="14"/>
        <v>0</v>
      </c>
      <c r="M281" s="9"/>
      <c r="N281" s="79" t="s">
        <v>2359</v>
      </c>
    </row>
    <row r="282" spans="1:14" ht="60" customHeight="1">
      <c r="A282" s="38">
        <v>5907180853257</v>
      </c>
      <c r="B282" s="7" t="s">
        <v>3</v>
      </c>
      <c r="C282" s="7" t="s">
        <v>2615</v>
      </c>
      <c r="D282" s="8" t="s">
        <v>284</v>
      </c>
      <c r="E282" s="41" t="s">
        <v>1829</v>
      </c>
      <c r="F282" s="9" t="s">
        <v>1633</v>
      </c>
      <c r="G282" s="9" t="s">
        <v>2596</v>
      </c>
      <c r="H282" s="12">
        <v>379.90134135449995</v>
      </c>
      <c r="I282" s="18">
        <f t="shared" si="12"/>
        <v>379.90134135449995</v>
      </c>
      <c r="J282" s="74">
        <v>0</v>
      </c>
      <c r="K282" s="4">
        <f t="shared" si="13"/>
        <v>0</v>
      </c>
      <c r="L282" s="4">
        <f t="shared" si="14"/>
        <v>0</v>
      </c>
      <c r="M282" s="9"/>
      <c r="N282" s="79" t="s">
        <v>2359</v>
      </c>
    </row>
    <row r="283" spans="1:14" ht="60" customHeight="1">
      <c r="A283" s="38">
        <v>5901466112953</v>
      </c>
      <c r="B283" s="7" t="s">
        <v>3</v>
      </c>
      <c r="C283" s="7" t="s">
        <v>2615</v>
      </c>
      <c r="D283" s="8" t="s">
        <v>285</v>
      </c>
      <c r="E283" s="41" t="s">
        <v>3799</v>
      </c>
      <c r="F283" s="9" t="s">
        <v>1831</v>
      </c>
      <c r="G283" s="9" t="s">
        <v>2596</v>
      </c>
      <c r="H283" s="12">
        <v>230.44681008450002</v>
      </c>
      <c r="I283" s="18">
        <f t="shared" si="12"/>
        <v>230.44681008450002</v>
      </c>
      <c r="J283" s="74">
        <v>0</v>
      </c>
      <c r="K283" s="4">
        <f t="shared" si="13"/>
        <v>0</v>
      </c>
      <c r="L283" s="4">
        <f t="shared" si="14"/>
        <v>0</v>
      </c>
      <c r="M283" s="9"/>
      <c r="N283" s="79" t="s">
        <v>2360</v>
      </c>
    </row>
    <row r="284" spans="1:14" ht="60" customHeight="1">
      <c r="A284" s="38">
        <v>5907527912364</v>
      </c>
      <c r="B284" s="7" t="s">
        <v>3</v>
      </c>
      <c r="C284" s="7" t="s">
        <v>2615</v>
      </c>
      <c r="D284" s="8" t="s">
        <v>286</v>
      </c>
      <c r="E284" s="41" t="s">
        <v>3800</v>
      </c>
      <c r="F284" s="9" t="s">
        <v>1678</v>
      </c>
      <c r="G284" s="9" t="s">
        <v>2596</v>
      </c>
      <c r="H284" s="12">
        <v>556.22749541849998</v>
      </c>
      <c r="I284" s="18">
        <f t="shared" si="12"/>
        <v>556.22749541849998</v>
      </c>
      <c r="J284" s="74">
        <v>0</v>
      </c>
      <c r="K284" s="4">
        <f t="shared" si="13"/>
        <v>0</v>
      </c>
      <c r="L284" s="4">
        <f t="shared" si="14"/>
        <v>0</v>
      </c>
      <c r="M284" s="9"/>
      <c r="N284" s="79" t="s">
        <v>2361</v>
      </c>
    </row>
    <row r="285" spans="1:14" ht="60" customHeight="1">
      <c r="A285" s="38">
        <v>5907527912371</v>
      </c>
      <c r="B285" s="7" t="s">
        <v>3</v>
      </c>
      <c r="C285" s="7" t="s">
        <v>2615</v>
      </c>
      <c r="D285" s="8" t="s">
        <v>287</v>
      </c>
      <c r="E285" s="41" t="s">
        <v>3801</v>
      </c>
      <c r="F285" s="9" t="s">
        <v>1678</v>
      </c>
      <c r="G285" s="9" t="s">
        <v>2596</v>
      </c>
      <c r="H285" s="12">
        <v>716.09855462550001</v>
      </c>
      <c r="I285" s="18">
        <f t="shared" si="12"/>
        <v>716.09855462550001</v>
      </c>
      <c r="J285" s="74">
        <v>0</v>
      </c>
      <c r="K285" s="4">
        <f t="shared" si="13"/>
        <v>0</v>
      </c>
      <c r="L285" s="4">
        <f t="shared" si="14"/>
        <v>0</v>
      </c>
      <c r="M285" s="9"/>
      <c r="N285" s="79" t="s">
        <v>2361</v>
      </c>
    </row>
    <row r="286" spans="1:14" ht="60" customHeight="1">
      <c r="A286" s="38">
        <v>5907527912388</v>
      </c>
      <c r="B286" s="7" t="s">
        <v>3</v>
      </c>
      <c r="C286" s="7" t="s">
        <v>2615</v>
      </c>
      <c r="D286" s="8" t="s">
        <v>288</v>
      </c>
      <c r="E286" s="41" t="s">
        <v>3802</v>
      </c>
      <c r="F286" s="9" t="s">
        <v>1678</v>
      </c>
      <c r="G286" s="9" t="s">
        <v>2596</v>
      </c>
      <c r="H286" s="12">
        <v>1107.8505835605001</v>
      </c>
      <c r="I286" s="18">
        <f t="shared" si="12"/>
        <v>1107.8505835605001</v>
      </c>
      <c r="J286" s="74">
        <v>0</v>
      </c>
      <c r="K286" s="4">
        <f t="shared" si="13"/>
        <v>0</v>
      </c>
      <c r="L286" s="4">
        <f t="shared" si="14"/>
        <v>0</v>
      </c>
      <c r="M286" s="9"/>
      <c r="N286" s="79" t="s">
        <v>2361</v>
      </c>
    </row>
    <row r="287" spans="1:14" ht="60" customHeight="1">
      <c r="A287" s="38">
        <v>5907527912395</v>
      </c>
      <c r="B287" s="7" t="s">
        <v>3</v>
      </c>
      <c r="C287" s="7" t="s">
        <v>2615</v>
      </c>
      <c r="D287" s="8" t="s">
        <v>289</v>
      </c>
      <c r="E287" s="41" t="s">
        <v>3803</v>
      </c>
      <c r="F287" s="9" t="s">
        <v>1678</v>
      </c>
      <c r="G287" s="9" t="s">
        <v>2596</v>
      </c>
      <c r="H287" s="12">
        <v>1527.2290561545001</v>
      </c>
      <c r="I287" s="18">
        <f t="shared" si="12"/>
        <v>1527.2290561545001</v>
      </c>
      <c r="J287" s="74">
        <v>0</v>
      </c>
      <c r="K287" s="4">
        <f t="shared" si="13"/>
        <v>0</v>
      </c>
      <c r="L287" s="4">
        <f t="shared" si="14"/>
        <v>0</v>
      </c>
      <c r="M287" s="9"/>
      <c r="N287" s="79" t="s">
        <v>2361</v>
      </c>
    </row>
    <row r="288" spans="1:14" ht="60" customHeight="1">
      <c r="A288" s="38">
        <v>5907527912401</v>
      </c>
      <c r="B288" s="7" t="s">
        <v>3</v>
      </c>
      <c r="C288" s="7" t="s">
        <v>2615</v>
      </c>
      <c r="D288" s="8" t="s">
        <v>290</v>
      </c>
      <c r="E288" s="41" t="s">
        <v>3804</v>
      </c>
      <c r="F288" s="9" t="s">
        <v>1678</v>
      </c>
      <c r="G288" s="9" t="s">
        <v>2596</v>
      </c>
      <c r="H288" s="12">
        <v>1906.7529870765002</v>
      </c>
      <c r="I288" s="18">
        <f t="shared" si="12"/>
        <v>1906.7529870765002</v>
      </c>
      <c r="J288" s="74">
        <v>0</v>
      </c>
      <c r="K288" s="4">
        <f t="shared" si="13"/>
        <v>0</v>
      </c>
      <c r="L288" s="4">
        <f t="shared" si="14"/>
        <v>0</v>
      </c>
      <c r="M288" s="9"/>
      <c r="N288" s="79" t="s">
        <v>2361</v>
      </c>
    </row>
    <row r="289" spans="1:14" ht="60" customHeight="1">
      <c r="A289" s="38">
        <v>5907527912418</v>
      </c>
      <c r="B289" s="7" t="s">
        <v>3</v>
      </c>
      <c r="C289" s="7" t="s">
        <v>2615</v>
      </c>
      <c r="D289" s="8" t="s">
        <v>291</v>
      </c>
      <c r="E289" s="41" t="s">
        <v>3805</v>
      </c>
      <c r="F289" s="9" t="s">
        <v>1678</v>
      </c>
      <c r="G289" s="9" t="s">
        <v>2596</v>
      </c>
      <c r="H289" s="12">
        <v>3089.2568654625002</v>
      </c>
      <c r="I289" s="18">
        <f t="shared" si="12"/>
        <v>3089.2568654625002</v>
      </c>
      <c r="J289" s="74">
        <v>0</v>
      </c>
      <c r="K289" s="4">
        <f t="shared" si="13"/>
        <v>0</v>
      </c>
      <c r="L289" s="4">
        <f t="shared" si="14"/>
        <v>0</v>
      </c>
      <c r="M289" s="9"/>
      <c r="N289" s="79" t="s">
        <v>2361</v>
      </c>
    </row>
    <row r="290" spans="1:14" ht="60" customHeight="1">
      <c r="A290" s="38">
        <v>5907180858672</v>
      </c>
      <c r="B290" s="7" t="s">
        <v>3</v>
      </c>
      <c r="C290" s="7" t="s">
        <v>2616</v>
      </c>
      <c r="D290" s="8" t="s">
        <v>292</v>
      </c>
      <c r="E290" s="41" t="s">
        <v>1832</v>
      </c>
      <c r="F290" s="9" t="s">
        <v>1634</v>
      </c>
      <c r="G290" s="9" t="s">
        <v>2596</v>
      </c>
      <c r="H290" s="12">
        <v>260.00841249450002</v>
      </c>
      <c r="I290" s="18">
        <f t="shared" si="12"/>
        <v>260.00841249450002</v>
      </c>
      <c r="J290" s="74">
        <v>0</v>
      </c>
      <c r="K290" s="4">
        <f t="shared" si="13"/>
        <v>0</v>
      </c>
      <c r="L290" s="4">
        <f t="shared" si="14"/>
        <v>0</v>
      </c>
      <c r="M290" s="9"/>
      <c r="N290" s="79" t="s">
        <v>2362</v>
      </c>
    </row>
    <row r="291" spans="1:14" ht="60" customHeight="1">
      <c r="A291" s="38">
        <v>5901466145722</v>
      </c>
      <c r="B291" s="7" t="s">
        <v>3</v>
      </c>
      <c r="C291" s="7" t="s">
        <v>2616</v>
      </c>
      <c r="D291" s="8" t="s">
        <v>293</v>
      </c>
      <c r="E291" s="41" t="s">
        <v>1833</v>
      </c>
      <c r="F291" s="9" t="s">
        <v>1634</v>
      </c>
      <c r="G291" s="9" t="s">
        <v>2596</v>
      </c>
      <c r="H291" s="12">
        <v>36.783898154999996</v>
      </c>
      <c r="I291" s="18">
        <f t="shared" si="12"/>
        <v>36.783898154999996</v>
      </c>
      <c r="J291" s="74">
        <v>0</v>
      </c>
      <c r="K291" s="4">
        <f t="shared" si="13"/>
        <v>0</v>
      </c>
      <c r="L291" s="4">
        <f t="shared" si="14"/>
        <v>0</v>
      </c>
      <c r="M291" s="9"/>
      <c r="N291" s="79" t="s">
        <v>2363</v>
      </c>
    </row>
    <row r="292" spans="1:14" ht="60" customHeight="1">
      <c r="A292" s="38">
        <v>5901466100929</v>
      </c>
      <c r="B292" s="7" t="s">
        <v>3</v>
      </c>
      <c r="C292" s="7" t="s">
        <v>2616</v>
      </c>
      <c r="D292" s="8" t="s">
        <v>294</v>
      </c>
      <c r="E292" s="41" t="s">
        <v>1832</v>
      </c>
      <c r="F292" s="9" t="s">
        <v>1634</v>
      </c>
      <c r="G292" s="9" t="s">
        <v>2596</v>
      </c>
      <c r="H292" s="12">
        <v>50.219786823</v>
      </c>
      <c r="I292" s="18">
        <f t="shared" si="12"/>
        <v>50.219786823</v>
      </c>
      <c r="J292" s="74">
        <v>0</v>
      </c>
      <c r="K292" s="4">
        <f t="shared" si="13"/>
        <v>0</v>
      </c>
      <c r="L292" s="4">
        <f t="shared" si="14"/>
        <v>0</v>
      </c>
      <c r="M292" s="9"/>
      <c r="N292" s="79" t="s">
        <v>2364</v>
      </c>
    </row>
    <row r="293" spans="1:14" ht="60" customHeight="1">
      <c r="A293" s="38">
        <v>5907527917949</v>
      </c>
      <c r="B293" s="7" t="s">
        <v>3</v>
      </c>
      <c r="C293" s="7" t="s">
        <v>2616</v>
      </c>
      <c r="D293" s="8" t="s">
        <v>295</v>
      </c>
      <c r="E293" s="41" t="s">
        <v>1832</v>
      </c>
      <c r="F293" s="9" t="s">
        <v>1634</v>
      </c>
      <c r="G293" s="9" t="s">
        <v>2596</v>
      </c>
      <c r="H293" s="12">
        <v>154.7139757752</v>
      </c>
      <c r="I293" s="18">
        <f t="shared" si="12"/>
        <v>154.7139757752</v>
      </c>
      <c r="J293" s="74">
        <v>0</v>
      </c>
      <c r="K293" s="4">
        <f t="shared" si="13"/>
        <v>0</v>
      </c>
      <c r="L293" s="4">
        <f t="shared" si="14"/>
        <v>0</v>
      </c>
      <c r="M293" s="9"/>
      <c r="N293" s="79" t="s">
        <v>2365</v>
      </c>
    </row>
    <row r="294" spans="1:14" ht="60" customHeight="1">
      <c r="A294" s="38">
        <v>5901466107881</v>
      </c>
      <c r="B294" s="7" t="s">
        <v>3</v>
      </c>
      <c r="C294" s="7" t="s">
        <v>2616</v>
      </c>
      <c r="D294" s="8" t="s">
        <v>296</v>
      </c>
      <c r="E294" s="41" t="s">
        <v>1834</v>
      </c>
      <c r="F294" s="9" t="s">
        <v>1635</v>
      </c>
      <c r="G294" s="9" t="s">
        <v>2596</v>
      </c>
      <c r="H294" s="12">
        <v>190.36950420600002</v>
      </c>
      <c r="I294" s="18">
        <f t="shared" si="12"/>
        <v>190.36950420600002</v>
      </c>
      <c r="J294" s="74">
        <v>0</v>
      </c>
      <c r="K294" s="4">
        <f t="shared" si="13"/>
        <v>0</v>
      </c>
      <c r="L294" s="4">
        <f t="shared" si="14"/>
        <v>0</v>
      </c>
      <c r="M294" s="9"/>
      <c r="N294" s="79" t="s">
        <v>2366</v>
      </c>
    </row>
    <row r="295" spans="1:14" ht="60" customHeight="1">
      <c r="A295" s="38">
        <v>5901466107898</v>
      </c>
      <c r="B295" s="7" t="s">
        <v>3</v>
      </c>
      <c r="C295" s="7" t="s">
        <v>2616</v>
      </c>
      <c r="D295" s="8" t="s">
        <v>297</v>
      </c>
      <c r="E295" s="41" t="s">
        <v>1835</v>
      </c>
      <c r="F295" s="9" t="s">
        <v>1177</v>
      </c>
      <c r="G295" s="9" t="s">
        <v>2596</v>
      </c>
      <c r="H295" s="12">
        <v>547.91127772049992</v>
      </c>
      <c r="I295" s="18">
        <f t="shared" si="12"/>
        <v>547.91127772049992</v>
      </c>
      <c r="J295" s="74">
        <v>0</v>
      </c>
      <c r="K295" s="4">
        <f t="shared" si="13"/>
        <v>0</v>
      </c>
      <c r="L295" s="4">
        <f t="shared" si="14"/>
        <v>0</v>
      </c>
      <c r="M295" s="9"/>
      <c r="N295" s="79" t="s">
        <v>2367</v>
      </c>
    </row>
    <row r="296" spans="1:14" ht="60" customHeight="1">
      <c r="A296" s="38">
        <v>5901466112755</v>
      </c>
      <c r="B296" s="7" t="s">
        <v>3</v>
      </c>
      <c r="C296" s="7" t="s">
        <v>2617</v>
      </c>
      <c r="D296" s="8" t="s">
        <v>298</v>
      </c>
      <c r="E296" s="41" t="s">
        <v>1836</v>
      </c>
      <c r="F296" s="9" t="s">
        <v>1636</v>
      </c>
      <c r="G296" s="9" t="s">
        <v>2596</v>
      </c>
      <c r="H296" s="12">
        <v>202.62971999999999</v>
      </c>
      <c r="I296" s="18">
        <f t="shared" si="12"/>
        <v>202.62971999999999</v>
      </c>
      <c r="J296" s="74">
        <v>0</v>
      </c>
      <c r="K296" s="4">
        <f t="shared" si="13"/>
        <v>0</v>
      </c>
      <c r="L296" s="4">
        <f t="shared" si="14"/>
        <v>0</v>
      </c>
      <c r="M296" s="9"/>
      <c r="N296" s="79" t="s">
        <v>2368</v>
      </c>
    </row>
    <row r="297" spans="1:14" ht="60" customHeight="1">
      <c r="A297" s="38">
        <v>5901466112762</v>
      </c>
      <c r="B297" s="7" t="s">
        <v>3</v>
      </c>
      <c r="C297" s="7" t="s">
        <v>2617</v>
      </c>
      <c r="D297" s="8" t="s">
        <v>299</v>
      </c>
      <c r="E297" s="41" t="s">
        <v>1837</v>
      </c>
      <c r="F297" s="9" t="s">
        <v>1636</v>
      </c>
      <c r="G297" s="9" t="s">
        <v>2596</v>
      </c>
      <c r="H297" s="12">
        <v>219.88092</v>
      </c>
      <c r="I297" s="18">
        <f t="shared" si="12"/>
        <v>219.88092</v>
      </c>
      <c r="J297" s="74">
        <v>0</v>
      </c>
      <c r="K297" s="4">
        <f t="shared" si="13"/>
        <v>0</v>
      </c>
      <c r="L297" s="4">
        <f t="shared" si="14"/>
        <v>0</v>
      </c>
      <c r="M297" s="9"/>
      <c r="N297" s="79" t="s">
        <v>2368</v>
      </c>
    </row>
    <row r="298" spans="1:14" ht="60" customHeight="1">
      <c r="A298" s="38">
        <v>5901466109465</v>
      </c>
      <c r="B298" s="7" t="s">
        <v>3</v>
      </c>
      <c r="C298" s="7" t="s">
        <v>2618</v>
      </c>
      <c r="D298" s="8" t="s">
        <v>300</v>
      </c>
      <c r="E298" s="41" t="s">
        <v>2619</v>
      </c>
      <c r="F298" s="9" t="s">
        <v>1636</v>
      </c>
      <c r="G298" s="9" t="s">
        <v>2596</v>
      </c>
      <c r="H298" s="12">
        <v>296.69983073999998</v>
      </c>
      <c r="I298" s="18">
        <f t="shared" si="12"/>
        <v>296.69983073999998</v>
      </c>
      <c r="J298" s="74">
        <v>0</v>
      </c>
      <c r="K298" s="4">
        <f t="shared" si="13"/>
        <v>0</v>
      </c>
      <c r="L298" s="4">
        <f t="shared" si="14"/>
        <v>0</v>
      </c>
      <c r="M298" s="9"/>
      <c r="N298" s="79" t="s">
        <v>2369</v>
      </c>
    </row>
    <row r="299" spans="1:14" ht="60" customHeight="1">
      <c r="A299" s="38">
        <v>5901466107904</v>
      </c>
      <c r="B299" s="7" t="s">
        <v>3</v>
      </c>
      <c r="C299" s="7" t="s">
        <v>2620</v>
      </c>
      <c r="D299" s="8" t="s">
        <v>301</v>
      </c>
      <c r="E299" s="41" t="s">
        <v>2155</v>
      </c>
      <c r="F299" s="9" t="s">
        <v>1637</v>
      </c>
      <c r="G299" s="9" t="s">
        <v>2596</v>
      </c>
      <c r="H299" s="12">
        <v>1056.0017542409998</v>
      </c>
      <c r="I299" s="18">
        <f t="shared" si="12"/>
        <v>1056.0017542409998</v>
      </c>
      <c r="J299" s="74">
        <v>0</v>
      </c>
      <c r="K299" s="4">
        <f t="shared" si="13"/>
        <v>0</v>
      </c>
      <c r="L299" s="4">
        <f t="shared" si="14"/>
        <v>0</v>
      </c>
      <c r="M299" s="9"/>
      <c r="N299" s="79" t="s">
        <v>2370</v>
      </c>
    </row>
    <row r="300" spans="1:14" ht="60" customHeight="1">
      <c r="A300" s="38">
        <v>5901466109342</v>
      </c>
      <c r="B300" s="7" t="s">
        <v>3</v>
      </c>
      <c r="C300" s="7" t="s">
        <v>2620</v>
      </c>
      <c r="D300" s="8" t="s">
        <v>302</v>
      </c>
      <c r="E300" s="41" t="s">
        <v>3806</v>
      </c>
      <c r="F300" s="9" t="s">
        <v>1638</v>
      </c>
      <c r="G300" s="9" t="s">
        <v>2596</v>
      </c>
      <c r="H300" s="12">
        <v>313.79928487199999</v>
      </c>
      <c r="I300" s="18">
        <f t="shared" si="12"/>
        <v>313.79928487199999</v>
      </c>
      <c r="J300" s="74">
        <v>0</v>
      </c>
      <c r="K300" s="4">
        <f t="shared" si="13"/>
        <v>0</v>
      </c>
      <c r="L300" s="4">
        <f t="shared" si="14"/>
        <v>0</v>
      </c>
      <c r="M300" s="9"/>
      <c r="N300" s="79" t="s">
        <v>2371</v>
      </c>
    </row>
    <row r="301" spans="1:14" ht="60" customHeight="1">
      <c r="A301" s="38">
        <v>5901466109359</v>
      </c>
      <c r="B301" s="7" t="s">
        <v>3</v>
      </c>
      <c r="C301" s="7" t="s">
        <v>2620</v>
      </c>
      <c r="D301" s="8" t="s">
        <v>303</v>
      </c>
      <c r="E301" s="41" t="s">
        <v>3807</v>
      </c>
      <c r="F301" s="9" t="s">
        <v>1639</v>
      </c>
      <c r="G301" s="9" t="s">
        <v>2596</v>
      </c>
      <c r="H301" s="12">
        <v>867.3193667196</v>
      </c>
      <c r="I301" s="18">
        <f t="shared" si="12"/>
        <v>867.3193667196</v>
      </c>
      <c r="J301" s="74">
        <v>0</v>
      </c>
      <c r="K301" s="4">
        <f t="shared" si="13"/>
        <v>0</v>
      </c>
      <c r="L301" s="4">
        <f t="shared" si="14"/>
        <v>0</v>
      </c>
      <c r="M301" s="9"/>
      <c r="N301" s="79" t="s">
        <v>2372</v>
      </c>
    </row>
    <row r="302" spans="1:14" ht="60" customHeight="1">
      <c r="A302" s="38">
        <v>5901466122679</v>
      </c>
      <c r="B302" s="7" t="s">
        <v>3</v>
      </c>
      <c r="C302" s="7" t="s">
        <v>2613</v>
      </c>
      <c r="D302" s="8" t="s">
        <v>304</v>
      </c>
      <c r="E302" s="41" t="s">
        <v>1838</v>
      </c>
      <c r="F302" s="9" t="s">
        <v>1640</v>
      </c>
      <c r="G302" s="9" t="s">
        <v>2596</v>
      </c>
      <c r="H302" s="12">
        <v>351.11320997399997</v>
      </c>
      <c r="I302" s="18">
        <f t="shared" si="12"/>
        <v>351.11320997399997</v>
      </c>
      <c r="J302" s="74">
        <v>0</v>
      </c>
      <c r="K302" s="4">
        <f t="shared" si="13"/>
        <v>0</v>
      </c>
      <c r="L302" s="4">
        <f t="shared" si="14"/>
        <v>0</v>
      </c>
      <c r="M302" s="9"/>
      <c r="N302" s="79" t="s">
        <v>2373</v>
      </c>
    </row>
    <row r="303" spans="1:14" ht="60" customHeight="1">
      <c r="A303" s="38">
        <v>5901466122686</v>
      </c>
      <c r="B303" s="7" t="s">
        <v>3</v>
      </c>
      <c r="C303" s="7" t="s">
        <v>2613</v>
      </c>
      <c r="D303" s="8" t="s">
        <v>305</v>
      </c>
      <c r="E303" s="41" t="s">
        <v>1839</v>
      </c>
      <c r="F303" s="9" t="s">
        <v>1640</v>
      </c>
      <c r="G303" s="9" t="s">
        <v>2596</v>
      </c>
      <c r="H303" s="12">
        <v>423.10989637200004</v>
      </c>
      <c r="I303" s="18">
        <f t="shared" si="12"/>
        <v>423.10989637200004</v>
      </c>
      <c r="J303" s="74">
        <v>0</v>
      </c>
      <c r="K303" s="4">
        <f t="shared" si="13"/>
        <v>0</v>
      </c>
      <c r="L303" s="4">
        <f t="shared" si="14"/>
        <v>0</v>
      </c>
      <c r="M303" s="9"/>
      <c r="N303" s="79" t="s">
        <v>2373</v>
      </c>
    </row>
    <row r="304" spans="1:14" ht="60" customHeight="1">
      <c r="A304" s="38">
        <v>5901466122693</v>
      </c>
      <c r="B304" s="7" t="s">
        <v>3</v>
      </c>
      <c r="C304" s="7" t="s">
        <v>2613</v>
      </c>
      <c r="D304" s="8" t="s">
        <v>306</v>
      </c>
      <c r="E304" s="41" t="s">
        <v>1840</v>
      </c>
      <c r="F304" s="9" t="s">
        <v>1640</v>
      </c>
      <c r="G304" s="9" t="s">
        <v>2596</v>
      </c>
      <c r="H304" s="12">
        <v>343.99948357799997</v>
      </c>
      <c r="I304" s="18">
        <f t="shared" si="12"/>
        <v>343.99948357799997</v>
      </c>
      <c r="J304" s="74">
        <v>0</v>
      </c>
      <c r="K304" s="4">
        <f t="shared" si="13"/>
        <v>0</v>
      </c>
      <c r="L304" s="4">
        <f t="shared" si="14"/>
        <v>0</v>
      </c>
      <c r="M304" s="9"/>
      <c r="N304" s="79" t="s">
        <v>2373</v>
      </c>
    </row>
    <row r="305" spans="1:14" ht="60" customHeight="1">
      <c r="A305" s="38">
        <v>5901466122709</v>
      </c>
      <c r="B305" s="7" t="s">
        <v>3</v>
      </c>
      <c r="C305" s="7" t="s">
        <v>2613</v>
      </c>
      <c r="D305" s="8" t="s">
        <v>307</v>
      </c>
      <c r="E305" s="41" t="s">
        <v>1841</v>
      </c>
      <c r="F305" s="9" t="s">
        <v>1640</v>
      </c>
      <c r="G305" s="9" t="s">
        <v>2596</v>
      </c>
      <c r="H305" s="12">
        <v>672.92464217399993</v>
      </c>
      <c r="I305" s="18">
        <f t="shared" si="12"/>
        <v>672.92464217399993</v>
      </c>
      <c r="J305" s="74">
        <v>0</v>
      </c>
      <c r="K305" s="4">
        <f t="shared" si="13"/>
        <v>0</v>
      </c>
      <c r="L305" s="4">
        <f t="shared" si="14"/>
        <v>0</v>
      </c>
      <c r="M305" s="9"/>
      <c r="N305" s="79" t="s">
        <v>2373</v>
      </c>
    </row>
    <row r="306" spans="1:14" ht="60" customHeight="1">
      <c r="A306" s="38">
        <v>5901466140741</v>
      </c>
      <c r="B306" s="7" t="s">
        <v>3</v>
      </c>
      <c r="C306" s="7" t="s">
        <v>2613</v>
      </c>
      <c r="D306" s="8" t="s">
        <v>308</v>
      </c>
      <c r="E306" s="41" t="s">
        <v>1842</v>
      </c>
      <c r="F306" s="9" t="s">
        <v>1640</v>
      </c>
      <c r="G306" s="9" t="s">
        <v>2596</v>
      </c>
      <c r="H306" s="12">
        <v>259.05820292099997</v>
      </c>
      <c r="I306" s="18">
        <f t="shared" si="12"/>
        <v>259.05820292099997</v>
      </c>
      <c r="J306" s="74">
        <v>0</v>
      </c>
      <c r="K306" s="4">
        <f t="shared" si="13"/>
        <v>0</v>
      </c>
      <c r="L306" s="4">
        <f t="shared" si="14"/>
        <v>0</v>
      </c>
      <c r="M306" s="9"/>
      <c r="N306" s="79" t="s">
        <v>2374</v>
      </c>
    </row>
    <row r="307" spans="1:14" ht="60" customHeight="1">
      <c r="A307" s="38">
        <v>5901466140758</v>
      </c>
      <c r="B307" s="7" t="s">
        <v>3</v>
      </c>
      <c r="C307" s="7" t="s">
        <v>2613</v>
      </c>
      <c r="D307" s="8" t="s">
        <v>309</v>
      </c>
      <c r="E307" s="41" t="s">
        <v>1843</v>
      </c>
      <c r="F307" s="9" t="s">
        <v>1640</v>
      </c>
      <c r="G307" s="9" t="s">
        <v>2596</v>
      </c>
      <c r="H307" s="12">
        <v>259.22757735899995</v>
      </c>
      <c r="I307" s="18">
        <f t="shared" si="12"/>
        <v>259.22757735899995</v>
      </c>
      <c r="J307" s="74">
        <v>0</v>
      </c>
      <c r="K307" s="4">
        <f t="shared" si="13"/>
        <v>0</v>
      </c>
      <c r="L307" s="4">
        <f t="shared" si="14"/>
        <v>0</v>
      </c>
      <c r="M307" s="9"/>
      <c r="N307" s="79" t="s">
        <v>2374</v>
      </c>
    </row>
    <row r="308" spans="1:14" ht="60" customHeight="1">
      <c r="A308" s="38">
        <v>5901466140765</v>
      </c>
      <c r="B308" s="7" t="s">
        <v>3</v>
      </c>
      <c r="C308" s="7" t="s">
        <v>2613</v>
      </c>
      <c r="D308" s="8" t="s">
        <v>310</v>
      </c>
      <c r="E308" s="41" t="s">
        <v>1844</v>
      </c>
      <c r="F308" s="9" t="s">
        <v>1640</v>
      </c>
      <c r="G308" s="9" t="s">
        <v>2596</v>
      </c>
      <c r="H308" s="12">
        <v>100.77779061</v>
      </c>
      <c r="I308" s="18">
        <f t="shared" si="12"/>
        <v>100.77779061</v>
      </c>
      <c r="J308" s="74">
        <v>0</v>
      </c>
      <c r="K308" s="4">
        <f t="shared" si="13"/>
        <v>0</v>
      </c>
      <c r="L308" s="4">
        <f t="shared" si="14"/>
        <v>0</v>
      </c>
      <c r="M308" s="9"/>
      <c r="N308" s="79" t="s">
        <v>2374</v>
      </c>
    </row>
    <row r="309" spans="1:14" ht="60" customHeight="1">
      <c r="A309" s="38">
        <v>5901466140772</v>
      </c>
      <c r="B309" s="7" t="s">
        <v>3</v>
      </c>
      <c r="C309" s="7" t="s">
        <v>2613</v>
      </c>
      <c r="D309" s="8" t="s">
        <v>311</v>
      </c>
      <c r="E309" s="41" t="s">
        <v>1845</v>
      </c>
      <c r="F309" s="5" t="s">
        <v>1640</v>
      </c>
      <c r="G309" s="5" t="s">
        <v>2596</v>
      </c>
      <c r="H309" s="12">
        <v>224.42113035</v>
      </c>
      <c r="I309" s="18">
        <f t="shared" si="12"/>
        <v>224.42113035</v>
      </c>
      <c r="J309" s="74">
        <v>0</v>
      </c>
      <c r="K309" s="4">
        <f t="shared" si="13"/>
        <v>0</v>
      </c>
      <c r="L309" s="4">
        <f t="shared" si="14"/>
        <v>0</v>
      </c>
      <c r="M309" s="9"/>
      <c r="N309" s="79" t="s">
        <v>2374</v>
      </c>
    </row>
    <row r="310" spans="1:14" ht="60" customHeight="1">
      <c r="A310" s="38">
        <v>5901466140789</v>
      </c>
      <c r="B310" s="7" t="s">
        <v>3</v>
      </c>
      <c r="C310" s="7" t="s">
        <v>2613</v>
      </c>
      <c r="D310" s="8" t="s">
        <v>312</v>
      </c>
      <c r="E310" s="41" t="s">
        <v>1846</v>
      </c>
      <c r="F310" s="5" t="s">
        <v>1640</v>
      </c>
      <c r="G310" s="5" t="s">
        <v>2596</v>
      </c>
      <c r="H310" s="12">
        <v>320.07602617199996</v>
      </c>
      <c r="I310" s="18">
        <f t="shared" si="12"/>
        <v>320.07602617199996</v>
      </c>
      <c r="J310" s="74">
        <v>0</v>
      </c>
      <c r="K310" s="4">
        <f t="shared" si="13"/>
        <v>0</v>
      </c>
      <c r="L310" s="4">
        <f t="shared" si="14"/>
        <v>0</v>
      </c>
      <c r="M310" s="9"/>
      <c r="N310" s="79" t="s">
        <v>2374</v>
      </c>
    </row>
    <row r="311" spans="1:14" ht="60" customHeight="1">
      <c r="A311" s="38">
        <v>5907527912296</v>
      </c>
      <c r="B311" s="7" t="s">
        <v>3</v>
      </c>
      <c r="C311" s="7" t="s">
        <v>2606</v>
      </c>
      <c r="D311" s="8" t="s">
        <v>313</v>
      </c>
      <c r="E311" s="41" t="s">
        <v>3656</v>
      </c>
      <c r="F311" s="9" t="s">
        <v>1180</v>
      </c>
      <c r="G311" s="9" t="s">
        <v>2596</v>
      </c>
      <c r="H311" s="12">
        <v>29.896797538799998</v>
      </c>
      <c r="I311" s="18">
        <f t="shared" si="12"/>
        <v>29.896797538799998</v>
      </c>
      <c r="J311" s="74">
        <v>0</v>
      </c>
      <c r="K311" s="4">
        <f t="shared" si="13"/>
        <v>0</v>
      </c>
      <c r="L311" s="4">
        <f t="shared" si="14"/>
        <v>0</v>
      </c>
      <c r="M311" s="9"/>
      <c r="N311" s="79"/>
    </row>
    <row r="312" spans="1:14" ht="60" customHeight="1">
      <c r="A312" s="38">
        <v>5907527912289</v>
      </c>
      <c r="B312" s="7" t="s">
        <v>3</v>
      </c>
      <c r="C312" s="7" t="s">
        <v>2606</v>
      </c>
      <c r="D312" s="8" t="s">
        <v>314</v>
      </c>
      <c r="E312" s="41" t="s">
        <v>3657</v>
      </c>
      <c r="F312" s="9" t="s">
        <v>1181</v>
      </c>
      <c r="G312" s="9" t="s">
        <v>2596</v>
      </c>
      <c r="H312" s="12">
        <v>29.896797538799998</v>
      </c>
      <c r="I312" s="18">
        <f t="shared" si="12"/>
        <v>29.896797538799998</v>
      </c>
      <c r="J312" s="74">
        <v>0</v>
      </c>
      <c r="K312" s="4">
        <f t="shared" si="13"/>
        <v>0</v>
      </c>
      <c r="L312" s="4">
        <f t="shared" si="14"/>
        <v>0</v>
      </c>
      <c r="M312" s="9"/>
      <c r="N312" s="79"/>
    </row>
    <row r="313" spans="1:14" ht="60" customHeight="1">
      <c r="A313" s="38">
        <v>5901466112427</v>
      </c>
      <c r="B313" s="7" t="s">
        <v>3</v>
      </c>
      <c r="C313" s="7" t="s">
        <v>2606</v>
      </c>
      <c r="D313" s="8" t="s">
        <v>315</v>
      </c>
      <c r="E313" s="41" t="s">
        <v>3658</v>
      </c>
      <c r="F313" s="9" t="s">
        <v>1182</v>
      </c>
      <c r="G313" s="9" t="s">
        <v>2596</v>
      </c>
      <c r="H313" s="12">
        <v>21.024360900000001</v>
      </c>
      <c r="I313" s="18">
        <f t="shared" si="12"/>
        <v>21.024360900000001</v>
      </c>
      <c r="J313" s="74">
        <v>0</v>
      </c>
      <c r="K313" s="4">
        <f t="shared" si="13"/>
        <v>0</v>
      </c>
      <c r="L313" s="4">
        <f t="shared" si="14"/>
        <v>0</v>
      </c>
      <c r="M313" s="9"/>
      <c r="N313" s="79"/>
    </row>
    <row r="314" spans="1:14" ht="60" customHeight="1">
      <c r="A314" s="38">
        <v>5901466112434</v>
      </c>
      <c r="B314" s="7" t="s">
        <v>3</v>
      </c>
      <c r="C314" s="7" t="s">
        <v>2606</v>
      </c>
      <c r="D314" s="8" t="s">
        <v>316</v>
      </c>
      <c r="E314" s="41" t="s">
        <v>3659</v>
      </c>
      <c r="F314" s="9" t="s">
        <v>1183</v>
      </c>
      <c r="G314" s="9" t="s">
        <v>2596</v>
      </c>
      <c r="H314" s="12">
        <v>20.2318141764</v>
      </c>
      <c r="I314" s="18">
        <f t="shared" si="12"/>
        <v>20.2318141764</v>
      </c>
      <c r="J314" s="74">
        <v>0</v>
      </c>
      <c r="K314" s="4">
        <f t="shared" si="13"/>
        <v>0</v>
      </c>
      <c r="L314" s="4">
        <f t="shared" si="14"/>
        <v>0</v>
      </c>
      <c r="M314" s="9"/>
      <c r="N314" s="79"/>
    </row>
    <row r="315" spans="1:14" ht="60" customHeight="1">
      <c r="A315" s="38">
        <v>5901466112441</v>
      </c>
      <c r="B315" s="7" t="s">
        <v>3</v>
      </c>
      <c r="C315" s="7" t="s">
        <v>2606</v>
      </c>
      <c r="D315" s="8" t="s">
        <v>317</v>
      </c>
      <c r="E315" s="41" t="s">
        <v>3660</v>
      </c>
      <c r="F315" s="9" t="s">
        <v>1184</v>
      </c>
      <c r="G315" s="9" t="s">
        <v>2596</v>
      </c>
      <c r="H315" s="12">
        <v>33.331416577199995</v>
      </c>
      <c r="I315" s="18">
        <f t="shared" si="12"/>
        <v>33.331416577199995</v>
      </c>
      <c r="J315" s="74">
        <v>0</v>
      </c>
      <c r="K315" s="4">
        <f t="shared" si="13"/>
        <v>0</v>
      </c>
      <c r="L315" s="4">
        <f t="shared" si="14"/>
        <v>0</v>
      </c>
      <c r="M315" s="9"/>
      <c r="N315" s="79"/>
    </row>
    <row r="316" spans="1:14" ht="60" customHeight="1">
      <c r="A316" s="38">
        <v>5901466112458</v>
      </c>
      <c r="B316" s="7" t="s">
        <v>3</v>
      </c>
      <c r="C316" s="7" t="s">
        <v>2606</v>
      </c>
      <c r="D316" s="8" t="s">
        <v>318</v>
      </c>
      <c r="E316" s="41" t="s">
        <v>3661</v>
      </c>
      <c r="F316" s="9" t="s">
        <v>1185</v>
      </c>
      <c r="G316" s="9" t="s">
        <v>2596</v>
      </c>
      <c r="H316" s="12">
        <v>34.262187822000008</v>
      </c>
      <c r="I316" s="18">
        <f t="shared" si="12"/>
        <v>34.262187822000008</v>
      </c>
      <c r="J316" s="74">
        <v>0</v>
      </c>
      <c r="K316" s="4">
        <f t="shared" si="13"/>
        <v>0</v>
      </c>
      <c r="L316" s="4">
        <f t="shared" si="14"/>
        <v>0</v>
      </c>
      <c r="M316" s="9"/>
      <c r="N316" s="79"/>
    </row>
    <row r="317" spans="1:14" ht="60" customHeight="1">
      <c r="A317" s="38">
        <v>5907180859792</v>
      </c>
      <c r="B317" s="7" t="s">
        <v>3</v>
      </c>
      <c r="C317" s="7" t="s">
        <v>2616</v>
      </c>
      <c r="D317" s="8" t="s">
        <v>319</v>
      </c>
      <c r="E317" s="41" t="s">
        <v>1847</v>
      </c>
      <c r="F317" s="9" t="s">
        <v>1186</v>
      </c>
      <c r="G317" s="9" t="s">
        <v>2597</v>
      </c>
      <c r="H317" s="12">
        <v>42.133152047999992</v>
      </c>
      <c r="I317" s="18">
        <f t="shared" si="12"/>
        <v>42.133152047999992</v>
      </c>
      <c r="J317" s="74">
        <v>0</v>
      </c>
      <c r="K317" s="4">
        <f t="shared" si="13"/>
        <v>0</v>
      </c>
      <c r="L317" s="4">
        <f t="shared" si="14"/>
        <v>0</v>
      </c>
      <c r="M317" s="9"/>
      <c r="N317" s="79" t="s">
        <v>2375</v>
      </c>
    </row>
    <row r="318" spans="1:14" ht="60" customHeight="1">
      <c r="A318" s="38">
        <v>5907180859785</v>
      </c>
      <c r="B318" s="7" t="s">
        <v>3</v>
      </c>
      <c r="C318" s="7" t="s">
        <v>2616</v>
      </c>
      <c r="D318" s="8" t="s">
        <v>320</v>
      </c>
      <c r="E318" s="41" t="s">
        <v>1848</v>
      </c>
      <c r="F318" s="9" t="s">
        <v>1187</v>
      </c>
      <c r="G318" s="9" t="s">
        <v>2597</v>
      </c>
      <c r="H318" s="12">
        <v>43.910605180499999</v>
      </c>
      <c r="I318" s="18">
        <f t="shared" si="12"/>
        <v>43.910605180499999</v>
      </c>
      <c r="J318" s="74">
        <v>0</v>
      </c>
      <c r="K318" s="4">
        <f t="shared" si="13"/>
        <v>0</v>
      </c>
      <c r="L318" s="4">
        <f t="shared" si="14"/>
        <v>0</v>
      </c>
      <c r="M318" s="9"/>
      <c r="N318" s="79" t="s">
        <v>2376</v>
      </c>
    </row>
    <row r="319" spans="1:14" ht="60" customHeight="1">
      <c r="A319" s="38">
        <v>5901466140567</v>
      </c>
      <c r="B319" s="7" t="s">
        <v>4</v>
      </c>
      <c r="C319" s="7" t="s">
        <v>2621</v>
      </c>
      <c r="D319" s="8" t="s">
        <v>321</v>
      </c>
      <c r="E319" s="41" t="s">
        <v>1849</v>
      </c>
      <c r="F319" s="9" t="s">
        <v>1188</v>
      </c>
      <c r="G319" s="9" t="s">
        <v>2597</v>
      </c>
      <c r="H319" s="12">
        <v>120.32949203999999</v>
      </c>
      <c r="I319" s="18">
        <f t="shared" si="12"/>
        <v>120.32949203999999</v>
      </c>
      <c r="J319" s="74">
        <v>0</v>
      </c>
      <c r="K319" s="4">
        <f t="shared" si="13"/>
        <v>0</v>
      </c>
      <c r="L319" s="4">
        <f t="shared" si="14"/>
        <v>0</v>
      </c>
      <c r="M319" s="9"/>
      <c r="N319" s="79" t="s">
        <v>2377</v>
      </c>
    </row>
    <row r="320" spans="1:14" ht="60" customHeight="1">
      <c r="A320" s="38">
        <v>5901466140574</v>
      </c>
      <c r="B320" s="7" t="s">
        <v>4</v>
      </c>
      <c r="C320" s="7" t="s">
        <v>2621</v>
      </c>
      <c r="D320" s="8" t="s">
        <v>322</v>
      </c>
      <c r="E320" s="41" t="s">
        <v>1850</v>
      </c>
      <c r="F320" s="9" t="s">
        <v>1187</v>
      </c>
      <c r="G320" s="9" t="s">
        <v>2597</v>
      </c>
      <c r="H320" s="12">
        <v>89.105682599999994</v>
      </c>
      <c r="I320" s="18">
        <f t="shared" si="12"/>
        <v>89.105682599999994</v>
      </c>
      <c r="J320" s="74">
        <v>0</v>
      </c>
      <c r="K320" s="4">
        <f t="shared" si="13"/>
        <v>0</v>
      </c>
      <c r="L320" s="4">
        <f t="shared" si="14"/>
        <v>0</v>
      </c>
      <c r="M320" s="9"/>
      <c r="N320" s="79" t="s">
        <v>2377</v>
      </c>
    </row>
    <row r="321" spans="1:14" ht="60" customHeight="1">
      <c r="A321" s="38">
        <v>5901466140581</v>
      </c>
      <c r="B321" s="7" t="s">
        <v>4</v>
      </c>
      <c r="C321" s="7" t="s">
        <v>2621</v>
      </c>
      <c r="D321" s="8" t="s">
        <v>323</v>
      </c>
      <c r="E321" s="41" t="s">
        <v>1851</v>
      </c>
      <c r="F321" s="9" t="s">
        <v>1189</v>
      </c>
      <c r="G321" s="9" t="s">
        <v>2597</v>
      </c>
      <c r="H321" s="12">
        <v>104.64394626000001</v>
      </c>
      <c r="I321" s="18">
        <f t="shared" si="12"/>
        <v>104.64394626000001</v>
      </c>
      <c r="J321" s="74">
        <v>0</v>
      </c>
      <c r="K321" s="4">
        <f t="shared" si="13"/>
        <v>0</v>
      </c>
      <c r="L321" s="4">
        <f t="shared" si="14"/>
        <v>0</v>
      </c>
      <c r="M321" s="9"/>
      <c r="N321" s="79" t="s">
        <v>2377</v>
      </c>
    </row>
    <row r="322" spans="1:14" ht="60" customHeight="1">
      <c r="A322" s="38">
        <v>5901466140598</v>
      </c>
      <c r="B322" s="7" t="s">
        <v>4</v>
      </c>
      <c r="C322" s="7" t="s">
        <v>2621</v>
      </c>
      <c r="D322" s="8" t="s">
        <v>324</v>
      </c>
      <c r="E322" s="41" t="s">
        <v>1852</v>
      </c>
      <c r="F322" s="9" t="s">
        <v>1186</v>
      </c>
      <c r="G322" s="9" t="s">
        <v>2597</v>
      </c>
      <c r="H322" s="12">
        <v>283.59172205999994</v>
      </c>
      <c r="I322" s="18">
        <f t="shared" si="12"/>
        <v>283.59172205999994</v>
      </c>
      <c r="J322" s="74">
        <v>0</v>
      </c>
      <c r="K322" s="4">
        <f t="shared" si="13"/>
        <v>0</v>
      </c>
      <c r="L322" s="4">
        <f t="shared" si="14"/>
        <v>0</v>
      </c>
      <c r="M322" s="9"/>
      <c r="N322" s="79" t="s">
        <v>2378</v>
      </c>
    </row>
    <row r="323" spans="1:14" ht="60" customHeight="1">
      <c r="A323" s="38">
        <v>5901466140604</v>
      </c>
      <c r="B323" s="7" t="s">
        <v>4</v>
      </c>
      <c r="C323" s="7" t="s">
        <v>2621</v>
      </c>
      <c r="D323" s="8" t="s">
        <v>325</v>
      </c>
      <c r="E323" s="41" t="s">
        <v>1853</v>
      </c>
      <c r="F323" s="9" t="s">
        <v>1187</v>
      </c>
      <c r="G323" s="9" t="s">
        <v>2597</v>
      </c>
      <c r="H323" s="12">
        <v>162.15761412000001</v>
      </c>
      <c r="I323" s="18">
        <f t="shared" si="12"/>
        <v>162.15761412000001</v>
      </c>
      <c r="J323" s="74">
        <v>0</v>
      </c>
      <c r="K323" s="4">
        <f t="shared" si="13"/>
        <v>0</v>
      </c>
      <c r="L323" s="4">
        <f t="shared" si="14"/>
        <v>0</v>
      </c>
      <c r="M323" s="9"/>
      <c r="N323" s="79" t="s">
        <v>2378</v>
      </c>
    </row>
    <row r="324" spans="1:14" ht="60" customHeight="1">
      <c r="A324" s="38">
        <v>5901466140611</v>
      </c>
      <c r="B324" s="7" t="s">
        <v>4</v>
      </c>
      <c r="C324" s="7" t="s">
        <v>2621</v>
      </c>
      <c r="D324" s="8" t="s">
        <v>326</v>
      </c>
      <c r="E324" s="41" t="s">
        <v>1854</v>
      </c>
      <c r="F324" s="9" t="s">
        <v>1189</v>
      </c>
      <c r="G324" s="9" t="s">
        <v>2597</v>
      </c>
      <c r="H324" s="12">
        <v>171.43638768</v>
      </c>
      <c r="I324" s="18">
        <f t="shared" si="12"/>
        <v>171.43638768</v>
      </c>
      <c r="J324" s="74">
        <v>0</v>
      </c>
      <c r="K324" s="4">
        <f t="shared" si="13"/>
        <v>0</v>
      </c>
      <c r="L324" s="4">
        <f t="shared" si="14"/>
        <v>0</v>
      </c>
      <c r="M324" s="9"/>
      <c r="N324" s="79" t="s">
        <v>2378</v>
      </c>
    </row>
    <row r="325" spans="1:14" ht="60" customHeight="1">
      <c r="A325" s="38">
        <v>5907527910612</v>
      </c>
      <c r="B325" s="7" t="s">
        <v>3</v>
      </c>
      <c r="C325" s="7" t="s">
        <v>2622</v>
      </c>
      <c r="D325" s="8" t="s">
        <v>327</v>
      </c>
      <c r="E325" s="41" t="s">
        <v>1855</v>
      </c>
      <c r="F325" s="9" t="s">
        <v>1190</v>
      </c>
      <c r="G325" s="9" t="s">
        <v>2596</v>
      </c>
      <c r="H325" s="12">
        <v>426.06294959999997</v>
      </c>
      <c r="I325" s="18">
        <f t="shared" si="12"/>
        <v>426.06294959999997</v>
      </c>
      <c r="J325" s="74">
        <v>0</v>
      </c>
      <c r="K325" s="4">
        <f t="shared" si="13"/>
        <v>0</v>
      </c>
      <c r="L325" s="4">
        <f t="shared" si="14"/>
        <v>0</v>
      </c>
      <c r="M325" s="9"/>
      <c r="N325" s="79" t="s">
        <v>2379</v>
      </c>
    </row>
    <row r="326" spans="1:14" ht="60" customHeight="1">
      <c r="A326" s="38">
        <v>5907527910629</v>
      </c>
      <c r="B326" s="7" t="s">
        <v>3</v>
      </c>
      <c r="C326" s="7" t="s">
        <v>2622</v>
      </c>
      <c r="D326" s="8" t="s">
        <v>328</v>
      </c>
      <c r="E326" s="41" t="s">
        <v>1856</v>
      </c>
      <c r="F326" s="9" t="s">
        <v>1191</v>
      </c>
      <c r="G326" s="9" t="s">
        <v>2596</v>
      </c>
      <c r="H326" s="12">
        <v>449.0976144</v>
      </c>
      <c r="I326" s="18">
        <f t="shared" ref="I326:I389" si="15">H326*((1-$I$3)/1)</f>
        <v>449.0976144</v>
      </c>
      <c r="J326" s="74">
        <v>0</v>
      </c>
      <c r="K326" s="4">
        <f t="shared" ref="K326:K389" si="16">J326*H326</f>
        <v>0</v>
      </c>
      <c r="L326" s="4">
        <f t="shared" ref="L326:L389" si="17">(J326*H326)*((1-$I$3/1))</f>
        <v>0</v>
      </c>
      <c r="M326" s="9"/>
      <c r="N326" s="79" t="s">
        <v>2380</v>
      </c>
    </row>
    <row r="327" spans="1:14" ht="60" customHeight="1">
      <c r="A327" s="38">
        <v>5907527910636</v>
      </c>
      <c r="B327" s="7" t="s">
        <v>3</v>
      </c>
      <c r="C327" s="7" t="s">
        <v>2622</v>
      </c>
      <c r="D327" s="8" t="s">
        <v>329</v>
      </c>
      <c r="E327" s="41" t="s">
        <v>1857</v>
      </c>
      <c r="F327" s="9" t="s">
        <v>1192</v>
      </c>
      <c r="G327" s="9" t="s">
        <v>2596</v>
      </c>
      <c r="H327" s="12">
        <v>472.91577119999999</v>
      </c>
      <c r="I327" s="18">
        <f t="shared" si="15"/>
        <v>472.91577119999999</v>
      </c>
      <c r="J327" s="74">
        <v>0</v>
      </c>
      <c r="K327" s="4">
        <f t="shared" si="16"/>
        <v>0</v>
      </c>
      <c r="L327" s="4">
        <f t="shared" si="17"/>
        <v>0</v>
      </c>
      <c r="M327" s="9"/>
      <c r="N327" s="79" t="s">
        <v>2381</v>
      </c>
    </row>
    <row r="328" spans="1:14" ht="90" customHeight="1">
      <c r="A328" s="38">
        <v>5901466107911</v>
      </c>
      <c r="B328" s="7" t="s">
        <v>3</v>
      </c>
      <c r="C328" s="7" t="s">
        <v>2623</v>
      </c>
      <c r="D328" s="8" t="s">
        <v>330</v>
      </c>
      <c r="E328" s="41" t="s">
        <v>1858</v>
      </c>
      <c r="F328" s="9" t="s">
        <v>1193</v>
      </c>
      <c r="G328" s="9" t="s">
        <v>2596</v>
      </c>
      <c r="H328" s="12">
        <v>181.13184960000001</v>
      </c>
      <c r="I328" s="18">
        <f t="shared" si="15"/>
        <v>181.13184960000001</v>
      </c>
      <c r="J328" s="74">
        <v>0</v>
      </c>
      <c r="K328" s="4">
        <f t="shared" si="16"/>
        <v>0</v>
      </c>
      <c r="L328" s="4">
        <f t="shared" si="17"/>
        <v>0</v>
      </c>
      <c r="M328" s="9"/>
      <c r="N328" s="79" t="s">
        <v>2382</v>
      </c>
    </row>
    <row r="329" spans="1:14" ht="90" customHeight="1">
      <c r="A329" s="38">
        <v>5901466107928</v>
      </c>
      <c r="B329" s="7" t="s">
        <v>3</v>
      </c>
      <c r="C329" s="7" t="s">
        <v>2623</v>
      </c>
      <c r="D329" s="8" t="s">
        <v>331</v>
      </c>
      <c r="E329" s="41" t="s">
        <v>1858</v>
      </c>
      <c r="F329" s="9" t="s">
        <v>1193</v>
      </c>
      <c r="G329" s="9" t="s">
        <v>2596</v>
      </c>
      <c r="H329" s="12">
        <v>490.61837759999997</v>
      </c>
      <c r="I329" s="18">
        <f t="shared" si="15"/>
        <v>490.61837759999997</v>
      </c>
      <c r="J329" s="74">
        <v>0</v>
      </c>
      <c r="K329" s="4">
        <f t="shared" si="16"/>
        <v>0</v>
      </c>
      <c r="L329" s="4">
        <f t="shared" si="17"/>
        <v>0</v>
      </c>
      <c r="M329" s="9"/>
      <c r="N329" s="79" t="s">
        <v>2383</v>
      </c>
    </row>
    <row r="330" spans="1:14" ht="90" customHeight="1">
      <c r="A330" s="38">
        <v>5901466107935</v>
      </c>
      <c r="B330" s="7" t="s">
        <v>3</v>
      </c>
      <c r="C330" s="7" t="s">
        <v>2623</v>
      </c>
      <c r="D330" s="8" t="s">
        <v>332</v>
      </c>
      <c r="E330" s="41" t="s">
        <v>1858</v>
      </c>
      <c r="F330" s="9" t="s">
        <v>1193</v>
      </c>
      <c r="G330" s="9" t="s">
        <v>2596</v>
      </c>
      <c r="H330" s="12">
        <v>537.48988800000006</v>
      </c>
      <c r="I330" s="18">
        <f t="shared" si="15"/>
        <v>537.48988800000006</v>
      </c>
      <c r="J330" s="74">
        <v>0</v>
      </c>
      <c r="K330" s="4">
        <f t="shared" si="16"/>
        <v>0</v>
      </c>
      <c r="L330" s="4">
        <f t="shared" si="17"/>
        <v>0</v>
      </c>
      <c r="M330" s="9"/>
      <c r="N330" s="79" t="s">
        <v>2383</v>
      </c>
    </row>
    <row r="331" spans="1:14" ht="90" customHeight="1">
      <c r="A331" s="38">
        <v>5901466107942</v>
      </c>
      <c r="B331" s="7" t="s">
        <v>3</v>
      </c>
      <c r="C331" s="7" t="s">
        <v>2623</v>
      </c>
      <c r="D331" s="8" t="s">
        <v>333</v>
      </c>
      <c r="E331" s="41" t="s">
        <v>1858</v>
      </c>
      <c r="F331" s="9" t="s">
        <v>1193</v>
      </c>
      <c r="G331" s="9" t="s">
        <v>2596</v>
      </c>
      <c r="H331" s="12">
        <v>664.53060000000005</v>
      </c>
      <c r="I331" s="18">
        <f t="shared" si="15"/>
        <v>664.53060000000005</v>
      </c>
      <c r="J331" s="74">
        <v>0</v>
      </c>
      <c r="K331" s="4">
        <f t="shared" si="16"/>
        <v>0</v>
      </c>
      <c r="L331" s="4">
        <f t="shared" si="17"/>
        <v>0</v>
      </c>
      <c r="M331" s="9"/>
      <c r="N331" s="79" t="s">
        <v>2384</v>
      </c>
    </row>
    <row r="332" spans="1:14" ht="60" customHeight="1">
      <c r="A332" s="38">
        <v>5907180859822</v>
      </c>
      <c r="B332" s="7" t="s">
        <v>3</v>
      </c>
      <c r="C332" s="7" t="s">
        <v>2604</v>
      </c>
      <c r="D332" s="8" t="s">
        <v>334</v>
      </c>
      <c r="E332" s="41" t="s">
        <v>3662</v>
      </c>
      <c r="F332" s="9" t="s">
        <v>1194</v>
      </c>
      <c r="G332" s="9" t="s">
        <v>2596</v>
      </c>
      <c r="H332" s="12">
        <v>576.48306287999981</v>
      </c>
      <c r="I332" s="18">
        <f t="shared" si="15"/>
        <v>576.48306287999981</v>
      </c>
      <c r="J332" s="74">
        <v>0</v>
      </c>
      <c r="K332" s="4">
        <f t="shared" si="16"/>
        <v>0</v>
      </c>
      <c r="L332" s="4">
        <f t="shared" si="17"/>
        <v>0</v>
      </c>
      <c r="M332" s="9"/>
      <c r="N332" s="79" t="s">
        <v>4015</v>
      </c>
    </row>
    <row r="333" spans="1:14" ht="60" customHeight="1">
      <c r="A333" s="38">
        <v>5901466113325</v>
      </c>
      <c r="B333" s="7" t="s">
        <v>3</v>
      </c>
      <c r="C333" s="7" t="s">
        <v>2604</v>
      </c>
      <c r="D333" s="8" t="s">
        <v>335</v>
      </c>
      <c r="E333" s="41" t="s">
        <v>3663</v>
      </c>
      <c r="F333" s="9" t="s">
        <v>1195</v>
      </c>
      <c r="G333" s="9" t="s">
        <v>2596</v>
      </c>
      <c r="H333" s="12">
        <v>392.46001998000008</v>
      </c>
      <c r="I333" s="18">
        <f t="shared" si="15"/>
        <v>392.46001998000008</v>
      </c>
      <c r="J333" s="74">
        <v>0</v>
      </c>
      <c r="K333" s="4">
        <f t="shared" si="16"/>
        <v>0</v>
      </c>
      <c r="L333" s="4">
        <f t="shared" si="17"/>
        <v>0</v>
      </c>
      <c r="M333" s="9"/>
      <c r="N333" s="79" t="s">
        <v>4016</v>
      </c>
    </row>
    <row r="334" spans="1:14" ht="60" customHeight="1">
      <c r="A334" s="38">
        <v>5901466113332</v>
      </c>
      <c r="B334" s="7" t="s">
        <v>3</v>
      </c>
      <c r="C334" s="7" t="s">
        <v>2604</v>
      </c>
      <c r="D334" s="8" t="s">
        <v>336</v>
      </c>
      <c r="E334" s="41" t="s">
        <v>3664</v>
      </c>
      <c r="F334" s="9" t="s">
        <v>1196</v>
      </c>
      <c r="G334" s="9" t="s">
        <v>2596</v>
      </c>
      <c r="H334" s="12">
        <v>909.40556171999992</v>
      </c>
      <c r="I334" s="18">
        <f t="shared" si="15"/>
        <v>909.40556171999992</v>
      </c>
      <c r="J334" s="74">
        <v>0</v>
      </c>
      <c r="K334" s="4">
        <f t="shared" si="16"/>
        <v>0</v>
      </c>
      <c r="L334" s="4">
        <f t="shared" si="17"/>
        <v>0</v>
      </c>
      <c r="M334" s="9"/>
      <c r="N334" s="79" t="s">
        <v>4017</v>
      </c>
    </row>
    <row r="335" spans="1:14" ht="60" customHeight="1">
      <c r="A335" s="38">
        <v>5901466101582</v>
      </c>
      <c r="B335" s="7" t="s">
        <v>3</v>
      </c>
      <c r="C335" s="26" t="s">
        <v>2624</v>
      </c>
      <c r="D335" s="8" t="s">
        <v>337</v>
      </c>
      <c r="E335" s="41" t="s">
        <v>1865</v>
      </c>
      <c r="F335" s="9"/>
      <c r="G335" s="9" t="s">
        <v>2596</v>
      </c>
      <c r="H335" s="12">
        <v>701.01134245799994</v>
      </c>
      <c r="I335" s="18">
        <f t="shared" si="15"/>
        <v>701.01134245799994</v>
      </c>
      <c r="J335" s="74">
        <v>0</v>
      </c>
      <c r="K335" s="4">
        <f t="shared" si="16"/>
        <v>0</v>
      </c>
      <c r="L335" s="4">
        <f t="shared" si="17"/>
        <v>0</v>
      </c>
      <c r="M335" s="9"/>
      <c r="N335" s="79" t="s">
        <v>2385</v>
      </c>
    </row>
    <row r="336" spans="1:14" ht="60">
      <c r="A336" s="38">
        <v>5901466124574</v>
      </c>
      <c r="B336" s="7" t="s">
        <v>3</v>
      </c>
      <c r="C336" s="7" t="s">
        <v>2625</v>
      </c>
      <c r="D336" s="8" t="s">
        <v>338</v>
      </c>
      <c r="E336" s="41" t="s">
        <v>1859</v>
      </c>
      <c r="F336" s="9" t="s">
        <v>1641</v>
      </c>
      <c r="G336" s="9" t="s">
        <v>2596</v>
      </c>
      <c r="H336" s="12">
        <v>320.24582326439997</v>
      </c>
      <c r="I336" s="18">
        <f t="shared" si="15"/>
        <v>320.24582326439997</v>
      </c>
      <c r="J336" s="74">
        <v>0</v>
      </c>
      <c r="K336" s="4">
        <f t="shared" si="16"/>
        <v>0</v>
      </c>
      <c r="L336" s="4">
        <f t="shared" si="17"/>
        <v>0</v>
      </c>
      <c r="M336" s="9"/>
      <c r="N336" s="79" t="s">
        <v>3819</v>
      </c>
    </row>
    <row r="337" spans="1:14" ht="105">
      <c r="A337" s="38">
        <v>5907527915617</v>
      </c>
      <c r="B337" s="7" t="s">
        <v>3</v>
      </c>
      <c r="C337" s="7" t="s">
        <v>2625</v>
      </c>
      <c r="D337" s="8" t="s">
        <v>339</v>
      </c>
      <c r="E337" s="41" t="s">
        <v>1860</v>
      </c>
      <c r="F337" s="9" t="s">
        <v>1641</v>
      </c>
      <c r="G337" s="9" t="s">
        <v>2596</v>
      </c>
      <c r="H337" s="12">
        <v>335.57200067159999</v>
      </c>
      <c r="I337" s="18">
        <f t="shared" si="15"/>
        <v>335.57200067159999</v>
      </c>
      <c r="J337" s="74">
        <v>0</v>
      </c>
      <c r="K337" s="4">
        <f t="shared" si="16"/>
        <v>0</v>
      </c>
      <c r="L337" s="4">
        <f t="shared" si="17"/>
        <v>0</v>
      </c>
      <c r="M337" s="9"/>
      <c r="N337" s="79" t="s">
        <v>2386</v>
      </c>
    </row>
    <row r="338" spans="1:14" ht="105">
      <c r="A338" s="38">
        <v>5901466124581</v>
      </c>
      <c r="B338" s="7" t="s">
        <v>3</v>
      </c>
      <c r="C338" s="7" t="s">
        <v>2625</v>
      </c>
      <c r="D338" s="8" t="s">
        <v>340</v>
      </c>
      <c r="E338" s="41" t="s">
        <v>1861</v>
      </c>
      <c r="F338" s="9" t="s">
        <v>1641</v>
      </c>
      <c r="G338" s="9" t="s">
        <v>2596</v>
      </c>
      <c r="H338" s="12">
        <v>395.8074421092</v>
      </c>
      <c r="I338" s="18">
        <f t="shared" si="15"/>
        <v>395.8074421092</v>
      </c>
      <c r="J338" s="74">
        <v>0</v>
      </c>
      <c r="K338" s="4">
        <f t="shared" si="16"/>
        <v>0</v>
      </c>
      <c r="L338" s="4">
        <f t="shared" si="17"/>
        <v>0</v>
      </c>
      <c r="M338" s="9"/>
      <c r="N338" s="79" t="s">
        <v>2386</v>
      </c>
    </row>
    <row r="339" spans="1:14" ht="105">
      <c r="A339" s="38">
        <v>5907527915624</v>
      </c>
      <c r="B339" s="7" t="s">
        <v>3</v>
      </c>
      <c r="C339" s="7" t="s">
        <v>2625</v>
      </c>
      <c r="D339" s="8" t="s">
        <v>341</v>
      </c>
      <c r="E339" s="41" t="s">
        <v>1862</v>
      </c>
      <c r="F339" s="9" t="s">
        <v>1641</v>
      </c>
      <c r="G339" s="9" t="s">
        <v>2596</v>
      </c>
      <c r="H339" s="12">
        <v>426.10337419320001</v>
      </c>
      <c r="I339" s="18">
        <f t="shared" si="15"/>
        <v>426.10337419320001</v>
      </c>
      <c r="J339" s="74">
        <v>0</v>
      </c>
      <c r="K339" s="4">
        <f t="shared" si="16"/>
        <v>0</v>
      </c>
      <c r="L339" s="4">
        <f t="shared" si="17"/>
        <v>0</v>
      </c>
      <c r="M339" s="9"/>
      <c r="N339" s="79" t="s">
        <v>2386</v>
      </c>
    </row>
    <row r="340" spans="1:14" ht="105">
      <c r="A340" s="38">
        <v>5907527915631</v>
      </c>
      <c r="B340" s="7" t="s">
        <v>3</v>
      </c>
      <c r="C340" s="7" t="s">
        <v>2625</v>
      </c>
      <c r="D340" s="8" t="s">
        <v>342</v>
      </c>
      <c r="E340" s="41" t="s">
        <v>1863</v>
      </c>
      <c r="F340" s="9" t="s">
        <v>1641</v>
      </c>
      <c r="G340" s="9" t="s">
        <v>2596</v>
      </c>
      <c r="H340" s="12">
        <v>464.32971202859994</v>
      </c>
      <c r="I340" s="18">
        <f t="shared" si="15"/>
        <v>464.32971202859994</v>
      </c>
      <c r="J340" s="74">
        <v>0</v>
      </c>
      <c r="K340" s="4">
        <f t="shared" si="16"/>
        <v>0</v>
      </c>
      <c r="L340" s="4">
        <f t="shared" si="17"/>
        <v>0</v>
      </c>
      <c r="M340" s="9"/>
      <c r="N340" s="79" t="s">
        <v>2386</v>
      </c>
    </row>
    <row r="341" spans="1:14" ht="105">
      <c r="A341" s="38">
        <v>5907527915648</v>
      </c>
      <c r="B341" s="7" t="s">
        <v>3</v>
      </c>
      <c r="C341" s="7" t="s">
        <v>2625</v>
      </c>
      <c r="D341" s="8" t="s">
        <v>343</v>
      </c>
      <c r="E341" s="41" t="s">
        <v>1864</v>
      </c>
      <c r="F341" s="9" t="s">
        <v>1641</v>
      </c>
      <c r="G341" s="9" t="s">
        <v>2596</v>
      </c>
      <c r="H341" s="12">
        <v>522.78303981420004</v>
      </c>
      <c r="I341" s="18">
        <f t="shared" si="15"/>
        <v>522.78303981420004</v>
      </c>
      <c r="J341" s="74">
        <v>0</v>
      </c>
      <c r="K341" s="4">
        <f t="shared" si="16"/>
        <v>0</v>
      </c>
      <c r="L341" s="4">
        <f t="shared" si="17"/>
        <v>0</v>
      </c>
      <c r="M341" s="9"/>
      <c r="N341" s="79" t="s">
        <v>2386</v>
      </c>
    </row>
    <row r="342" spans="1:14" ht="105">
      <c r="A342" s="38">
        <v>5907527915655</v>
      </c>
      <c r="B342" s="7" t="s">
        <v>3</v>
      </c>
      <c r="C342" s="7" t="s">
        <v>2625</v>
      </c>
      <c r="D342" s="8" t="s">
        <v>344</v>
      </c>
      <c r="E342" s="41" t="s">
        <v>1866</v>
      </c>
      <c r="F342" s="9" t="s">
        <v>1641</v>
      </c>
      <c r="G342" s="9" t="s">
        <v>2596</v>
      </c>
      <c r="H342" s="12">
        <v>620.2646565785999</v>
      </c>
      <c r="I342" s="18">
        <f t="shared" si="15"/>
        <v>620.2646565785999</v>
      </c>
      <c r="J342" s="74">
        <v>0</v>
      </c>
      <c r="K342" s="4">
        <f t="shared" si="16"/>
        <v>0</v>
      </c>
      <c r="L342" s="4">
        <f t="shared" si="17"/>
        <v>0</v>
      </c>
      <c r="M342" s="9"/>
      <c r="N342" s="79" t="s">
        <v>2386</v>
      </c>
    </row>
    <row r="343" spans="1:14" ht="105">
      <c r="A343" s="38">
        <v>5907527915662</v>
      </c>
      <c r="B343" s="7" t="s">
        <v>3</v>
      </c>
      <c r="C343" s="7" t="s">
        <v>2625</v>
      </c>
      <c r="D343" s="8" t="s">
        <v>345</v>
      </c>
      <c r="E343" s="41" t="s">
        <v>1867</v>
      </c>
      <c r="F343" s="9" t="s">
        <v>1641</v>
      </c>
      <c r="G343" s="9" t="s">
        <v>2596</v>
      </c>
      <c r="H343" s="12">
        <v>750.35895317459995</v>
      </c>
      <c r="I343" s="18">
        <f t="shared" si="15"/>
        <v>750.35895317459995</v>
      </c>
      <c r="J343" s="74">
        <v>0</v>
      </c>
      <c r="K343" s="4">
        <f t="shared" si="16"/>
        <v>0</v>
      </c>
      <c r="L343" s="4">
        <f t="shared" si="17"/>
        <v>0</v>
      </c>
      <c r="M343" s="9"/>
      <c r="N343" s="79" t="s">
        <v>2386</v>
      </c>
    </row>
    <row r="344" spans="1:14" ht="120">
      <c r="A344" s="38">
        <v>5901466124659</v>
      </c>
      <c r="B344" s="7" t="s">
        <v>3</v>
      </c>
      <c r="C344" s="7" t="s">
        <v>2625</v>
      </c>
      <c r="D344" s="8" t="s">
        <v>346</v>
      </c>
      <c r="E344" s="41" t="s">
        <v>1868</v>
      </c>
      <c r="F344" s="9" t="s">
        <v>1641</v>
      </c>
      <c r="G344" s="9" t="s">
        <v>2596</v>
      </c>
      <c r="H344" s="12">
        <v>563.39981914523992</v>
      </c>
      <c r="I344" s="18">
        <f t="shared" si="15"/>
        <v>563.39981914523992</v>
      </c>
      <c r="J344" s="74">
        <v>0</v>
      </c>
      <c r="K344" s="4">
        <f t="shared" si="16"/>
        <v>0</v>
      </c>
      <c r="L344" s="4">
        <f t="shared" si="17"/>
        <v>0</v>
      </c>
      <c r="M344" s="9"/>
      <c r="N344" s="79" t="s">
        <v>2387</v>
      </c>
    </row>
    <row r="345" spans="1:14" ht="120">
      <c r="A345" s="38">
        <v>5901466124666</v>
      </c>
      <c r="B345" s="7" t="s">
        <v>3</v>
      </c>
      <c r="C345" s="7" t="s">
        <v>2625</v>
      </c>
      <c r="D345" s="8" t="s">
        <v>347</v>
      </c>
      <c r="E345" s="41" t="s">
        <v>1869</v>
      </c>
      <c r="F345" s="9" t="s">
        <v>1641</v>
      </c>
      <c r="G345" s="9" t="s">
        <v>2596</v>
      </c>
      <c r="H345" s="12">
        <v>614.63801445911997</v>
      </c>
      <c r="I345" s="18">
        <f t="shared" si="15"/>
        <v>614.63801445911997</v>
      </c>
      <c r="J345" s="74">
        <v>0</v>
      </c>
      <c r="K345" s="4">
        <f t="shared" si="16"/>
        <v>0</v>
      </c>
      <c r="L345" s="4">
        <f t="shared" si="17"/>
        <v>0</v>
      </c>
      <c r="M345" s="9"/>
      <c r="N345" s="79" t="s">
        <v>2387</v>
      </c>
    </row>
    <row r="346" spans="1:14" ht="120">
      <c r="A346" s="38">
        <v>5901466124673</v>
      </c>
      <c r="B346" s="7" t="s">
        <v>3</v>
      </c>
      <c r="C346" s="7" t="s">
        <v>2625</v>
      </c>
      <c r="D346" s="8" t="s">
        <v>348</v>
      </c>
      <c r="E346" s="41" t="s">
        <v>1870</v>
      </c>
      <c r="F346" s="9" t="s">
        <v>1641</v>
      </c>
      <c r="G346" s="9" t="s">
        <v>2596</v>
      </c>
      <c r="H346" s="12">
        <v>668.28806273928001</v>
      </c>
      <c r="I346" s="18">
        <f t="shared" si="15"/>
        <v>668.28806273928001</v>
      </c>
      <c r="J346" s="74">
        <v>0</v>
      </c>
      <c r="K346" s="4">
        <f t="shared" si="16"/>
        <v>0</v>
      </c>
      <c r="L346" s="4">
        <f t="shared" si="17"/>
        <v>0</v>
      </c>
      <c r="M346" s="9"/>
      <c r="N346" s="79" t="s">
        <v>2387</v>
      </c>
    </row>
    <row r="347" spans="1:14" ht="120">
      <c r="A347" s="38">
        <v>5901466124680</v>
      </c>
      <c r="B347" s="7" t="s">
        <v>3</v>
      </c>
      <c r="C347" s="7" t="s">
        <v>2625</v>
      </c>
      <c r="D347" s="8" t="s">
        <v>349</v>
      </c>
      <c r="E347" s="41" t="s">
        <v>1871</v>
      </c>
      <c r="F347" s="9" t="s">
        <v>1641</v>
      </c>
      <c r="G347" s="9" t="s">
        <v>2596</v>
      </c>
      <c r="H347" s="12">
        <v>740.46205021416006</v>
      </c>
      <c r="I347" s="18">
        <f t="shared" si="15"/>
        <v>740.46205021416006</v>
      </c>
      <c r="J347" s="74">
        <v>0</v>
      </c>
      <c r="K347" s="4">
        <f t="shared" si="16"/>
        <v>0</v>
      </c>
      <c r="L347" s="4">
        <f t="shared" si="17"/>
        <v>0</v>
      </c>
      <c r="M347" s="9"/>
      <c r="N347" s="79" t="s">
        <v>2387</v>
      </c>
    </row>
    <row r="348" spans="1:14" ht="120">
      <c r="A348" s="38">
        <v>5901466124758</v>
      </c>
      <c r="B348" s="7" t="s">
        <v>3</v>
      </c>
      <c r="C348" s="7" t="s">
        <v>2625</v>
      </c>
      <c r="D348" s="8" t="s">
        <v>350</v>
      </c>
      <c r="E348" s="41" t="s">
        <v>1872</v>
      </c>
      <c r="F348" s="9" t="s">
        <v>1641</v>
      </c>
      <c r="G348" s="9" t="s">
        <v>2596</v>
      </c>
      <c r="H348" s="12">
        <v>836.85551303616012</v>
      </c>
      <c r="I348" s="18">
        <f t="shared" si="15"/>
        <v>836.85551303616012</v>
      </c>
      <c r="J348" s="74">
        <v>0</v>
      </c>
      <c r="K348" s="4">
        <f t="shared" si="16"/>
        <v>0</v>
      </c>
      <c r="L348" s="4">
        <f t="shared" si="17"/>
        <v>0</v>
      </c>
      <c r="M348" s="9"/>
      <c r="N348" s="79" t="s">
        <v>2387</v>
      </c>
    </row>
    <row r="349" spans="1:14" ht="105">
      <c r="A349" s="38">
        <v>5907527915679</v>
      </c>
      <c r="B349" s="7" t="s">
        <v>3</v>
      </c>
      <c r="C349" s="7" t="s">
        <v>2625</v>
      </c>
      <c r="D349" s="8" t="s">
        <v>351</v>
      </c>
      <c r="E349" s="41" t="s">
        <v>1873</v>
      </c>
      <c r="F349" s="9" t="s">
        <v>1641</v>
      </c>
      <c r="G349" s="9" t="s">
        <v>2596</v>
      </c>
      <c r="H349" s="12">
        <v>926.96641608779998</v>
      </c>
      <c r="I349" s="18">
        <f t="shared" si="15"/>
        <v>926.96641608779998</v>
      </c>
      <c r="J349" s="74">
        <v>0</v>
      </c>
      <c r="K349" s="4">
        <f t="shared" si="16"/>
        <v>0</v>
      </c>
      <c r="L349" s="4">
        <f t="shared" si="17"/>
        <v>0</v>
      </c>
      <c r="M349" s="9"/>
      <c r="N349" s="79" t="s">
        <v>2386</v>
      </c>
    </row>
    <row r="350" spans="1:14" ht="105">
      <c r="A350" s="38">
        <v>5901466133637</v>
      </c>
      <c r="B350" s="7" t="s">
        <v>3</v>
      </c>
      <c r="C350" s="7" t="s">
        <v>2627</v>
      </c>
      <c r="D350" s="8" t="s">
        <v>352</v>
      </c>
      <c r="E350" s="41" t="s">
        <v>1874</v>
      </c>
      <c r="F350" s="9" t="s">
        <v>1203</v>
      </c>
      <c r="G350" s="9" t="s">
        <v>2596</v>
      </c>
      <c r="H350" s="12">
        <v>429.11676636839996</v>
      </c>
      <c r="I350" s="18">
        <f t="shared" si="15"/>
        <v>429.11676636839996</v>
      </c>
      <c r="J350" s="74">
        <v>0</v>
      </c>
      <c r="K350" s="4">
        <f t="shared" si="16"/>
        <v>0</v>
      </c>
      <c r="L350" s="4">
        <f t="shared" si="17"/>
        <v>0</v>
      </c>
      <c r="M350" s="9"/>
      <c r="N350" s="79" t="s">
        <v>2388</v>
      </c>
    </row>
    <row r="351" spans="1:14" ht="120">
      <c r="A351" s="38">
        <v>5907180859259</v>
      </c>
      <c r="B351" s="7" t="s">
        <v>3</v>
      </c>
      <c r="C351" s="7" t="s">
        <v>2627</v>
      </c>
      <c r="D351" s="8" t="s">
        <v>353</v>
      </c>
      <c r="E351" s="41" t="s">
        <v>1875</v>
      </c>
      <c r="F351" s="9" t="s">
        <v>1642</v>
      </c>
      <c r="G351" s="9" t="s">
        <v>2596</v>
      </c>
      <c r="H351" s="12">
        <v>326.05168443479994</v>
      </c>
      <c r="I351" s="18">
        <f t="shared" si="15"/>
        <v>326.05168443479994</v>
      </c>
      <c r="J351" s="74">
        <v>0</v>
      </c>
      <c r="K351" s="4">
        <f t="shared" si="16"/>
        <v>0</v>
      </c>
      <c r="L351" s="4">
        <f t="shared" si="17"/>
        <v>0</v>
      </c>
      <c r="M351" s="5"/>
      <c r="N351" s="79" t="s">
        <v>2389</v>
      </c>
    </row>
    <row r="352" spans="1:14" ht="120">
      <c r="A352" s="38">
        <v>5907180859266</v>
      </c>
      <c r="B352" s="7" t="s">
        <v>3</v>
      </c>
      <c r="C352" s="7" t="s">
        <v>2627</v>
      </c>
      <c r="D352" s="8" t="s">
        <v>354</v>
      </c>
      <c r="E352" s="41" t="s">
        <v>1876</v>
      </c>
      <c r="F352" s="9" t="s">
        <v>1642</v>
      </c>
      <c r="G352" s="9" t="s">
        <v>2596</v>
      </c>
      <c r="H352" s="12">
        <v>413.14328404379995</v>
      </c>
      <c r="I352" s="18">
        <f t="shared" si="15"/>
        <v>413.14328404379995</v>
      </c>
      <c r="J352" s="74">
        <v>0</v>
      </c>
      <c r="K352" s="4">
        <f t="shared" si="16"/>
        <v>0</v>
      </c>
      <c r="L352" s="4">
        <f t="shared" si="17"/>
        <v>0</v>
      </c>
      <c r="M352" s="5"/>
      <c r="N352" s="79" t="s">
        <v>2389</v>
      </c>
    </row>
    <row r="353" spans="1:14" ht="120">
      <c r="A353" s="38">
        <v>5907180859273</v>
      </c>
      <c r="B353" s="7" t="s">
        <v>3</v>
      </c>
      <c r="C353" s="7" t="s">
        <v>2627</v>
      </c>
      <c r="D353" s="8" t="s">
        <v>355</v>
      </c>
      <c r="E353" s="41" t="s">
        <v>1877</v>
      </c>
      <c r="F353" s="9" t="s">
        <v>1642</v>
      </c>
      <c r="G353" s="9" t="s">
        <v>2596</v>
      </c>
      <c r="H353" s="12">
        <v>450.06691152780002</v>
      </c>
      <c r="I353" s="18">
        <f t="shared" si="15"/>
        <v>450.06691152780002</v>
      </c>
      <c r="J353" s="74">
        <v>0</v>
      </c>
      <c r="K353" s="4">
        <f t="shared" si="16"/>
        <v>0</v>
      </c>
      <c r="L353" s="4">
        <f t="shared" si="17"/>
        <v>0</v>
      </c>
      <c r="M353" s="5"/>
      <c r="N353" s="79" t="s">
        <v>2389</v>
      </c>
    </row>
    <row r="354" spans="1:14" ht="120">
      <c r="A354" s="38">
        <v>5907180859280</v>
      </c>
      <c r="B354" s="7" t="s">
        <v>3</v>
      </c>
      <c r="C354" s="7" t="s">
        <v>2627</v>
      </c>
      <c r="D354" s="8" t="s">
        <v>356</v>
      </c>
      <c r="E354" s="41" t="s">
        <v>1878</v>
      </c>
      <c r="F354" s="9" t="s">
        <v>1642</v>
      </c>
      <c r="G354" s="9" t="s">
        <v>2596</v>
      </c>
      <c r="H354" s="12">
        <v>554.31245965319999</v>
      </c>
      <c r="I354" s="18">
        <f t="shared" si="15"/>
        <v>554.31245965319999</v>
      </c>
      <c r="J354" s="74">
        <v>0</v>
      </c>
      <c r="K354" s="4">
        <f t="shared" si="16"/>
        <v>0</v>
      </c>
      <c r="L354" s="4">
        <f t="shared" si="17"/>
        <v>0</v>
      </c>
      <c r="M354" s="5"/>
      <c r="N354" s="79" t="s">
        <v>2389</v>
      </c>
    </row>
    <row r="355" spans="1:14" ht="120">
      <c r="A355" s="38">
        <v>5907180859297</v>
      </c>
      <c r="B355" s="7" t="s">
        <v>3</v>
      </c>
      <c r="C355" s="7" t="s">
        <v>2627</v>
      </c>
      <c r="D355" s="8" t="s">
        <v>357</v>
      </c>
      <c r="E355" s="41" t="s">
        <v>1879</v>
      </c>
      <c r="F355" s="9" t="s">
        <v>1642</v>
      </c>
      <c r="G355" s="9" t="s">
        <v>2596</v>
      </c>
      <c r="H355" s="12">
        <v>607.63447837800004</v>
      </c>
      <c r="I355" s="18">
        <f t="shared" si="15"/>
        <v>607.63447837800004</v>
      </c>
      <c r="J355" s="74">
        <v>0</v>
      </c>
      <c r="K355" s="4">
        <f t="shared" si="16"/>
        <v>0</v>
      </c>
      <c r="L355" s="4">
        <f t="shared" si="17"/>
        <v>0</v>
      </c>
      <c r="M355" s="5"/>
      <c r="N355" s="79" t="s">
        <v>2389</v>
      </c>
    </row>
    <row r="356" spans="1:14" ht="120">
      <c r="A356" s="38">
        <v>5907180859303</v>
      </c>
      <c r="B356" s="7" t="s">
        <v>3</v>
      </c>
      <c r="C356" s="7" t="s">
        <v>2627</v>
      </c>
      <c r="D356" s="8" t="s">
        <v>358</v>
      </c>
      <c r="E356" s="41" t="s">
        <v>1880</v>
      </c>
      <c r="F356" s="9" t="s">
        <v>1642</v>
      </c>
      <c r="G356" s="9" t="s">
        <v>2596</v>
      </c>
      <c r="H356" s="12">
        <v>735.5026057302</v>
      </c>
      <c r="I356" s="18">
        <f t="shared" si="15"/>
        <v>735.5026057302</v>
      </c>
      <c r="J356" s="74">
        <v>0</v>
      </c>
      <c r="K356" s="4">
        <f t="shared" si="16"/>
        <v>0</v>
      </c>
      <c r="L356" s="4">
        <f t="shared" si="17"/>
        <v>0</v>
      </c>
      <c r="M356" s="5"/>
      <c r="N356" s="79" t="s">
        <v>2389</v>
      </c>
    </row>
    <row r="357" spans="1:14" ht="120">
      <c r="A357" s="38">
        <v>5907180859310</v>
      </c>
      <c r="B357" s="7" t="s">
        <v>3</v>
      </c>
      <c r="C357" s="7" t="s">
        <v>2627</v>
      </c>
      <c r="D357" s="8" t="s">
        <v>359</v>
      </c>
      <c r="E357" s="41" t="s">
        <v>1881</v>
      </c>
      <c r="F357" s="9" t="s">
        <v>1642</v>
      </c>
      <c r="G357" s="9" t="s">
        <v>2596</v>
      </c>
      <c r="H357" s="12">
        <v>908.32123610639997</v>
      </c>
      <c r="I357" s="18">
        <f t="shared" si="15"/>
        <v>908.32123610639997</v>
      </c>
      <c r="J357" s="74">
        <v>0</v>
      </c>
      <c r="K357" s="4">
        <f t="shared" si="16"/>
        <v>0</v>
      </c>
      <c r="L357" s="4">
        <f t="shared" si="17"/>
        <v>0</v>
      </c>
      <c r="M357" s="5"/>
      <c r="N357" s="79" t="s">
        <v>2389</v>
      </c>
    </row>
    <row r="358" spans="1:14" ht="75">
      <c r="A358" s="38">
        <v>5901466112373</v>
      </c>
      <c r="B358" s="7" t="s">
        <v>3</v>
      </c>
      <c r="C358" s="7" t="s">
        <v>2625</v>
      </c>
      <c r="D358" s="8" t="s">
        <v>360</v>
      </c>
      <c r="E358" s="41" t="s">
        <v>1882</v>
      </c>
      <c r="F358" s="9" t="s">
        <v>1205</v>
      </c>
      <c r="G358" s="9" t="s">
        <v>2596</v>
      </c>
      <c r="H358" s="12">
        <v>357.60300000000001</v>
      </c>
      <c r="I358" s="18">
        <f t="shared" si="15"/>
        <v>357.60300000000001</v>
      </c>
      <c r="J358" s="74">
        <v>0</v>
      </c>
      <c r="K358" s="4">
        <f t="shared" si="16"/>
        <v>0</v>
      </c>
      <c r="L358" s="4">
        <f t="shared" si="17"/>
        <v>0</v>
      </c>
      <c r="M358" s="9"/>
      <c r="N358" s="79" t="s">
        <v>2390</v>
      </c>
    </row>
    <row r="359" spans="1:14" ht="120">
      <c r="A359" s="38">
        <v>5901466115558</v>
      </c>
      <c r="B359" s="7" t="s">
        <v>3</v>
      </c>
      <c r="C359" s="7" t="s">
        <v>2625</v>
      </c>
      <c r="D359" s="8" t="s">
        <v>361</v>
      </c>
      <c r="E359" s="41" t="s">
        <v>1883</v>
      </c>
      <c r="F359" s="9" t="s">
        <v>1197</v>
      </c>
      <c r="G359" s="9" t="s">
        <v>2596</v>
      </c>
      <c r="H359" s="12">
        <v>543.11754571199992</v>
      </c>
      <c r="I359" s="18">
        <f t="shared" si="15"/>
        <v>543.11754571199992</v>
      </c>
      <c r="J359" s="74">
        <v>0</v>
      </c>
      <c r="K359" s="4">
        <f t="shared" si="16"/>
        <v>0</v>
      </c>
      <c r="L359" s="4">
        <f t="shared" si="17"/>
        <v>0</v>
      </c>
      <c r="M359" s="9"/>
      <c r="N359" s="79" t="s">
        <v>2391</v>
      </c>
    </row>
    <row r="360" spans="1:14" ht="120">
      <c r="A360" s="38">
        <v>5901466115565</v>
      </c>
      <c r="B360" s="7" t="s">
        <v>3</v>
      </c>
      <c r="C360" s="7" t="s">
        <v>2625</v>
      </c>
      <c r="D360" s="8" t="s">
        <v>362</v>
      </c>
      <c r="E360" s="41" t="s">
        <v>1884</v>
      </c>
      <c r="F360" s="9" t="s">
        <v>1198</v>
      </c>
      <c r="G360" s="9" t="s">
        <v>2596</v>
      </c>
      <c r="H360" s="12">
        <v>688.33035192599993</v>
      </c>
      <c r="I360" s="18">
        <f t="shared" si="15"/>
        <v>688.33035192599993</v>
      </c>
      <c r="J360" s="74">
        <v>0</v>
      </c>
      <c r="K360" s="4">
        <f t="shared" si="16"/>
        <v>0</v>
      </c>
      <c r="L360" s="4">
        <f t="shared" si="17"/>
        <v>0</v>
      </c>
      <c r="M360" s="9"/>
      <c r="N360" s="79" t="s">
        <v>2391</v>
      </c>
    </row>
    <row r="361" spans="1:14" ht="120">
      <c r="A361" s="38">
        <v>5901466115572</v>
      </c>
      <c r="B361" s="7" t="s">
        <v>3</v>
      </c>
      <c r="C361" s="7" t="s">
        <v>2625</v>
      </c>
      <c r="D361" s="8" t="s">
        <v>363</v>
      </c>
      <c r="E361" s="41" t="s">
        <v>1885</v>
      </c>
      <c r="F361" s="9" t="s">
        <v>1199</v>
      </c>
      <c r="G361" s="9" t="s">
        <v>2596</v>
      </c>
      <c r="H361" s="12">
        <v>749.956872987</v>
      </c>
      <c r="I361" s="18">
        <f t="shared" si="15"/>
        <v>749.956872987</v>
      </c>
      <c r="J361" s="74">
        <v>0</v>
      </c>
      <c r="K361" s="4">
        <f t="shared" si="16"/>
        <v>0</v>
      </c>
      <c r="L361" s="4">
        <f t="shared" si="17"/>
        <v>0</v>
      </c>
      <c r="M361" s="9"/>
      <c r="N361" s="79" t="s">
        <v>2391</v>
      </c>
    </row>
    <row r="362" spans="1:14" ht="120">
      <c r="A362" s="38">
        <v>5901466115589</v>
      </c>
      <c r="B362" s="7" t="s">
        <v>3</v>
      </c>
      <c r="C362" s="7" t="s">
        <v>2625</v>
      </c>
      <c r="D362" s="8" t="s">
        <v>364</v>
      </c>
      <c r="E362" s="41" t="s">
        <v>1886</v>
      </c>
      <c r="F362" s="9" t="s">
        <v>1204</v>
      </c>
      <c r="G362" s="9" t="s">
        <v>2596</v>
      </c>
      <c r="H362" s="12">
        <v>844.83233263800014</v>
      </c>
      <c r="I362" s="18">
        <f t="shared" si="15"/>
        <v>844.83233263800014</v>
      </c>
      <c r="J362" s="74">
        <v>0</v>
      </c>
      <c r="K362" s="4">
        <f t="shared" si="16"/>
        <v>0</v>
      </c>
      <c r="L362" s="4">
        <f t="shared" si="17"/>
        <v>0</v>
      </c>
      <c r="M362" s="9"/>
      <c r="N362" s="79" t="s">
        <v>2391</v>
      </c>
    </row>
    <row r="363" spans="1:14" ht="120">
      <c r="A363" s="38">
        <v>5901466115596</v>
      </c>
      <c r="B363" s="7" t="s">
        <v>3</v>
      </c>
      <c r="C363" s="7" t="s">
        <v>2625</v>
      </c>
      <c r="D363" s="8" t="s">
        <v>365</v>
      </c>
      <c r="E363" s="41" t="s">
        <v>1887</v>
      </c>
      <c r="F363" s="9" t="s">
        <v>1200</v>
      </c>
      <c r="G363" s="9" t="s">
        <v>2596</v>
      </c>
      <c r="H363" s="12">
        <v>1021.2836765040003</v>
      </c>
      <c r="I363" s="18">
        <f t="shared" si="15"/>
        <v>1021.2836765040003</v>
      </c>
      <c r="J363" s="74">
        <v>0</v>
      </c>
      <c r="K363" s="4">
        <f t="shared" si="16"/>
        <v>0</v>
      </c>
      <c r="L363" s="4">
        <f t="shared" si="17"/>
        <v>0</v>
      </c>
      <c r="M363" s="9"/>
      <c r="N363" s="79" t="s">
        <v>2391</v>
      </c>
    </row>
    <row r="364" spans="1:14" ht="120">
      <c r="A364" s="38">
        <v>5901466115602</v>
      </c>
      <c r="B364" s="7" t="s">
        <v>3</v>
      </c>
      <c r="C364" s="7" t="s">
        <v>2625</v>
      </c>
      <c r="D364" s="8" t="s">
        <v>366</v>
      </c>
      <c r="E364" s="41" t="s">
        <v>1888</v>
      </c>
      <c r="F364" s="9" t="s">
        <v>1201</v>
      </c>
      <c r="G364" s="9" t="s">
        <v>2596</v>
      </c>
      <c r="H364" s="12">
        <v>1236.0872844180001</v>
      </c>
      <c r="I364" s="18">
        <f t="shared" si="15"/>
        <v>1236.0872844180001</v>
      </c>
      <c r="J364" s="74">
        <v>0</v>
      </c>
      <c r="K364" s="4">
        <f t="shared" si="16"/>
        <v>0</v>
      </c>
      <c r="L364" s="4">
        <f t="shared" si="17"/>
        <v>0</v>
      </c>
      <c r="M364" s="9"/>
      <c r="N364" s="79" t="s">
        <v>2391</v>
      </c>
    </row>
    <row r="365" spans="1:14" ht="120">
      <c r="A365" s="38">
        <v>5901466115619</v>
      </c>
      <c r="B365" s="7" t="s">
        <v>3</v>
      </c>
      <c r="C365" s="7" t="s">
        <v>2625</v>
      </c>
      <c r="D365" s="8" t="s">
        <v>367</v>
      </c>
      <c r="E365" s="41" t="s">
        <v>1889</v>
      </c>
      <c r="F365" s="9" t="s">
        <v>1202</v>
      </c>
      <c r="G365" s="9" t="s">
        <v>2596</v>
      </c>
      <c r="H365" s="12">
        <v>1364.134359546</v>
      </c>
      <c r="I365" s="18">
        <f t="shared" si="15"/>
        <v>1364.134359546</v>
      </c>
      <c r="J365" s="74">
        <v>0</v>
      </c>
      <c r="K365" s="4">
        <f t="shared" si="16"/>
        <v>0</v>
      </c>
      <c r="L365" s="4">
        <f t="shared" si="17"/>
        <v>0</v>
      </c>
      <c r="M365" s="9"/>
      <c r="N365" s="79" t="s">
        <v>2391</v>
      </c>
    </row>
    <row r="366" spans="1:14" ht="105">
      <c r="A366" s="38">
        <v>5901466115626</v>
      </c>
      <c r="B366" s="7" t="s">
        <v>3</v>
      </c>
      <c r="C366" s="7" t="s">
        <v>2625</v>
      </c>
      <c r="D366" s="8" t="s">
        <v>368</v>
      </c>
      <c r="E366" s="41" t="s">
        <v>1890</v>
      </c>
      <c r="F366" s="9" t="s">
        <v>1206</v>
      </c>
      <c r="G366" s="9" t="s">
        <v>2596</v>
      </c>
      <c r="H366" s="12">
        <v>1114.2776070719999</v>
      </c>
      <c r="I366" s="18">
        <f t="shared" si="15"/>
        <v>1114.2776070719999</v>
      </c>
      <c r="J366" s="74">
        <v>0</v>
      </c>
      <c r="K366" s="4">
        <f t="shared" si="16"/>
        <v>0</v>
      </c>
      <c r="L366" s="4">
        <f t="shared" si="17"/>
        <v>0</v>
      </c>
      <c r="M366" s="9"/>
      <c r="N366" s="79" t="s">
        <v>2392</v>
      </c>
    </row>
    <row r="367" spans="1:14" ht="105">
      <c r="A367" s="38">
        <v>5901466115633</v>
      </c>
      <c r="B367" s="7" t="s">
        <v>3</v>
      </c>
      <c r="C367" s="7" t="s">
        <v>2625</v>
      </c>
      <c r="D367" s="8" t="s">
        <v>369</v>
      </c>
      <c r="E367" s="41" t="s">
        <v>1891</v>
      </c>
      <c r="F367" s="9" t="s">
        <v>1207</v>
      </c>
      <c r="G367" s="9" t="s">
        <v>2596</v>
      </c>
      <c r="H367" s="12">
        <v>1200.6320596703999</v>
      </c>
      <c r="I367" s="18">
        <f t="shared" si="15"/>
        <v>1200.6320596703999</v>
      </c>
      <c r="J367" s="74">
        <v>0</v>
      </c>
      <c r="K367" s="4">
        <f t="shared" si="16"/>
        <v>0</v>
      </c>
      <c r="L367" s="4">
        <f t="shared" si="17"/>
        <v>0</v>
      </c>
      <c r="M367" s="9"/>
      <c r="N367" s="79" t="s">
        <v>2392</v>
      </c>
    </row>
    <row r="368" spans="1:14" ht="105">
      <c r="A368" s="38">
        <v>5901466115640</v>
      </c>
      <c r="B368" s="7" t="s">
        <v>3</v>
      </c>
      <c r="C368" s="7" t="s">
        <v>2625</v>
      </c>
      <c r="D368" s="8" t="s">
        <v>370</v>
      </c>
      <c r="E368" s="41" t="s">
        <v>1892</v>
      </c>
      <c r="F368" s="9" t="s">
        <v>1208</v>
      </c>
      <c r="G368" s="9" t="s">
        <v>2596</v>
      </c>
      <c r="H368" s="12">
        <v>1375.4853925344</v>
      </c>
      <c r="I368" s="18">
        <f t="shared" si="15"/>
        <v>1375.4853925344</v>
      </c>
      <c r="J368" s="74">
        <v>0</v>
      </c>
      <c r="K368" s="4">
        <f t="shared" si="16"/>
        <v>0</v>
      </c>
      <c r="L368" s="4">
        <f t="shared" si="17"/>
        <v>0</v>
      </c>
      <c r="M368" s="9"/>
      <c r="N368" s="79" t="s">
        <v>2392</v>
      </c>
    </row>
    <row r="369" spans="1:14" ht="105">
      <c r="A369" s="38">
        <v>5901466115657</v>
      </c>
      <c r="B369" s="7" t="s">
        <v>3</v>
      </c>
      <c r="C369" s="7" t="s">
        <v>2625</v>
      </c>
      <c r="D369" s="8" t="s">
        <v>371</v>
      </c>
      <c r="E369" s="41" t="s">
        <v>1893</v>
      </c>
      <c r="F369" s="9" t="s">
        <v>1209</v>
      </c>
      <c r="G369" s="9" t="s">
        <v>2596</v>
      </c>
      <c r="H369" s="12">
        <v>1589.3508133439998</v>
      </c>
      <c r="I369" s="18">
        <f t="shared" si="15"/>
        <v>1589.3508133439998</v>
      </c>
      <c r="J369" s="74">
        <v>0</v>
      </c>
      <c r="K369" s="4">
        <f t="shared" si="16"/>
        <v>0</v>
      </c>
      <c r="L369" s="4">
        <f t="shared" si="17"/>
        <v>0</v>
      </c>
      <c r="M369" s="9"/>
      <c r="N369" s="79" t="s">
        <v>2392</v>
      </c>
    </row>
    <row r="370" spans="1:14" ht="60" customHeight="1">
      <c r="A370" s="38">
        <v>5901466115664</v>
      </c>
      <c r="B370" s="7" t="s">
        <v>3</v>
      </c>
      <c r="C370" s="7" t="s">
        <v>2625</v>
      </c>
      <c r="D370" s="8" t="s">
        <v>372</v>
      </c>
      <c r="E370" s="41" t="s">
        <v>1894</v>
      </c>
      <c r="F370" s="9" t="s">
        <v>1210</v>
      </c>
      <c r="G370" s="9" t="s">
        <v>2596</v>
      </c>
      <c r="H370" s="12">
        <v>780.07680293759995</v>
      </c>
      <c r="I370" s="18">
        <f t="shared" si="15"/>
        <v>780.07680293759995</v>
      </c>
      <c r="J370" s="74">
        <v>0</v>
      </c>
      <c r="K370" s="4">
        <f t="shared" si="16"/>
        <v>0</v>
      </c>
      <c r="L370" s="4">
        <f t="shared" si="17"/>
        <v>0</v>
      </c>
      <c r="M370" s="9"/>
      <c r="N370" s="79" t="s">
        <v>2393</v>
      </c>
    </row>
    <row r="371" spans="1:14" ht="60" customHeight="1">
      <c r="A371" s="38">
        <v>5901466115671</v>
      </c>
      <c r="B371" s="7" t="s">
        <v>3</v>
      </c>
      <c r="C371" s="7" t="s">
        <v>2625</v>
      </c>
      <c r="D371" s="8" t="s">
        <v>373</v>
      </c>
      <c r="E371" s="41" t="s">
        <v>1895</v>
      </c>
      <c r="F371" s="9" t="s">
        <v>1211</v>
      </c>
      <c r="G371" s="9" t="s">
        <v>2596</v>
      </c>
      <c r="H371" s="12">
        <v>836.32679020800003</v>
      </c>
      <c r="I371" s="18">
        <f t="shared" si="15"/>
        <v>836.32679020800003</v>
      </c>
      <c r="J371" s="74">
        <v>0</v>
      </c>
      <c r="K371" s="4">
        <f t="shared" si="16"/>
        <v>0</v>
      </c>
      <c r="L371" s="4">
        <f t="shared" si="17"/>
        <v>0</v>
      </c>
      <c r="M371" s="9"/>
      <c r="N371" s="79" t="s">
        <v>2393</v>
      </c>
    </row>
    <row r="372" spans="1:14" ht="60" customHeight="1">
      <c r="A372" s="38">
        <v>5901466115688</v>
      </c>
      <c r="B372" s="7" t="s">
        <v>3</v>
      </c>
      <c r="C372" s="7" t="s">
        <v>2625</v>
      </c>
      <c r="D372" s="8" t="s">
        <v>374</v>
      </c>
      <c r="E372" s="41" t="s">
        <v>1896</v>
      </c>
      <c r="F372" s="9" t="s">
        <v>1212</v>
      </c>
      <c r="G372" s="9" t="s">
        <v>2596</v>
      </c>
      <c r="H372" s="12">
        <v>1071.0591417792</v>
      </c>
      <c r="I372" s="18">
        <f t="shared" si="15"/>
        <v>1071.0591417792</v>
      </c>
      <c r="J372" s="74">
        <v>0</v>
      </c>
      <c r="K372" s="4">
        <f t="shared" si="16"/>
        <v>0</v>
      </c>
      <c r="L372" s="4">
        <f t="shared" si="17"/>
        <v>0</v>
      </c>
      <c r="M372" s="9"/>
      <c r="N372" s="79" t="s">
        <v>2393</v>
      </c>
    </row>
    <row r="373" spans="1:14" ht="60" customHeight="1">
      <c r="A373" s="38">
        <v>5901466115695</v>
      </c>
      <c r="B373" s="7" t="s">
        <v>3</v>
      </c>
      <c r="C373" s="7" t="s">
        <v>2625</v>
      </c>
      <c r="D373" s="8" t="s">
        <v>375</v>
      </c>
      <c r="E373" s="41" t="s">
        <v>1897</v>
      </c>
      <c r="F373" s="9" t="s">
        <v>1213</v>
      </c>
      <c r="G373" s="9" t="s">
        <v>2596</v>
      </c>
      <c r="H373" s="12">
        <v>1185.9509779487998</v>
      </c>
      <c r="I373" s="18">
        <f t="shared" si="15"/>
        <v>1185.9509779487998</v>
      </c>
      <c r="J373" s="74">
        <v>0</v>
      </c>
      <c r="K373" s="4">
        <f t="shared" si="16"/>
        <v>0</v>
      </c>
      <c r="L373" s="4">
        <f t="shared" si="17"/>
        <v>0</v>
      </c>
      <c r="M373" s="9"/>
      <c r="N373" s="79" t="s">
        <v>2393</v>
      </c>
    </row>
    <row r="374" spans="1:14" ht="150">
      <c r="A374" s="38">
        <v>5901466145487</v>
      </c>
      <c r="B374" s="7" t="s">
        <v>4</v>
      </c>
      <c r="C374" s="7" t="s">
        <v>2626</v>
      </c>
      <c r="D374" s="8" t="s">
        <v>376</v>
      </c>
      <c r="E374" s="41" t="s">
        <v>1898</v>
      </c>
      <c r="F374" s="9" t="s">
        <v>1641</v>
      </c>
      <c r="G374" s="9" t="s">
        <v>2596</v>
      </c>
      <c r="H374" s="12">
        <v>634.44424268159992</v>
      </c>
      <c r="I374" s="18">
        <f t="shared" si="15"/>
        <v>634.44424268159992</v>
      </c>
      <c r="J374" s="74">
        <v>0</v>
      </c>
      <c r="K374" s="4">
        <f t="shared" si="16"/>
        <v>0</v>
      </c>
      <c r="L374" s="4">
        <f t="shared" si="17"/>
        <v>0</v>
      </c>
      <c r="M374" s="9"/>
      <c r="N374" s="79" t="s">
        <v>3787</v>
      </c>
    </row>
    <row r="375" spans="1:14" ht="150">
      <c r="A375" s="38">
        <v>5901466145494</v>
      </c>
      <c r="B375" s="7" t="s">
        <v>4</v>
      </c>
      <c r="C375" s="7" t="s">
        <v>2626</v>
      </c>
      <c r="D375" s="8" t="s">
        <v>377</v>
      </c>
      <c r="E375" s="41" t="s">
        <v>1899</v>
      </c>
      <c r="F375" s="9" t="s">
        <v>1641</v>
      </c>
      <c r="G375" s="9" t="s">
        <v>2596</v>
      </c>
      <c r="H375" s="12">
        <v>840.30929873280002</v>
      </c>
      <c r="I375" s="18">
        <f t="shared" si="15"/>
        <v>840.30929873280002</v>
      </c>
      <c r="J375" s="74">
        <v>0</v>
      </c>
      <c r="K375" s="4">
        <f t="shared" si="16"/>
        <v>0</v>
      </c>
      <c r="L375" s="4">
        <f t="shared" si="17"/>
        <v>0</v>
      </c>
      <c r="M375" s="9"/>
      <c r="N375" s="79" t="s">
        <v>3787</v>
      </c>
    </row>
    <row r="376" spans="1:14" ht="150">
      <c r="A376" s="38">
        <v>5901466145500</v>
      </c>
      <c r="B376" s="7" t="s">
        <v>4</v>
      </c>
      <c r="C376" s="7" t="s">
        <v>2626</v>
      </c>
      <c r="D376" s="8" t="s">
        <v>378</v>
      </c>
      <c r="E376" s="41" t="s">
        <v>1900</v>
      </c>
      <c r="F376" s="9" t="s">
        <v>1641</v>
      </c>
      <c r="G376" s="9" t="s">
        <v>2596</v>
      </c>
      <c r="H376" s="12">
        <v>967.74957152640002</v>
      </c>
      <c r="I376" s="18">
        <f t="shared" si="15"/>
        <v>967.74957152640002</v>
      </c>
      <c r="J376" s="74">
        <v>0</v>
      </c>
      <c r="K376" s="4">
        <f t="shared" si="16"/>
        <v>0</v>
      </c>
      <c r="L376" s="4">
        <f t="shared" si="17"/>
        <v>0</v>
      </c>
      <c r="M376" s="9"/>
      <c r="N376" s="79" t="s">
        <v>3787</v>
      </c>
    </row>
    <row r="377" spans="1:14" ht="150">
      <c r="A377" s="38">
        <v>5901466145517</v>
      </c>
      <c r="B377" s="7" t="s">
        <v>4</v>
      </c>
      <c r="C377" s="7" t="s">
        <v>2626</v>
      </c>
      <c r="D377" s="8" t="s">
        <v>379</v>
      </c>
      <c r="E377" s="41" t="s">
        <v>1901</v>
      </c>
      <c r="F377" s="9" t="s">
        <v>1641</v>
      </c>
      <c r="G377" s="9" t="s">
        <v>2596</v>
      </c>
      <c r="H377" s="12">
        <v>1093.0454166527998</v>
      </c>
      <c r="I377" s="18">
        <f t="shared" si="15"/>
        <v>1093.0454166527998</v>
      </c>
      <c r="J377" s="74">
        <v>0</v>
      </c>
      <c r="K377" s="4">
        <f t="shared" si="16"/>
        <v>0</v>
      </c>
      <c r="L377" s="4">
        <f t="shared" si="17"/>
        <v>0</v>
      </c>
      <c r="M377" s="9"/>
      <c r="N377" s="79" t="s">
        <v>3787</v>
      </c>
    </row>
    <row r="378" spans="1:14" ht="150">
      <c r="A378" s="38">
        <v>5901466145524</v>
      </c>
      <c r="B378" s="7" t="s">
        <v>4</v>
      </c>
      <c r="C378" s="7" t="s">
        <v>2626</v>
      </c>
      <c r="D378" s="8" t="s">
        <v>380</v>
      </c>
      <c r="E378" s="41" t="s">
        <v>1902</v>
      </c>
      <c r="F378" s="9" t="s">
        <v>1641</v>
      </c>
      <c r="G378" s="9" t="s">
        <v>2596</v>
      </c>
      <c r="H378" s="12">
        <v>1238.1006309983998</v>
      </c>
      <c r="I378" s="18">
        <f t="shared" si="15"/>
        <v>1238.1006309983998</v>
      </c>
      <c r="J378" s="74">
        <v>0</v>
      </c>
      <c r="K378" s="4">
        <f t="shared" si="16"/>
        <v>0</v>
      </c>
      <c r="L378" s="4">
        <f t="shared" si="17"/>
        <v>0</v>
      </c>
      <c r="M378" s="9"/>
      <c r="N378" s="79" t="s">
        <v>3787</v>
      </c>
    </row>
    <row r="379" spans="1:14" ht="150">
      <c r="A379" s="38">
        <v>5901466145531</v>
      </c>
      <c r="B379" s="7" t="s">
        <v>4</v>
      </c>
      <c r="C379" s="7" t="s">
        <v>2626</v>
      </c>
      <c r="D379" s="8" t="s">
        <v>381</v>
      </c>
      <c r="E379" s="41" t="s">
        <v>1903</v>
      </c>
      <c r="F379" s="9" t="s">
        <v>1641</v>
      </c>
      <c r="G379" s="9" t="s">
        <v>2596</v>
      </c>
      <c r="H379" s="12">
        <v>1411.1865784223999</v>
      </c>
      <c r="I379" s="18">
        <f t="shared" si="15"/>
        <v>1411.1865784223999</v>
      </c>
      <c r="J379" s="74">
        <v>0</v>
      </c>
      <c r="K379" s="4">
        <f t="shared" si="16"/>
        <v>0</v>
      </c>
      <c r="L379" s="4">
        <f t="shared" si="17"/>
        <v>0</v>
      </c>
      <c r="M379" s="9"/>
      <c r="N379" s="79" t="s">
        <v>3787</v>
      </c>
    </row>
    <row r="380" spans="1:14" ht="150">
      <c r="A380" s="38">
        <v>5901466145548</v>
      </c>
      <c r="B380" s="7" t="s">
        <v>4</v>
      </c>
      <c r="C380" s="7" t="s">
        <v>2626</v>
      </c>
      <c r="D380" s="8" t="s">
        <v>382</v>
      </c>
      <c r="E380" s="41" t="s">
        <v>1904</v>
      </c>
      <c r="F380" s="9" t="s">
        <v>1641</v>
      </c>
      <c r="G380" s="9" t="s">
        <v>2596</v>
      </c>
      <c r="H380" s="12">
        <v>1712.4786656639999</v>
      </c>
      <c r="I380" s="18">
        <f t="shared" si="15"/>
        <v>1712.4786656639999</v>
      </c>
      <c r="J380" s="74">
        <v>0</v>
      </c>
      <c r="K380" s="4">
        <f t="shared" si="16"/>
        <v>0</v>
      </c>
      <c r="L380" s="4">
        <f t="shared" si="17"/>
        <v>0</v>
      </c>
      <c r="M380" s="9"/>
      <c r="N380" s="79" t="s">
        <v>3787</v>
      </c>
    </row>
    <row r="381" spans="1:14" ht="165">
      <c r="A381" s="38">
        <v>5901466145555</v>
      </c>
      <c r="B381" s="7" t="s">
        <v>4</v>
      </c>
      <c r="C381" s="7" t="s">
        <v>2626</v>
      </c>
      <c r="D381" s="8" t="s">
        <v>383</v>
      </c>
      <c r="E381" s="41" t="s">
        <v>1905</v>
      </c>
      <c r="F381" s="9" t="s">
        <v>1644</v>
      </c>
      <c r="G381" s="9" t="s">
        <v>2596</v>
      </c>
      <c r="H381" s="12">
        <v>941.0208123888001</v>
      </c>
      <c r="I381" s="18">
        <f t="shared" si="15"/>
        <v>941.0208123888001</v>
      </c>
      <c r="J381" s="74">
        <v>0</v>
      </c>
      <c r="K381" s="4">
        <f t="shared" si="16"/>
        <v>0</v>
      </c>
      <c r="L381" s="4">
        <f t="shared" si="17"/>
        <v>0</v>
      </c>
      <c r="M381" s="9"/>
      <c r="N381" s="79" t="s">
        <v>3788</v>
      </c>
    </row>
    <row r="382" spans="1:14" ht="165">
      <c r="A382" s="38">
        <v>5901466145562</v>
      </c>
      <c r="B382" s="7" t="s">
        <v>4</v>
      </c>
      <c r="C382" s="7" t="s">
        <v>2626</v>
      </c>
      <c r="D382" s="8" t="s">
        <v>384</v>
      </c>
      <c r="E382" s="41" t="s">
        <v>1906</v>
      </c>
      <c r="F382" s="9" t="s">
        <v>1644</v>
      </c>
      <c r="G382" s="9" t="s">
        <v>2596</v>
      </c>
      <c r="H382" s="12">
        <v>1083.8550123647999</v>
      </c>
      <c r="I382" s="18">
        <f t="shared" si="15"/>
        <v>1083.8550123647999</v>
      </c>
      <c r="J382" s="74">
        <v>0</v>
      </c>
      <c r="K382" s="4">
        <f t="shared" si="16"/>
        <v>0</v>
      </c>
      <c r="L382" s="4">
        <f t="shared" si="17"/>
        <v>0</v>
      </c>
      <c r="M382" s="9"/>
      <c r="N382" s="79" t="s">
        <v>3788</v>
      </c>
    </row>
    <row r="383" spans="1:14" ht="165">
      <c r="A383" s="38">
        <v>5901466145579</v>
      </c>
      <c r="B383" s="7" t="s">
        <v>4</v>
      </c>
      <c r="C383" s="7" t="s">
        <v>2626</v>
      </c>
      <c r="D383" s="8" t="s">
        <v>385</v>
      </c>
      <c r="E383" s="41" t="s">
        <v>1907</v>
      </c>
      <c r="F383" s="9" t="s">
        <v>1644</v>
      </c>
      <c r="G383" s="9" t="s">
        <v>2596</v>
      </c>
      <c r="H383" s="12">
        <v>1212.3674989919998</v>
      </c>
      <c r="I383" s="18">
        <f t="shared" si="15"/>
        <v>1212.3674989919998</v>
      </c>
      <c r="J383" s="74">
        <v>0</v>
      </c>
      <c r="K383" s="4">
        <f t="shared" si="16"/>
        <v>0</v>
      </c>
      <c r="L383" s="4">
        <f t="shared" si="17"/>
        <v>0</v>
      </c>
      <c r="M383" s="9"/>
      <c r="N383" s="79" t="s">
        <v>3788</v>
      </c>
    </row>
    <row r="384" spans="1:14" ht="165">
      <c r="A384" s="38">
        <v>5901466145586</v>
      </c>
      <c r="B384" s="7" t="s">
        <v>4</v>
      </c>
      <c r="C384" s="7" t="s">
        <v>2626</v>
      </c>
      <c r="D384" s="8" t="s">
        <v>386</v>
      </c>
      <c r="E384" s="41" t="s">
        <v>1908</v>
      </c>
      <c r="F384" s="9" t="s">
        <v>1644</v>
      </c>
      <c r="G384" s="9" t="s">
        <v>2596</v>
      </c>
      <c r="H384" s="12">
        <v>1373.3527474367997</v>
      </c>
      <c r="I384" s="18">
        <f t="shared" si="15"/>
        <v>1373.3527474367997</v>
      </c>
      <c r="J384" s="74">
        <v>0</v>
      </c>
      <c r="K384" s="4">
        <f t="shared" si="16"/>
        <v>0</v>
      </c>
      <c r="L384" s="4">
        <f t="shared" si="17"/>
        <v>0</v>
      </c>
      <c r="M384" s="9"/>
      <c r="N384" s="79" t="s">
        <v>3788</v>
      </c>
    </row>
    <row r="385" spans="1:14" ht="60" customHeight="1">
      <c r="A385" s="38">
        <v>5907527914757</v>
      </c>
      <c r="B385" s="7" t="s">
        <v>3</v>
      </c>
      <c r="C385" s="7" t="s">
        <v>2628</v>
      </c>
      <c r="D385" s="8" t="s">
        <v>387</v>
      </c>
      <c r="E385" s="41" t="s">
        <v>1909</v>
      </c>
      <c r="F385" s="9" t="s">
        <v>1214</v>
      </c>
      <c r="G385" s="9" t="s">
        <v>2596</v>
      </c>
      <c r="H385" s="12">
        <v>328.21820442000001</v>
      </c>
      <c r="I385" s="18">
        <f t="shared" si="15"/>
        <v>328.21820442000001</v>
      </c>
      <c r="J385" s="74">
        <v>0</v>
      </c>
      <c r="K385" s="4">
        <f t="shared" si="16"/>
        <v>0</v>
      </c>
      <c r="L385" s="4">
        <f t="shared" si="17"/>
        <v>0</v>
      </c>
      <c r="M385" s="9"/>
      <c r="N385" s="79" t="s">
        <v>2394</v>
      </c>
    </row>
    <row r="386" spans="1:14" ht="60" customHeight="1">
      <c r="A386" s="38">
        <v>5907527914726</v>
      </c>
      <c r="B386" s="7" t="s">
        <v>3</v>
      </c>
      <c r="C386" s="7" t="s">
        <v>2628</v>
      </c>
      <c r="D386" s="8" t="s">
        <v>388</v>
      </c>
      <c r="E386" s="41" t="s">
        <v>1910</v>
      </c>
      <c r="F386" s="9" t="s">
        <v>1215</v>
      </c>
      <c r="G386" s="9" t="s">
        <v>2596</v>
      </c>
      <c r="H386" s="12">
        <v>387.54414677999995</v>
      </c>
      <c r="I386" s="18">
        <f t="shared" si="15"/>
        <v>387.54414677999995</v>
      </c>
      <c r="J386" s="74">
        <v>0</v>
      </c>
      <c r="K386" s="4">
        <f t="shared" si="16"/>
        <v>0</v>
      </c>
      <c r="L386" s="4">
        <f t="shared" si="17"/>
        <v>0</v>
      </c>
      <c r="M386" s="9"/>
      <c r="N386" s="79" t="s">
        <v>2394</v>
      </c>
    </row>
    <row r="387" spans="1:14" ht="60" customHeight="1">
      <c r="A387" s="38">
        <v>5907527914740</v>
      </c>
      <c r="B387" s="7" t="s">
        <v>3</v>
      </c>
      <c r="C387" s="7" t="s">
        <v>2628</v>
      </c>
      <c r="D387" s="8" t="s">
        <v>389</v>
      </c>
      <c r="E387" s="41" t="s">
        <v>1911</v>
      </c>
      <c r="F387" s="9" t="s">
        <v>1216</v>
      </c>
      <c r="G387" s="9" t="s">
        <v>2596</v>
      </c>
      <c r="H387" s="12">
        <v>456.4210003799999</v>
      </c>
      <c r="I387" s="18">
        <f t="shared" si="15"/>
        <v>456.4210003799999</v>
      </c>
      <c r="J387" s="74">
        <v>0</v>
      </c>
      <c r="K387" s="4">
        <f t="shared" si="16"/>
        <v>0</v>
      </c>
      <c r="L387" s="4">
        <f t="shared" si="17"/>
        <v>0</v>
      </c>
      <c r="M387" s="9"/>
      <c r="N387" s="79" t="s">
        <v>2394</v>
      </c>
    </row>
    <row r="388" spans="1:14" ht="60" customHeight="1">
      <c r="A388" s="38">
        <v>5901466140918</v>
      </c>
      <c r="B388" s="7" t="s">
        <v>3</v>
      </c>
      <c r="C388" s="26" t="s">
        <v>2629</v>
      </c>
      <c r="D388" s="8" t="s">
        <v>390</v>
      </c>
      <c r="E388" s="41" t="s">
        <v>3665</v>
      </c>
      <c r="F388" s="9" t="s">
        <v>1217</v>
      </c>
      <c r="G388" s="9" t="s">
        <v>2596</v>
      </c>
      <c r="H388" s="12">
        <v>465.33785813999992</v>
      </c>
      <c r="I388" s="18">
        <f t="shared" si="15"/>
        <v>465.33785813999992</v>
      </c>
      <c r="J388" s="74">
        <v>0</v>
      </c>
      <c r="K388" s="4">
        <f t="shared" si="16"/>
        <v>0</v>
      </c>
      <c r="L388" s="4">
        <f t="shared" si="17"/>
        <v>0</v>
      </c>
      <c r="M388" s="9"/>
      <c r="N388" s="79" t="s">
        <v>2395</v>
      </c>
    </row>
    <row r="389" spans="1:14" ht="60" customHeight="1">
      <c r="A389" s="38">
        <v>5901466105177</v>
      </c>
      <c r="B389" s="7" t="s">
        <v>3</v>
      </c>
      <c r="C389" s="7" t="s">
        <v>2630</v>
      </c>
      <c r="D389" s="8" t="s">
        <v>391</v>
      </c>
      <c r="E389" s="41" t="s">
        <v>1912</v>
      </c>
      <c r="F389" s="9" t="s">
        <v>1645</v>
      </c>
      <c r="G389" s="9" t="s">
        <v>2596</v>
      </c>
      <c r="H389" s="12">
        <v>385.02170851823996</v>
      </c>
      <c r="I389" s="18">
        <f t="shared" si="15"/>
        <v>385.02170851823996</v>
      </c>
      <c r="J389" s="74">
        <v>0</v>
      </c>
      <c r="K389" s="4">
        <f t="shared" si="16"/>
        <v>0</v>
      </c>
      <c r="L389" s="4">
        <f t="shared" si="17"/>
        <v>0</v>
      </c>
      <c r="M389" s="9"/>
      <c r="N389" s="79" t="s">
        <v>2396</v>
      </c>
    </row>
    <row r="390" spans="1:14" ht="60" customHeight="1">
      <c r="A390" s="38">
        <v>5901466105184</v>
      </c>
      <c r="B390" s="7" t="s">
        <v>3</v>
      </c>
      <c r="C390" s="7" t="s">
        <v>2630</v>
      </c>
      <c r="D390" s="8" t="s">
        <v>392</v>
      </c>
      <c r="E390" s="41" t="s">
        <v>1913</v>
      </c>
      <c r="F390" s="9" t="s">
        <v>1645</v>
      </c>
      <c r="G390" s="9" t="s">
        <v>2596</v>
      </c>
      <c r="H390" s="12">
        <v>477.83680595903991</v>
      </c>
      <c r="I390" s="18">
        <f t="shared" ref="I390:I453" si="18">H390*((1-$I$3)/1)</f>
        <v>477.83680595903991</v>
      </c>
      <c r="J390" s="74">
        <v>0</v>
      </c>
      <c r="K390" s="4">
        <f t="shared" ref="K390:K453" si="19">J390*H390</f>
        <v>0</v>
      </c>
      <c r="L390" s="4">
        <f t="shared" ref="L390:L453" si="20">(J390*H390)*((1-$I$3/1))</f>
        <v>0</v>
      </c>
      <c r="M390" s="9"/>
      <c r="N390" s="79" t="s">
        <v>2396</v>
      </c>
    </row>
    <row r="391" spans="1:14" ht="60" customHeight="1">
      <c r="A391" s="38">
        <v>5901466105191</v>
      </c>
      <c r="B391" s="7" t="s">
        <v>3</v>
      </c>
      <c r="C391" s="7" t="s">
        <v>2630</v>
      </c>
      <c r="D391" s="8" t="s">
        <v>393</v>
      </c>
      <c r="E391" s="41" t="s">
        <v>1914</v>
      </c>
      <c r="F391" s="9" t="s">
        <v>1645</v>
      </c>
      <c r="G391" s="9" t="s">
        <v>2596</v>
      </c>
      <c r="H391" s="12">
        <v>535.73993576015994</v>
      </c>
      <c r="I391" s="18">
        <f t="shared" si="18"/>
        <v>535.73993576015994</v>
      </c>
      <c r="J391" s="74">
        <v>0</v>
      </c>
      <c r="K391" s="4">
        <f t="shared" si="19"/>
        <v>0</v>
      </c>
      <c r="L391" s="4">
        <f t="shared" si="20"/>
        <v>0</v>
      </c>
      <c r="M391" s="9"/>
      <c r="N391" s="79" t="s">
        <v>2396</v>
      </c>
    </row>
    <row r="392" spans="1:14" ht="60" customHeight="1">
      <c r="A392" s="38">
        <v>5901466105207</v>
      </c>
      <c r="B392" s="7" t="s">
        <v>3</v>
      </c>
      <c r="C392" s="7" t="s">
        <v>2630</v>
      </c>
      <c r="D392" s="8" t="s">
        <v>394</v>
      </c>
      <c r="E392" s="41" t="s">
        <v>1915</v>
      </c>
      <c r="F392" s="9" t="s">
        <v>1645</v>
      </c>
      <c r="G392" s="9" t="s">
        <v>2596</v>
      </c>
      <c r="H392" s="12">
        <v>682.67604384143999</v>
      </c>
      <c r="I392" s="18">
        <f t="shared" si="18"/>
        <v>682.67604384143999</v>
      </c>
      <c r="J392" s="74">
        <v>0</v>
      </c>
      <c r="K392" s="4">
        <f t="shared" si="19"/>
        <v>0</v>
      </c>
      <c r="L392" s="4">
        <f t="shared" si="20"/>
        <v>0</v>
      </c>
      <c r="M392" s="9"/>
      <c r="N392" s="79" t="s">
        <v>2396</v>
      </c>
    </row>
    <row r="393" spans="1:14" ht="60" customHeight="1">
      <c r="A393" s="38">
        <v>5901466105214</v>
      </c>
      <c r="B393" s="7" t="s">
        <v>3</v>
      </c>
      <c r="C393" s="7" t="s">
        <v>2630</v>
      </c>
      <c r="D393" s="8" t="s">
        <v>395</v>
      </c>
      <c r="E393" s="41" t="s">
        <v>1916</v>
      </c>
      <c r="F393" s="9" t="s">
        <v>1645</v>
      </c>
      <c r="G393" s="9" t="s">
        <v>2596</v>
      </c>
      <c r="H393" s="12">
        <v>749.56446101879999</v>
      </c>
      <c r="I393" s="18">
        <f t="shared" si="18"/>
        <v>749.56446101879999</v>
      </c>
      <c r="J393" s="74">
        <v>0</v>
      </c>
      <c r="K393" s="4">
        <f t="shared" si="19"/>
        <v>0</v>
      </c>
      <c r="L393" s="4">
        <f t="shared" si="20"/>
        <v>0</v>
      </c>
      <c r="M393" s="9"/>
      <c r="N393" s="79" t="s">
        <v>2396</v>
      </c>
    </row>
    <row r="394" spans="1:14" ht="65.099999999999994" customHeight="1">
      <c r="A394" s="38">
        <v>5901466123331</v>
      </c>
      <c r="B394" s="7" t="s">
        <v>3</v>
      </c>
      <c r="C394" s="7" t="s">
        <v>2630</v>
      </c>
      <c r="D394" s="8" t="s">
        <v>396</v>
      </c>
      <c r="E394" s="41" t="s">
        <v>1917</v>
      </c>
      <c r="F394" s="9" t="s">
        <v>1920</v>
      </c>
      <c r="G394" s="9" t="s">
        <v>2596</v>
      </c>
      <c r="H394" s="12">
        <v>1128.4569275784002</v>
      </c>
      <c r="I394" s="18">
        <f t="shared" si="18"/>
        <v>1128.4569275784002</v>
      </c>
      <c r="J394" s="74">
        <v>0</v>
      </c>
      <c r="K394" s="4">
        <f t="shared" si="19"/>
        <v>0</v>
      </c>
      <c r="L394" s="4">
        <f t="shared" si="20"/>
        <v>0</v>
      </c>
      <c r="M394" s="9"/>
      <c r="N394" s="79" t="s">
        <v>3820</v>
      </c>
    </row>
    <row r="395" spans="1:14" ht="65.099999999999994" customHeight="1">
      <c r="A395" s="38">
        <v>5901466123348</v>
      </c>
      <c r="B395" s="7" t="s">
        <v>3</v>
      </c>
      <c r="C395" s="7" t="s">
        <v>2630</v>
      </c>
      <c r="D395" s="8" t="s">
        <v>397</v>
      </c>
      <c r="E395" s="41" t="s">
        <v>1918</v>
      </c>
      <c r="F395" s="9" t="s">
        <v>1920</v>
      </c>
      <c r="G395" s="9" t="s">
        <v>2596</v>
      </c>
      <c r="H395" s="12">
        <v>1061.0388462324001</v>
      </c>
      <c r="I395" s="18">
        <f t="shared" si="18"/>
        <v>1061.0388462324001</v>
      </c>
      <c r="J395" s="74">
        <v>0</v>
      </c>
      <c r="K395" s="4">
        <f t="shared" si="19"/>
        <v>0</v>
      </c>
      <c r="L395" s="4">
        <f t="shared" si="20"/>
        <v>0</v>
      </c>
      <c r="M395" s="9"/>
      <c r="N395" s="79" t="s">
        <v>3820</v>
      </c>
    </row>
    <row r="396" spans="1:14" ht="60" customHeight="1">
      <c r="A396" s="38">
        <v>5901466106457</v>
      </c>
      <c r="B396" s="7" t="s">
        <v>3</v>
      </c>
      <c r="C396" s="7" t="s">
        <v>2630</v>
      </c>
      <c r="D396" s="8" t="s">
        <v>398</v>
      </c>
      <c r="E396" s="41" t="s">
        <v>1919</v>
      </c>
      <c r="F396" s="9" t="s">
        <v>1646</v>
      </c>
      <c r="G396" s="9" t="s">
        <v>2596</v>
      </c>
      <c r="H396" s="12">
        <v>1661.0915756741999</v>
      </c>
      <c r="I396" s="18">
        <f t="shared" si="18"/>
        <v>1661.0915756741999</v>
      </c>
      <c r="J396" s="74">
        <v>0</v>
      </c>
      <c r="K396" s="4">
        <f t="shared" si="19"/>
        <v>0</v>
      </c>
      <c r="L396" s="4">
        <f t="shared" si="20"/>
        <v>0</v>
      </c>
      <c r="M396" s="9"/>
      <c r="N396" s="79" t="s">
        <v>3820</v>
      </c>
    </row>
    <row r="397" spans="1:14" ht="60" customHeight="1">
      <c r="A397" s="38">
        <v>5901466105221</v>
      </c>
      <c r="B397" s="7" t="s">
        <v>3</v>
      </c>
      <c r="C397" s="7" t="s">
        <v>2630</v>
      </c>
      <c r="D397" s="8" t="s">
        <v>399</v>
      </c>
      <c r="E397" s="41" t="s">
        <v>1912</v>
      </c>
      <c r="F397" s="9" t="s">
        <v>1645</v>
      </c>
      <c r="G397" s="9" t="s">
        <v>2596</v>
      </c>
      <c r="H397" s="12">
        <v>342.43092899999999</v>
      </c>
      <c r="I397" s="18">
        <f t="shared" si="18"/>
        <v>342.43092899999999</v>
      </c>
      <c r="J397" s="74">
        <v>0</v>
      </c>
      <c r="K397" s="4">
        <f t="shared" si="19"/>
        <v>0</v>
      </c>
      <c r="L397" s="4">
        <f t="shared" si="20"/>
        <v>0</v>
      </c>
      <c r="M397" s="9"/>
      <c r="N397" s="79" t="s">
        <v>2397</v>
      </c>
    </row>
    <row r="398" spans="1:14" ht="60" customHeight="1">
      <c r="A398" s="38">
        <v>5901466105238</v>
      </c>
      <c r="B398" s="7" t="s">
        <v>3</v>
      </c>
      <c r="C398" s="7" t="s">
        <v>2630</v>
      </c>
      <c r="D398" s="8" t="s">
        <v>400</v>
      </c>
      <c r="E398" s="41" t="s">
        <v>1913</v>
      </c>
      <c r="F398" s="9" t="s">
        <v>1645</v>
      </c>
      <c r="G398" s="9" t="s">
        <v>2596</v>
      </c>
      <c r="H398" s="12">
        <v>441.1099494</v>
      </c>
      <c r="I398" s="18">
        <f t="shared" si="18"/>
        <v>441.1099494</v>
      </c>
      <c r="J398" s="74">
        <v>0</v>
      </c>
      <c r="K398" s="4">
        <f t="shared" si="19"/>
        <v>0</v>
      </c>
      <c r="L398" s="4">
        <f t="shared" si="20"/>
        <v>0</v>
      </c>
      <c r="M398" s="9"/>
      <c r="N398" s="79" t="s">
        <v>2397</v>
      </c>
    </row>
    <row r="399" spans="1:14" ht="60" customHeight="1">
      <c r="A399" s="38">
        <v>5901466105245</v>
      </c>
      <c r="B399" s="7" t="s">
        <v>3</v>
      </c>
      <c r="C399" s="7" t="s">
        <v>2630</v>
      </c>
      <c r="D399" s="8" t="s">
        <v>401</v>
      </c>
      <c r="E399" s="41" t="s">
        <v>1914</v>
      </c>
      <c r="F399" s="9" t="s">
        <v>1645</v>
      </c>
      <c r="G399" s="9" t="s">
        <v>2596</v>
      </c>
      <c r="H399" s="12">
        <v>554.73810498</v>
      </c>
      <c r="I399" s="18">
        <f t="shared" si="18"/>
        <v>554.73810498</v>
      </c>
      <c r="J399" s="74">
        <v>0</v>
      </c>
      <c r="K399" s="4">
        <f t="shared" si="19"/>
        <v>0</v>
      </c>
      <c r="L399" s="4">
        <f t="shared" si="20"/>
        <v>0</v>
      </c>
      <c r="M399" s="9"/>
      <c r="N399" s="79" t="s">
        <v>2397</v>
      </c>
    </row>
    <row r="400" spans="1:14" ht="60" customHeight="1">
      <c r="A400" s="38">
        <v>5901466109434</v>
      </c>
      <c r="B400" s="7" t="s">
        <v>3</v>
      </c>
      <c r="C400" s="7" t="s">
        <v>2618</v>
      </c>
      <c r="D400" s="8" t="s">
        <v>402</v>
      </c>
      <c r="E400" s="41" t="s">
        <v>1921</v>
      </c>
      <c r="F400" s="9" t="s">
        <v>1647</v>
      </c>
      <c r="G400" s="9" t="s">
        <v>2596</v>
      </c>
      <c r="H400" s="12">
        <v>279.76238694</v>
      </c>
      <c r="I400" s="18">
        <f t="shared" si="18"/>
        <v>279.76238694</v>
      </c>
      <c r="J400" s="74">
        <v>0</v>
      </c>
      <c r="K400" s="4">
        <f t="shared" si="19"/>
        <v>0</v>
      </c>
      <c r="L400" s="4">
        <f t="shared" si="20"/>
        <v>0</v>
      </c>
      <c r="M400" s="9"/>
      <c r="N400" s="79" t="s">
        <v>2398</v>
      </c>
    </row>
    <row r="401" spans="1:14" ht="60" customHeight="1">
      <c r="A401" s="38">
        <v>5901466109441</v>
      </c>
      <c r="B401" s="7" t="s">
        <v>3</v>
      </c>
      <c r="C401" s="7" t="s">
        <v>2618</v>
      </c>
      <c r="D401" s="8" t="s">
        <v>403</v>
      </c>
      <c r="E401" s="41" t="s">
        <v>1922</v>
      </c>
      <c r="F401" s="9" t="s">
        <v>1647</v>
      </c>
      <c r="G401" s="9" t="s">
        <v>2596</v>
      </c>
      <c r="H401" s="12">
        <v>298.54085723999998</v>
      </c>
      <c r="I401" s="18">
        <f t="shared" si="18"/>
        <v>298.54085723999998</v>
      </c>
      <c r="J401" s="74">
        <v>0</v>
      </c>
      <c r="K401" s="4">
        <f t="shared" si="19"/>
        <v>0</v>
      </c>
      <c r="L401" s="4">
        <f t="shared" si="20"/>
        <v>0</v>
      </c>
      <c r="M401" s="9"/>
      <c r="N401" s="79" t="s">
        <v>2398</v>
      </c>
    </row>
    <row r="402" spans="1:14" ht="60" customHeight="1">
      <c r="A402" s="38">
        <v>5901466109458</v>
      </c>
      <c r="B402" s="7" t="s">
        <v>3</v>
      </c>
      <c r="C402" s="7" t="s">
        <v>2618</v>
      </c>
      <c r="D402" s="8" t="s">
        <v>404</v>
      </c>
      <c r="E402" s="41" t="s">
        <v>1923</v>
      </c>
      <c r="F402" s="9" t="s">
        <v>1647</v>
      </c>
      <c r="G402" s="9" t="s">
        <v>2596</v>
      </c>
      <c r="H402" s="12">
        <v>359.14744962000003</v>
      </c>
      <c r="I402" s="18">
        <f t="shared" si="18"/>
        <v>359.14744962000003</v>
      </c>
      <c r="J402" s="74">
        <v>0</v>
      </c>
      <c r="K402" s="4">
        <f t="shared" si="19"/>
        <v>0</v>
      </c>
      <c r="L402" s="4">
        <f t="shared" si="20"/>
        <v>0</v>
      </c>
      <c r="M402" s="9"/>
      <c r="N402" s="79" t="s">
        <v>2398</v>
      </c>
    </row>
    <row r="403" spans="1:14" ht="60" customHeight="1">
      <c r="A403" s="38">
        <v>5901466109489</v>
      </c>
      <c r="B403" s="7" t="s">
        <v>3</v>
      </c>
      <c r="C403" s="7" t="s">
        <v>2618</v>
      </c>
      <c r="D403" s="8" t="s">
        <v>405</v>
      </c>
      <c r="E403" s="41" t="s">
        <v>1924</v>
      </c>
      <c r="F403" s="9" t="s">
        <v>1648</v>
      </c>
      <c r="G403" s="9" t="s">
        <v>2596</v>
      </c>
      <c r="H403" s="12">
        <v>264.88689281999996</v>
      </c>
      <c r="I403" s="18">
        <f t="shared" si="18"/>
        <v>264.88689281999996</v>
      </c>
      <c r="J403" s="74">
        <v>0</v>
      </c>
      <c r="K403" s="4">
        <f t="shared" si="19"/>
        <v>0</v>
      </c>
      <c r="L403" s="4">
        <f t="shared" si="20"/>
        <v>0</v>
      </c>
      <c r="M403" s="9"/>
      <c r="N403" s="79" t="s">
        <v>2398</v>
      </c>
    </row>
    <row r="404" spans="1:14" ht="60" customHeight="1">
      <c r="A404" s="38">
        <v>5901466109502</v>
      </c>
      <c r="B404" s="7" t="s">
        <v>3</v>
      </c>
      <c r="C404" s="7" t="s">
        <v>2618</v>
      </c>
      <c r="D404" s="8" t="s">
        <v>406</v>
      </c>
      <c r="E404" s="41" t="s">
        <v>1925</v>
      </c>
      <c r="F404" s="9" t="s">
        <v>1648</v>
      </c>
      <c r="G404" s="9" t="s">
        <v>2596</v>
      </c>
      <c r="H404" s="12">
        <v>319.01307192000002</v>
      </c>
      <c r="I404" s="18">
        <f t="shared" si="18"/>
        <v>319.01307192000002</v>
      </c>
      <c r="J404" s="74">
        <v>0</v>
      </c>
      <c r="K404" s="4">
        <f t="shared" si="19"/>
        <v>0</v>
      </c>
      <c r="L404" s="4">
        <f t="shared" si="20"/>
        <v>0</v>
      </c>
      <c r="M404" s="9"/>
      <c r="N404" s="79" t="s">
        <v>2398</v>
      </c>
    </row>
    <row r="405" spans="1:14" ht="60" customHeight="1">
      <c r="A405" s="38">
        <v>5901466109519</v>
      </c>
      <c r="B405" s="7" t="s">
        <v>3</v>
      </c>
      <c r="C405" s="7" t="s">
        <v>2618</v>
      </c>
      <c r="D405" s="8" t="s">
        <v>407</v>
      </c>
      <c r="E405" s="41" t="s">
        <v>1926</v>
      </c>
      <c r="F405" s="9" t="s">
        <v>1649</v>
      </c>
      <c r="G405" s="9" t="s">
        <v>2596</v>
      </c>
      <c r="H405" s="12">
        <v>266.18409860100002</v>
      </c>
      <c r="I405" s="18">
        <f t="shared" si="18"/>
        <v>266.18409860100002</v>
      </c>
      <c r="J405" s="74">
        <v>0</v>
      </c>
      <c r="K405" s="4">
        <f t="shared" si="19"/>
        <v>0</v>
      </c>
      <c r="L405" s="4">
        <f t="shared" si="20"/>
        <v>0</v>
      </c>
      <c r="M405" s="9"/>
      <c r="N405" s="79" t="s">
        <v>2398</v>
      </c>
    </row>
    <row r="406" spans="1:14" ht="60" customHeight="1">
      <c r="A406" s="38">
        <v>5901466109526</v>
      </c>
      <c r="B406" s="7" t="s">
        <v>3</v>
      </c>
      <c r="C406" s="7" t="s">
        <v>2618</v>
      </c>
      <c r="D406" s="8" t="s">
        <v>408</v>
      </c>
      <c r="E406" s="41" t="s">
        <v>1927</v>
      </c>
      <c r="F406" s="9" t="s">
        <v>1650</v>
      </c>
      <c r="G406" s="9" t="s">
        <v>2596</v>
      </c>
      <c r="H406" s="12">
        <v>410.91711479999998</v>
      </c>
      <c r="I406" s="18">
        <f t="shared" si="18"/>
        <v>410.91711479999998</v>
      </c>
      <c r="J406" s="74">
        <v>0</v>
      </c>
      <c r="K406" s="4">
        <f t="shared" si="19"/>
        <v>0</v>
      </c>
      <c r="L406" s="4">
        <f t="shared" si="20"/>
        <v>0</v>
      </c>
      <c r="M406" s="9"/>
      <c r="N406" s="79" t="s">
        <v>2399</v>
      </c>
    </row>
    <row r="407" spans="1:14" ht="60" customHeight="1">
      <c r="A407" s="38">
        <v>5901466112724</v>
      </c>
      <c r="B407" s="7" t="s">
        <v>3</v>
      </c>
      <c r="C407" s="7" t="s">
        <v>2617</v>
      </c>
      <c r="D407" s="8" t="s">
        <v>409</v>
      </c>
      <c r="E407" s="41" t="s">
        <v>1928</v>
      </c>
      <c r="F407" s="9" t="s">
        <v>1647</v>
      </c>
      <c r="G407" s="9" t="s">
        <v>2596</v>
      </c>
      <c r="H407" s="12">
        <v>215.20872</v>
      </c>
      <c r="I407" s="18">
        <f t="shared" si="18"/>
        <v>215.20872</v>
      </c>
      <c r="J407" s="74">
        <v>0</v>
      </c>
      <c r="K407" s="4">
        <f t="shared" si="19"/>
        <v>0</v>
      </c>
      <c r="L407" s="4">
        <f t="shared" si="20"/>
        <v>0</v>
      </c>
      <c r="M407" s="8"/>
      <c r="N407" s="79" t="s">
        <v>2400</v>
      </c>
    </row>
    <row r="408" spans="1:14" ht="60" customHeight="1">
      <c r="A408" s="38">
        <v>5901466112731</v>
      </c>
      <c r="B408" s="7" t="s">
        <v>3</v>
      </c>
      <c r="C408" s="7" t="s">
        <v>2617</v>
      </c>
      <c r="D408" s="8" t="s">
        <v>410</v>
      </c>
      <c r="E408" s="41" t="s">
        <v>1929</v>
      </c>
      <c r="F408" s="9" t="s">
        <v>1647</v>
      </c>
      <c r="G408" s="9" t="s">
        <v>2596</v>
      </c>
      <c r="H408" s="12">
        <v>226.06259999999997</v>
      </c>
      <c r="I408" s="18">
        <f t="shared" si="18"/>
        <v>226.06259999999997</v>
      </c>
      <c r="J408" s="74">
        <v>0</v>
      </c>
      <c r="K408" s="4">
        <f t="shared" si="19"/>
        <v>0</v>
      </c>
      <c r="L408" s="4">
        <f t="shared" si="20"/>
        <v>0</v>
      </c>
      <c r="M408" s="8"/>
      <c r="N408" s="79" t="s">
        <v>2400</v>
      </c>
    </row>
    <row r="409" spans="1:14" ht="60" customHeight="1">
      <c r="A409" s="38">
        <v>5901466112748</v>
      </c>
      <c r="B409" s="7" t="s">
        <v>3</v>
      </c>
      <c r="C409" s="7" t="s">
        <v>2617</v>
      </c>
      <c r="D409" s="8" t="s">
        <v>411</v>
      </c>
      <c r="E409" s="41" t="s">
        <v>1930</v>
      </c>
      <c r="F409" s="9" t="s">
        <v>1647</v>
      </c>
      <c r="G409" s="9" t="s">
        <v>2596</v>
      </c>
      <c r="H409" s="12">
        <v>244.96703999999997</v>
      </c>
      <c r="I409" s="18">
        <f t="shared" si="18"/>
        <v>244.96703999999997</v>
      </c>
      <c r="J409" s="74">
        <v>0</v>
      </c>
      <c r="K409" s="4">
        <f t="shared" si="19"/>
        <v>0</v>
      </c>
      <c r="L409" s="4">
        <f t="shared" si="20"/>
        <v>0</v>
      </c>
      <c r="M409" s="8"/>
      <c r="N409" s="79" t="s">
        <v>2400</v>
      </c>
    </row>
    <row r="410" spans="1:14" ht="75">
      <c r="A410" s="38">
        <v>5901466112779</v>
      </c>
      <c r="B410" s="7" t="s">
        <v>3</v>
      </c>
      <c r="C410" s="7" t="s">
        <v>2617</v>
      </c>
      <c r="D410" s="8" t="s">
        <v>412</v>
      </c>
      <c r="E410" s="41" t="s">
        <v>1931</v>
      </c>
      <c r="F410" s="9" t="s">
        <v>1648</v>
      </c>
      <c r="G410" s="9" t="s">
        <v>2596</v>
      </c>
      <c r="H410" s="12">
        <v>185.16288</v>
      </c>
      <c r="I410" s="18">
        <f t="shared" si="18"/>
        <v>185.16288</v>
      </c>
      <c r="J410" s="74">
        <v>0</v>
      </c>
      <c r="K410" s="4">
        <f t="shared" si="19"/>
        <v>0</v>
      </c>
      <c r="L410" s="4">
        <f t="shared" si="20"/>
        <v>0</v>
      </c>
      <c r="M410" s="9"/>
      <c r="N410" s="79" t="s">
        <v>2401</v>
      </c>
    </row>
    <row r="411" spans="1:14" ht="75">
      <c r="A411" s="38">
        <v>5901466112786</v>
      </c>
      <c r="B411" s="7" t="s">
        <v>3</v>
      </c>
      <c r="C411" s="7" t="s">
        <v>2617</v>
      </c>
      <c r="D411" s="8" t="s">
        <v>413</v>
      </c>
      <c r="E411" s="41" t="s">
        <v>1932</v>
      </c>
      <c r="F411" s="9" t="s">
        <v>1648</v>
      </c>
      <c r="G411" s="9" t="s">
        <v>2596</v>
      </c>
      <c r="H411" s="12">
        <v>208.81139999999999</v>
      </c>
      <c r="I411" s="18">
        <f t="shared" si="18"/>
        <v>208.81139999999999</v>
      </c>
      <c r="J411" s="74">
        <v>0</v>
      </c>
      <c r="K411" s="4">
        <f t="shared" si="19"/>
        <v>0</v>
      </c>
      <c r="L411" s="4">
        <f t="shared" si="20"/>
        <v>0</v>
      </c>
      <c r="M411" s="9"/>
      <c r="N411" s="79" t="s">
        <v>2401</v>
      </c>
    </row>
    <row r="412" spans="1:14" ht="75">
      <c r="A412" s="38">
        <v>5901466112793</v>
      </c>
      <c r="B412" s="7" t="s">
        <v>3</v>
      </c>
      <c r="C412" s="7" t="s">
        <v>2617</v>
      </c>
      <c r="D412" s="8" t="s">
        <v>414</v>
      </c>
      <c r="E412" s="41" t="s">
        <v>1933</v>
      </c>
      <c r="F412" s="9" t="s">
        <v>1648</v>
      </c>
      <c r="G412" s="9" t="s">
        <v>2596</v>
      </c>
      <c r="H412" s="12">
        <v>188.46935999999999</v>
      </c>
      <c r="I412" s="18">
        <f t="shared" si="18"/>
        <v>188.46935999999999</v>
      </c>
      <c r="J412" s="74">
        <v>0</v>
      </c>
      <c r="K412" s="4">
        <f t="shared" si="19"/>
        <v>0</v>
      </c>
      <c r="L412" s="4">
        <f t="shared" si="20"/>
        <v>0</v>
      </c>
      <c r="M412" s="9"/>
      <c r="N412" s="79" t="s">
        <v>2402</v>
      </c>
    </row>
    <row r="413" spans="1:14" ht="75">
      <c r="A413" s="38">
        <v>5901466112809</v>
      </c>
      <c r="B413" s="7" t="s">
        <v>3</v>
      </c>
      <c r="C413" s="7" t="s">
        <v>2617</v>
      </c>
      <c r="D413" s="8" t="s">
        <v>415</v>
      </c>
      <c r="E413" s="41" t="s">
        <v>1934</v>
      </c>
      <c r="F413" s="9" t="s">
        <v>1648</v>
      </c>
      <c r="G413" s="9" t="s">
        <v>2596</v>
      </c>
      <c r="H413" s="12">
        <v>211.18343999999999</v>
      </c>
      <c r="I413" s="18">
        <f t="shared" si="18"/>
        <v>211.18343999999999</v>
      </c>
      <c r="J413" s="74">
        <v>0</v>
      </c>
      <c r="K413" s="4">
        <f t="shared" si="19"/>
        <v>0</v>
      </c>
      <c r="L413" s="4">
        <f t="shared" si="20"/>
        <v>0</v>
      </c>
      <c r="M413" s="9"/>
      <c r="N413" s="79" t="s">
        <v>2402</v>
      </c>
    </row>
    <row r="414" spans="1:14" ht="60">
      <c r="A414" s="38">
        <v>5901466112380</v>
      </c>
      <c r="B414" s="7" t="s">
        <v>3</v>
      </c>
      <c r="C414" s="7" t="s">
        <v>2617</v>
      </c>
      <c r="D414" s="8" t="s">
        <v>416</v>
      </c>
      <c r="E414" s="41" t="s">
        <v>1935</v>
      </c>
      <c r="F414" s="9" t="s">
        <v>1221</v>
      </c>
      <c r="G414" s="9" t="s">
        <v>2596</v>
      </c>
      <c r="H414" s="12">
        <v>526.66476</v>
      </c>
      <c r="I414" s="18">
        <f t="shared" si="18"/>
        <v>526.66476</v>
      </c>
      <c r="J414" s="74">
        <v>0</v>
      </c>
      <c r="K414" s="4">
        <f t="shared" si="19"/>
        <v>0</v>
      </c>
      <c r="L414" s="4">
        <f t="shared" si="20"/>
        <v>0</v>
      </c>
      <c r="M414" s="9"/>
      <c r="N414" s="79" t="s">
        <v>2403</v>
      </c>
    </row>
    <row r="415" spans="1:14" ht="60" customHeight="1">
      <c r="A415" s="38">
        <v>5907527918076</v>
      </c>
      <c r="B415" s="7" t="s">
        <v>3</v>
      </c>
      <c r="C415" s="7" t="s">
        <v>2631</v>
      </c>
      <c r="D415" s="8" t="s">
        <v>417</v>
      </c>
      <c r="E415" s="41" t="s">
        <v>1936</v>
      </c>
      <c r="F415" s="9" t="s">
        <v>1222</v>
      </c>
      <c r="G415" s="9" t="s">
        <v>2596</v>
      </c>
      <c r="H415" s="12">
        <v>285.70890253499999</v>
      </c>
      <c r="I415" s="18">
        <f t="shared" si="18"/>
        <v>285.70890253499999</v>
      </c>
      <c r="J415" s="74">
        <v>0</v>
      </c>
      <c r="K415" s="4">
        <f t="shared" si="19"/>
        <v>0</v>
      </c>
      <c r="L415" s="4">
        <f t="shared" si="20"/>
        <v>0</v>
      </c>
      <c r="M415" s="9"/>
      <c r="N415" s="79" t="s">
        <v>2404</v>
      </c>
    </row>
    <row r="416" spans="1:14" ht="60" customHeight="1">
      <c r="A416" s="38">
        <v>5901466134375</v>
      </c>
      <c r="B416" s="7" t="s">
        <v>3</v>
      </c>
      <c r="C416" s="7" t="s">
        <v>2603</v>
      </c>
      <c r="D416" s="8" t="s">
        <v>418</v>
      </c>
      <c r="E416" s="41" t="s">
        <v>1937</v>
      </c>
      <c r="F416" s="9" t="s">
        <v>1155</v>
      </c>
      <c r="G416" s="9" t="s">
        <v>2596</v>
      </c>
      <c r="H416" s="12">
        <v>726.53835790051528</v>
      </c>
      <c r="I416" s="18">
        <f t="shared" si="18"/>
        <v>726.53835790051528</v>
      </c>
      <c r="J416" s="74">
        <v>0</v>
      </c>
      <c r="K416" s="4">
        <f t="shared" si="19"/>
        <v>0</v>
      </c>
      <c r="L416" s="4">
        <f t="shared" si="20"/>
        <v>0</v>
      </c>
      <c r="M416" s="9"/>
      <c r="N416" s="79" t="s">
        <v>2405</v>
      </c>
    </row>
    <row r="417" spans="1:14" ht="60" customHeight="1">
      <c r="A417" s="38">
        <v>5901466134382</v>
      </c>
      <c r="B417" s="7" t="s">
        <v>3</v>
      </c>
      <c r="C417" s="7" t="s">
        <v>2603</v>
      </c>
      <c r="D417" s="8" t="s">
        <v>419</v>
      </c>
      <c r="E417" s="41" t="s">
        <v>1938</v>
      </c>
      <c r="F417" s="9" t="s">
        <v>1155</v>
      </c>
      <c r="G417" s="9" t="s">
        <v>2596</v>
      </c>
      <c r="H417" s="12">
        <v>726.53835790051528</v>
      </c>
      <c r="I417" s="18">
        <f t="shared" si="18"/>
        <v>726.53835790051528</v>
      </c>
      <c r="J417" s="74">
        <v>0</v>
      </c>
      <c r="K417" s="4">
        <f t="shared" si="19"/>
        <v>0</v>
      </c>
      <c r="L417" s="4">
        <f t="shared" si="20"/>
        <v>0</v>
      </c>
      <c r="M417" s="9"/>
      <c r="N417" s="79" t="s">
        <v>2405</v>
      </c>
    </row>
    <row r="418" spans="1:14" ht="60" customHeight="1">
      <c r="A418" s="38">
        <v>5901466100806</v>
      </c>
      <c r="B418" s="7" t="s">
        <v>3</v>
      </c>
      <c r="C418" s="7" t="s">
        <v>2632</v>
      </c>
      <c r="D418" s="8" t="s">
        <v>420</v>
      </c>
      <c r="E418" s="41" t="s">
        <v>3666</v>
      </c>
      <c r="F418" s="9" t="s">
        <v>1651</v>
      </c>
      <c r="G418" s="9" t="s">
        <v>2596</v>
      </c>
      <c r="H418" s="12">
        <v>1289.5272</v>
      </c>
      <c r="I418" s="18">
        <f t="shared" si="18"/>
        <v>1289.5272</v>
      </c>
      <c r="J418" s="74">
        <v>0</v>
      </c>
      <c r="K418" s="4">
        <f t="shared" si="19"/>
        <v>0</v>
      </c>
      <c r="L418" s="4">
        <f t="shared" si="20"/>
        <v>0</v>
      </c>
      <c r="M418" s="9"/>
      <c r="N418" s="79" t="s">
        <v>2406</v>
      </c>
    </row>
    <row r="419" spans="1:14" ht="60" customHeight="1">
      <c r="A419" s="38">
        <v>5901466100813</v>
      </c>
      <c r="B419" s="7" t="s">
        <v>3</v>
      </c>
      <c r="C419" s="7" t="s">
        <v>2632</v>
      </c>
      <c r="D419" s="8" t="s">
        <v>421</v>
      </c>
      <c r="E419" s="41" t="s">
        <v>3667</v>
      </c>
      <c r="F419" s="9" t="s">
        <v>1651</v>
      </c>
      <c r="G419" s="9" t="s">
        <v>2596</v>
      </c>
      <c r="H419" s="12">
        <v>1313.10384</v>
      </c>
      <c r="I419" s="18">
        <f t="shared" si="18"/>
        <v>1313.10384</v>
      </c>
      <c r="J419" s="74">
        <v>0</v>
      </c>
      <c r="K419" s="4">
        <f t="shared" si="19"/>
        <v>0</v>
      </c>
      <c r="L419" s="4">
        <f t="shared" si="20"/>
        <v>0</v>
      </c>
      <c r="M419" s="9"/>
      <c r="N419" s="79" t="s">
        <v>2406</v>
      </c>
    </row>
    <row r="420" spans="1:14" ht="60" customHeight="1">
      <c r="A420" s="38">
        <v>5901466100820</v>
      </c>
      <c r="B420" s="7" t="s">
        <v>3</v>
      </c>
      <c r="C420" s="7" t="s">
        <v>2632</v>
      </c>
      <c r="D420" s="8" t="s">
        <v>422</v>
      </c>
      <c r="E420" s="41" t="s">
        <v>3668</v>
      </c>
      <c r="F420" s="9" t="s">
        <v>1651</v>
      </c>
      <c r="G420" s="9" t="s">
        <v>2596</v>
      </c>
      <c r="H420" s="12">
        <v>1476.27144</v>
      </c>
      <c r="I420" s="18">
        <f t="shared" si="18"/>
        <v>1476.27144</v>
      </c>
      <c r="J420" s="74">
        <v>0</v>
      </c>
      <c r="K420" s="4">
        <f t="shared" si="19"/>
        <v>0</v>
      </c>
      <c r="L420" s="4">
        <f t="shared" si="20"/>
        <v>0</v>
      </c>
      <c r="M420" s="9"/>
      <c r="N420" s="79" t="s">
        <v>2406</v>
      </c>
    </row>
    <row r="421" spans="1:14" ht="60" customHeight="1">
      <c r="A421" s="38">
        <v>5901466100837</v>
      </c>
      <c r="B421" s="7" t="s">
        <v>3</v>
      </c>
      <c r="C421" s="7" t="s">
        <v>2632</v>
      </c>
      <c r="D421" s="8" t="s">
        <v>423</v>
      </c>
      <c r="E421" s="41" t="s">
        <v>3669</v>
      </c>
      <c r="F421" s="9" t="s">
        <v>1651</v>
      </c>
      <c r="G421" s="9" t="s">
        <v>2596</v>
      </c>
      <c r="H421" s="12">
        <v>1535.2130400000001</v>
      </c>
      <c r="I421" s="18">
        <f t="shared" si="18"/>
        <v>1535.2130400000001</v>
      </c>
      <c r="J421" s="74">
        <v>0</v>
      </c>
      <c r="K421" s="4">
        <f t="shared" si="19"/>
        <v>0</v>
      </c>
      <c r="L421" s="4">
        <f t="shared" si="20"/>
        <v>0</v>
      </c>
      <c r="M421" s="9"/>
      <c r="N421" s="79" t="s">
        <v>2406</v>
      </c>
    </row>
    <row r="422" spans="1:14" ht="60" customHeight="1">
      <c r="A422" s="38">
        <v>5907527918045</v>
      </c>
      <c r="B422" s="7" t="s">
        <v>3</v>
      </c>
      <c r="C422" s="7" t="s">
        <v>2633</v>
      </c>
      <c r="D422" s="8" t="s">
        <v>424</v>
      </c>
      <c r="E422" s="41" t="s">
        <v>1939</v>
      </c>
      <c r="F422" s="9" t="s">
        <v>1944</v>
      </c>
      <c r="G422" s="9" t="s">
        <v>2596</v>
      </c>
      <c r="H422" s="12">
        <v>707.35183772400001</v>
      </c>
      <c r="I422" s="18">
        <f t="shared" si="18"/>
        <v>707.35183772400001</v>
      </c>
      <c r="J422" s="74">
        <v>0</v>
      </c>
      <c r="K422" s="4">
        <f t="shared" si="19"/>
        <v>0</v>
      </c>
      <c r="L422" s="4">
        <f t="shared" si="20"/>
        <v>0</v>
      </c>
      <c r="M422" s="9"/>
      <c r="N422" s="79" t="s">
        <v>2407</v>
      </c>
    </row>
    <row r="423" spans="1:14" ht="60" customHeight="1">
      <c r="A423" s="38">
        <v>5907527918052</v>
      </c>
      <c r="B423" s="7" t="s">
        <v>3</v>
      </c>
      <c r="C423" s="7" t="s">
        <v>2633</v>
      </c>
      <c r="D423" s="8" t="s">
        <v>425</v>
      </c>
      <c r="E423" s="41" t="s">
        <v>1940</v>
      </c>
      <c r="F423" s="9" t="s">
        <v>1944</v>
      </c>
      <c r="G423" s="9" t="s">
        <v>2596</v>
      </c>
      <c r="H423" s="12">
        <v>925.55766260999997</v>
      </c>
      <c r="I423" s="18">
        <f t="shared" si="18"/>
        <v>925.55766260999997</v>
      </c>
      <c r="J423" s="74">
        <v>0</v>
      </c>
      <c r="K423" s="4">
        <f t="shared" si="19"/>
        <v>0</v>
      </c>
      <c r="L423" s="4">
        <f t="shared" si="20"/>
        <v>0</v>
      </c>
      <c r="M423" s="9"/>
      <c r="N423" s="79" t="s">
        <v>2408</v>
      </c>
    </row>
    <row r="424" spans="1:14" ht="65.099999999999994" customHeight="1">
      <c r="A424" s="38">
        <v>5901466129654</v>
      </c>
      <c r="B424" s="7" t="s">
        <v>3</v>
      </c>
      <c r="C424" s="7" t="s">
        <v>2634</v>
      </c>
      <c r="D424" s="8" t="s">
        <v>426</v>
      </c>
      <c r="E424" s="41" t="s">
        <v>1941</v>
      </c>
      <c r="F424" s="9" t="s">
        <v>1652</v>
      </c>
      <c r="G424" s="9" t="s">
        <v>2596</v>
      </c>
      <c r="H424" s="12">
        <v>649.16925511453758</v>
      </c>
      <c r="I424" s="18">
        <f t="shared" si="18"/>
        <v>649.16925511453758</v>
      </c>
      <c r="J424" s="74">
        <v>0</v>
      </c>
      <c r="K424" s="4">
        <f t="shared" si="19"/>
        <v>0</v>
      </c>
      <c r="L424" s="4">
        <f t="shared" si="20"/>
        <v>0</v>
      </c>
      <c r="M424" s="9"/>
      <c r="N424" s="79" t="s">
        <v>2409</v>
      </c>
    </row>
    <row r="425" spans="1:14" ht="65.099999999999994" customHeight="1">
      <c r="A425" s="38">
        <v>5901466129661</v>
      </c>
      <c r="B425" s="7" t="s">
        <v>3</v>
      </c>
      <c r="C425" s="7" t="s">
        <v>2634</v>
      </c>
      <c r="D425" s="8" t="s">
        <v>427</v>
      </c>
      <c r="E425" s="41" t="s">
        <v>1942</v>
      </c>
      <c r="F425" s="9" t="s">
        <v>1652</v>
      </c>
      <c r="G425" s="9" t="s">
        <v>2596</v>
      </c>
      <c r="H425" s="12">
        <v>973.75388267180642</v>
      </c>
      <c r="I425" s="18">
        <f t="shared" si="18"/>
        <v>973.75388267180642</v>
      </c>
      <c r="J425" s="74">
        <v>0</v>
      </c>
      <c r="K425" s="4">
        <f t="shared" si="19"/>
        <v>0</v>
      </c>
      <c r="L425" s="4">
        <f t="shared" si="20"/>
        <v>0</v>
      </c>
      <c r="M425" s="9"/>
      <c r="N425" s="79" t="s">
        <v>2409</v>
      </c>
    </row>
    <row r="426" spans="1:14" ht="65.099999999999994" customHeight="1">
      <c r="A426" s="38">
        <v>5901466129678</v>
      </c>
      <c r="B426" s="7" t="s">
        <v>3</v>
      </c>
      <c r="C426" s="7" t="s">
        <v>2634</v>
      </c>
      <c r="D426" s="8" t="s">
        <v>428</v>
      </c>
      <c r="E426" s="41" t="s">
        <v>1943</v>
      </c>
      <c r="F426" s="9" t="s">
        <v>1652</v>
      </c>
      <c r="G426" s="9" t="s">
        <v>2596</v>
      </c>
      <c r="H426" s="12">
        <v>1622.9231377863437</v>
      </c>
      <c r="I426" s="18">
        <f t="shared" si="18"/>
        <v>1622.9231377863437</v>
      </c>
      <c r="J426" s="74">
        <v>0</v>
      </c>
      <c r="K426" s="4">
        <f t="shared" si="19"/>
        <v>0</v>
      </c>
      <c r="L426" s="4">
        <f t="shared" si="20"/>
        <v>0</v>
      </c>
      <c r="M426" s="9"/>
      <c r="N426" s="79" t="s">
        <v>2409</v>
      </c>
    </row>
    <row r="427" spans="1:14" ht="65.099999999999994" customHeight="1">
      <c r="A427" s="38">
        <v>5901466129685</v>
      </c>
      <c r="B427" s="7" t="s">
        <v>3</v>
      </c>
      <c r="C427" s="7" t="s">
        <v>2634</v>
      </c>
      <c r="D427" s="8" t="s">
        <v>429</v>
      </c>
      <c r="E427" s="41" t="s">
        <v>1945</v>
      </c>
      <c r="F427" s="9" t="s">
        <v>1652</v>
      </c>
      <c r="G427" s="9" t="s">
        <v>2596</v>
      </c>
      <c r="H427" s="12">
        <v>1309.3981650209962</v>
      </c>
      <c r="I427" s="18">
        <f t="shared" si="18"/>
        <v>1309.3981650209962</v>
      </c>
      <c r="J427" s="74">
        <v>0</v>
      </c>
      <c r="K427" s="4">
        <f t="shared" si="19"/>
        <v>0</v>
      </c>
      <c r="L427" s="4">
        <f t="shared" si="20"/>
        <v>0</v>
      </c>
      <c r="M427" s="9"/>
      <c r="N427" s="79" t="s">
        <v>2409</v>
      </c>
    </row>
    <row r="428" spans="1:14" ht="65.099999999999994" customHeight="1">
      <c r="A428" s="38">
        <v>5901466129692</v>
      </c>
      <c r="B428" s="7" t="s">
        <v>3</v>
      </c>
      <c r="C428" s="7" t="s">
        <v>2634</v>
      </c>
      <c r="D428" s="8" t="s">
        <v>430</v>
      </c>
      <c r="E428" s="41" t="s">
        <v>1946</v>
      </c>
      <c r="F428" s="9" t="s">
        <v>1652</v>
      </c>
      <c r="G428" s="9" t="s">
        <v>2596</v>
      </c>
      <c r="H428" s="12">
        <v>2618.7963300419924</v>
      </c>
      <c r="I428" s="18">
        <f t="shared" si="18"/>
        <v>2618.7963300419924</v>
      </c>
      <c r="J428" s="74">
        <v>0</v>
      </c>
      <c r="K428" s="4">
        <f t="shared" si="19"/>
        <v>0</v>
      </c>
      <c r="L428" s="4">
        <f t="shared" si="20"/>
        <v>0</v>
      </c>
      <c r="M428" s="9"/>
      <c r="N428" s="79" t="s">
        <v>2409</v>
      </c>
    </row>
    <row r="429" spans="1:14" ht="65.099999999999994" customHeight="1">
      <c r="A429" s="38">
        <v>5901466129708</v>
      </c>
      <c r="B429" s="7" t="s">
        <v>3</v>
      </c>
      <c r="C429" s="7" t="s">
        <v>2634</v>
      </c>
      <c r="D429" s="8" t="s">
        <v>431</v>
      </c>
      <c r="E429" s="41" t="s">
        <v>1947</v>
      </c>
      <c r="F429" s="9" t="s">
        <v>1652</v>
      </c>
      <c r="G429" s="9" t="s">
        <v>2596</v>
      </c>
      <c r="H429" s="12">
        <v>2438.2497359590329</v>
      </c>
      <c r="I429" s="18">
        <f t="shared" si="18"/>
        <v>2438.2497359590329</v>
      </c>
      <c r="J429" s="74">
        <v>0</v>
      </c>
      <c r="K429" s="4">
        <f t="shared" si="19"/>
        <v>0</v>
      </c>
      <c r="L429" s="4">
        <f t="shared" si="20"/>
        <v>0</v>
      </c>
      <c r="M429" s="9"/>
      <c r="N429" s="79" t="s">
        <v>2409</v>
      </c>
    </row>
    <row r="430" spans="1:14" ht="65.099999999999994" customHeight="1">
      <c r="A430" s="38">
        <v>5901466132999</v>
      </c>
      <c r="B430" s="7" t="s">
        <v>3</v>
      </c>
      <c r="C430" s="7" t="s">
        <v>2634</v>
      </c>
      <c r="D430" s="8" t="s">
        <v>432</v>
      </c>
      <c r="E430" s="41" t="s">
        <v>1948</v>
      </c>
      <c r="F430" s="9" t="s">
        <v>1653</v>
      </c>
      <c r="G430" s="9" t="s">
        <v>2596</v>
      </c>
      <c r="H430" s="12">
        <v>815.87733955716419</v>
      </c>
      <c r="I430" s="18">
        <f t="shared" si="18"/>
        <v>815.87733955716419</v>
      </c>
      <c r="J430" s="74">
        <v>0</v>
      </c>
      <c r="K430" s="4">
        <f t="shared" si="19"/>
        <v>0</v>
      </c>
      <c r="L430" s="4">
        <f t="shared" si="20"/>
        <v>0</v>
      </c>
      <c r="M430" s="9"/>
      <c r="N430" s="79" t="s">
        <v>2410</v>
      </c>
    </row>
    <row r="431" spans="1:14" ht="65.099999999999994" customHeight="1">
      <c r="A431" s="38">
        <v>5901466133002</v>
      </c>
      <c r="B431" s="7" t="s">
        <v>3</v>
      </c>
      <c r="C431" s="7" t="s">
        <v>2634</v>
      </c>
      <c r="D431" s="8" t="s">
        <v>433</v>
      </c>
      <c r="E431" s="41" t="s">
        <v>1949</v>
      </c>
      <c r="F431" s="9" t="s">
        <v>1653</v>
      </c>
      <c r="G431" s="9" t="s">
        <v>2596</v>
      </c>
      <c r="H431" s="12">
        <v>1631.7546791143284</v>
      </c>
      <c r="I431" s="18">
        <f t="shared" si="18"/>
        <v>1631.7546791143284</v>
      </c>
      <c r="J431" s="74">
        <v>0</v>
      </c>
      <c r="K431" s="4">
        <f t="shared" si="19"/>
        <v>0</v>
      </c>
      <c r="L431" s="4">
        <f t="shared" si="20"/>
        <v>0</v>
      </c>
      <c r="M431" s="9"/>
      <c r="N431" s="79" t="s">
        <v>2410</v>
      </c>
    </row>
    <row r="432" spans="1:14" ht="65.099999999999994" customHeight="1">
      <c r="A432" s="38">
        <v>5901466133019</v>
      </c>
      <c r="B432" s="7" t="s">
        <v>3</v>
      </c>
      <c r="C432" s="7" t="s">
        <v>2634</v>
      </c>
      <c r="D432" s="8" t="s">
        <v>434</v>
      </c>
      <c r="E432" s="41" t="s">
        <v>1950</v>
      </c>
      <c r="F432" s="9" t="s">
        <v>1653</v>
      </c>
      <c r="G432" s="9" t="s">
        <v>2596</v>
      </c>
      <c r="H432" s="12">
        <v>955.74202633839229</v>
      </c>
      <c r="I432" s="18">
        <f t="shared" si="18"/>
        <v>955.74202633839229</v>
      </c>
      <c r="J432" s="74">
        <v>0</v>
      </c>
      <c r="K432" s="4">
        <f t="shared" si="19"/>
        <v>0</v>
      </c>
      <c r="L432" s="4">
        <f t="shared" si="20"/>
        <v>0</v>
      </c>
      <c r="M432" s="9"/>
      <c r="N432" s="79" t="s">
        <v>2410</v>
      </c>
    </row>
    <row r="433" spans="1:14" ht="65.099999999999994" customHeight="1">
      <c r="A433" s="38">
        <v>5901466133026</v>
      </c>
      <c r="B433" s="7" t="s">
        <v>3</v>
      </c>
      <c r="C433" s="7" t="s">
        <v>2634</v>
      </c>
      <c r="D433" s="8" t="s">
        <v>435</v>
      </c>
      <c r="E433" s="41" t="s">
        <v>1951</v>
      </c>
      <c r="F433" s="9" t="s">
        <v>1653</v>
      </c>
      <c r="G433" s="9" t="s">
        <v>2596</v>
      </c>
      <c r="H433" s="12">
        <v>1911.4840526767846</v>
      </c>
      <c r="I433" s="18">
        <f t="shared" si="18"/>
        <v>1911.4840526767846</v>
      </c>
      <c r="J433" s="74">
        <v>0</v>
      </c>
      <c r="K433" s="4">
        <f t="shared" si="19"/>
        <v>0</v>
      </c>
      <c r="L433" s="4">
        <f t="shared" si="20"/>
        <v>0</v>
      </c>
      <c r="M433" s="9"/>
      <c r="N433" s="79" t="s">
        <v>2410</v>
      </c>
    </row>
    <row r="434" spans="1:14" ht="65.099999999999994" customHeight="1">
      <c r="A434" s="38">
        <v>5901466133033</v>
      </c>
      <c r="B434" s="7" t="s">
        <v>3</v>
      </c>
      <c r="C434" s="7" t="s">
        <v>2634</v>
      </c>
      <c r="D434" s="8" t="s">
        <v>436</v>
      </c>
      <c r="E434" s="41" t="s">
        <v>1952</v>
      </c>
      <c r="F434" s="9" t="s">
        <v>1653</v>
      </c>
      <c r="G434" s="9" t="s">
        <v>2596</v>
      </c>
      <c r="H434" s="12">
        <v>1107.3490842113283</v>
      </c>
      <c r="I434" s="18">
        <f t="shared" si="18"/>
        <v>1107.3490842113283</v>
      </c>
      <c r="J434" s="74">
        <v>0</v>
      </c>
      <c r="K434" s="4">
        <f t="shared" si="19"/>
        <v>0</v>
      </c>
      <c r="L434" s="4">
        <f t="shared" si="20"/>
        <v>0</v>
      </c>
      <c r="M434" s="9"/>
      <c r="N434" s="79" t="s">
        <v>2410</v>
      </c>
    </row>
    <row r="435" spans="1:14" ht="65.099999999999994" customHeight="1">
      <c r="A435" s="38">
        <v>5901466133040</v>
      </c>
      <c r="B435" s="7" t="s">
        <v>3</v>
      </c>
      <c r="C435" s="7" t="s">
        <v>2634</v>
      </c>
      <c r="D435" s="8" t="s">
        <v>437</v>
      </c>
      <c r="E435" s="41" t="s">
        <v>1953</v>
      </c>
      <c r="F435" s="9" t="s">
        <v>1653</v>
      </c>
      <c r="G435" s="9" t="s">
        <v>2596</v>
      </c>
      <c r="H435" s="12">
        <v>2214.5242073694462</v>
      </c>
      <c r="I435" s="18">
        <f t="shared" si="18"/>
        <v>2214.5242073694462</v>
      </c>
      <c r="J435" s="74">
        <v>0</v>
      </c>
      <c r="K435" s="4">
        <f t="shared" si="19"/>
        <v>0</v>
      </c>
      <c r="L435" s="4">
        <f t="shared" si="20"/>
        <v>0</v>
      </c>
      <c r="M435" s="9"/>
      <c r="N435" s="79" t="s">
        <v>2410</v>
      </c>
    </row>
    <row r="436" spans="1:14" ht="65.099999999999994" customHeight="1">
      <c r="A436" s="38">
        <v>5901466133057</v>
      </c>
      <c r="B436" s="7" t="s">
        <v>3</v>
      </c>
      <c r="C436" s="7" t="s">
        <v>2634</v>
      </c>
      <c r="D436" s="8" t="s">
        <v>438</v>
      </c>
      <c r="E436" s="41" t="s">
        <v>1954</v>
      </c>
      <c r="F436" s="9" t="s">
        <v>1653</v>
      </c>
      <c r="G436" s="9" t="s">
        <v>2596</v>
      </c>
      <c r="H436" s="12">
        <v>1573.5647068154221</v>
      </c>
      <c r="I436" s="18">
        <f t="shared" si="18"/>
        <v>1573.5647068154221</v>
      </c>
      <c r="J436" s="74">
        <v>0</v>
      </c>
      <c r="K436" s="4">
        <f t="shared" si="19"/>
        <v>0</v>
      </c>
      <c r="L436" s="4">
        <f t="shared" si="20"/>
        <v>0</v>
      </c>
      <c r="M436" s="9"/>
      <c r="N436" s="79" t="s">
        <v>2410</v>
      </c>
    </row>
    <row r="437" spans="1:14" ht="65.099999999999994" customHeight="1">
      <c r="A437" s="38">
        <v>5901466133064</v>
      </c>
      <c r="B437" s="7" t="s">
        <v>3</v>
      </c>
      <c r="C437" s="7" t="s">
        <v>2634</v>
      </c>
      <c r="D437" s="8" t="s">
        <v>439</v>
      </c>
      <c r="E437" s="41" t="s">
        <v>1955</v>
      </c>
      <c r="F437" s="9" t="s">
        <v>1653</v>
      </c>
      <c r="G437" s="9" t="s">
        <v>2596</v>
      </c>
      <c r="H437" s="12">
        <v>3146.9554525776334</v>
      </c>
      <c r="I437" s="18">
        <f t="shared" si="18"/>
        <v>3146.9554525776334</v>
      </c>
      <c r="J437" s="74">
        <v>0</v>
      </c>
      <c r="K437" s="4">
        <f t="shared" si="19"/>
        <v>0</v>
      </c>
      <c r="L437" s="4">
        <f t="shared" si="20"/>
        <v>0</v>
      </c>
      <c r="M437" s="9"/>
      <c r="N437" s="79" t="s">
        <v>2410</v>
      </c>
    </row>
    <row r="438" spans="1:14" ht="65.099999999999994" customHeight="1">
      <c r="A438" s="38">
        <v>5901466133071</v>
      </c>
      <c r="B438" s="7" t="s">
        <v>3</v>
      </c>
      <c r="C438" s="7" t="s">
        <v>2634</v>
      </c>
      <c r="D438" s="8" t="s">
        <v>440</v>
      </c>
      <c r="E438" s="41" t="s">
        <v>1956</v>
      </c>
      <c r="F438" s="9" t="s">
        <v>1653</v>
      </c>
      <c r="G438" s="9" t="s">
        <v>2596</v>
      </c>
      <c r="H438" s="12">
        <v>2097.970301718422</v>
      </c>
      <c r="I438" s="18">
        <f t="shared" si="18"/>
        <v>2097.970301718422</v>
      </c>
      <c r="J438" s="74">
        <v>0</v>
      </c>
      <c r="K438" s="4">
        <f t="shared" si="19"/>
        <v>0</v>
      </c>
      <c r="L438" s="4">
        <f t="shared" si="20"/>
        <v>0</v>
      </c>
      <c r="M438" s="9"/>
      <c r="N438" s="79" t="s">
        <v>2410</v>
      </c>
    </row>
    <row r="439" spans="1:14" ht="65.099999999999994" customHeight="1">
      <c r="A439" s="38">
        <v>5901466133088</v>
      </c>
      <c r="B439" s="7" t="s">
        <v>3</v>
      </c>
      <c r="C439" s="7" t="s">
        <v>2634</v>
      </c>
      <c r="D439" s="8" t="s">
        <v>441</v>
      </c>
      <c r="E439" s="41" t="s">
        <v>1957</v>
      </c>
      <c r="F439" s="9" t="s">
        <v>1653</v>
      </c>
      <c r="G439" s="9" t="s">
        <v>2596</v>
      </c>
      <c r="H439" s="12">
        <v>4195.940603436844</v>
      </c>
      <c r="I439" s="18">
        <f t="shared" si="18"/>
        <v>4195.940603436844</v>
      </c>
      <c r="J439" s="74">
        <v>0</v>
      </c>
      <c r="K439" s="4">
        <f t="shared" si="19"/>
        <v>0</v>
      </c>
      <c r="L439" s="4">
        <f t="shared" si="20"/>
        <v>0</v>
      </c>
      <c r="M439" s="9"/>
      <c r="N439" s="79" t="s">
        <v>2410</v>
      </c>
    </row>
    <row r="440" spans="1:14" ht="65.099999999999994" customHeight="1">
      <c r="A440" s="38">
        <v>5901466133095</v>
      </c>
      <c r="B440" s="7" t="s">
        <v>3</v>
      </c>
      <c r="C440" s="7" t="s">
        <v>2634</v>
      </c>
      <c r="D440" s="8" t="s">
        <v>442</v>
      </c>
      <c r="E440" s="41" t="s">
        <v>1958</v>
      </c>
      <c r="F440" s="9" t="s">
        <v>1653</v>
      </c>
      <c r="G440" s="9" t="s">
        <v>2596</v>
      </c>
      <c r="H440" s="12">
        <v>2523.131115764842</v>
      </c>
      <c r="I440" s="18">
        <f t="shared" si="18"/>
        <v>2523.131115764842</v>
      </c>
      <c r="J440" s="74">
        <v>0</v>
      </c>
      <c r="K440" s="4">
        <f t="shared" si="19"/>
        <v>0</v>
      </c>
      <c r="L440" s="4">
        <f t="shared" si="20"/>
        <v>0</v>
      </c>
      <c r="M440" s="9"/>
      <c r="N440" s="79" t="s">
        <v>2410</v>
      </c>
    </row>
    <row r="441" spans="1:14" ht="65.099999999999994" customHeight="1">
      <c r="A441" s="38">
        <v>5901466133101</v>
      </c>
      <c r="B441" s="7" t="s">
        <v>3</v>
      </c>
      <c r="C441" s="7" t="s">
        <v>2634</v>
      </c>
      <c r="D441" s="8" t="s">
        <v>443</v>
      </c>
      <c r="E441" s="41" t="s">
        <v>1959</v>
      </c>
      <c r="F441" s="9" t="s">
        <v>1653</v>
      </c>
      <c r="G441" s="9" t="s">
        <v>2596</v>
      </c>
      <c r="H441" s="12">
        <v>5046.3492120562887</v>
      </c>
      <c r="I441" s="18">
        <f t="shared" si="18"/>
        <v>5046.3492120562887</v>
      </c>
      <c r="J441" s="74">
        <v>0</v>
      </c>
      <c r="K441" s="4">
        <f t="shared" si="19"/>
        <v>0</v>
      </c>
      <c r="L441" s="4">
        <f t="shared" si="20"/>
        <v>0</v>
      </c>
      <c r="M441" s="9"/>
      <c r="N441" s="79" t="s">
        <v>2410</v>
      </c>
    </row>
    <row r="442" spans="1:14" ht="65.099999999999994" customHeight="1">
      <c r="A442" s="38">
        <v>5901466133118</v>
      </c>
      <c r="B442" s="7" t="s">
        <v>3</v>
      </c>
      <c r="C442" s="7" t="s">
        <v>2634</v>
      </c>
      <c r="D442" s="8" t="s">
        <v>444</v>
      </c>
      <c r="E442" s="41" t="s">
        <v>1960</v>
      </c>
      <c r="F442" s="9" t="s">
        <v>1653</v>
      </c>
      <c r="G442" s="9" t="s">
        <v>2596</v>
      </c>
      <c r="H442" s="12">
        <v>3825.751482204937</v>
      </c>
      <c r="I442" s="18">
        <f t="shared" si="18"/>
        <v>3825.751482204937</v>
      </c>
      <c r="J442" s="74">
        <v>0</v>
      </c>
      <c r="K442" s="4">
        <f t="shared" si="19"/>
        <v>0</v>
      </c>
      <c r="L442" s="4">
        <f t="shared" si="20"/>
        <v>0</v>
      </c>
      <c r="M442" s="9"/>
      <c r="N442" s="79" t="s">
        <v>2410</v>
      </c>
    </row>
    <row r="443" spans="1:14" ht="65.099999999999994" customHeight="1">
      <c r="A443" s="38">
        <v>5901466133125</v>
      </c>
      <c r="B443" s="7" t="s">
        <v>3</v>
      </c>
      <c r="C443" s="7" t="s">
        <v>2634</v>
      </c>
      <c r="D443" s="8" t="s">
        <v>445</v>
      </c>
      <c r="E443" s="41" t="s">
        <v>1961</v>
      </c>
      <c r="F443" s="9" t="s">
        <v>1653</v>
      </c>
      <c r="G443" s="9" t="s">
        <v>2596</v>
      </c>
      <c r="H443" s="12">
        <v>7651.502964409874</v>
      </c>
      <c r="I443" s="18">
        <f t="shared" si="18"/>
        <v>7651.502964409874</v>
      </c>
      <c r="J443" s="74">
        <v>0</v>
      </c>
      <c r="K443" s="4">
        <f t="shared" si="19"/>
        <v>0</v>
      </c>
      <c r="L443" s="4">
        <f t="shared" si="20"/>
        <v>0</v>
      </c>
      <c r="M443" s="9"/>
      <c r="N443" s="79" t="s">
        <v>2410</v>
      </c>
    </row>
    <row r="444" spans="1:14" ht="60" customHeight="1">
      <c r="A444" s="38">
        <v>5907527917598</v>
      </c>
      <c r="B444" s="7" t="s">
        <v>3</v>
      </c>
      <c r="C444" s="7" t="s">
        <v>2635</v>
      </c>
      <c r="D444" s="8" t="s">
        <v>446</v>
      </c>
      <c r="E444" s="41" t="s">
        <v>1962</v>
      </c>
      <c r="F444" s="9" t="s">
        <v>1654</v>
      </c>
      <c r="G444" s="9" t="s">
        <v>2596</v>
      </c>
      <c r="H444" s="12">
        <v>65.698319999999995</v>
      </c>
      <c r="I444" s="18">
        <f t="shared" si="18"/>
        <v>65.698319999999995</v>
      </c>
      <c r="J444" s="74">
        <v>0</v>
      </c>
      <c r="K444" s="4">
        <f t="shared" si="19"/>
        <v>0</v>
      </c>
      <c r="L444" s="4">
        <f t="shared" si="20"/>
        <v>0</v>
      </c>
      <c r="M444" s="9"/>
      <c r="N444" s="79" t="s">
        <v>2411</v>
      </c>
    </row>
    <row r="445" spans="1:14" ht="60" customHeight="1">
      <c r="A445" s="38">
        <v>5907527917604</v>
      </c>
      <c r="B445" s="7" t="s">
        <v>3</v>
      </c>
      <c r="C445" s="7" t="s">
        <v>2635</v>
      </c>
      <c r="D445" s="8" t="s">
        <v>447</v>
      </c>
      <c r="E445" s="41" t="s">
        <v>1963</v>
      </c>
      <c r="F445" s="9" t="s">
        <v>1654</v>
      </c>
      <c r="G445" s="9" t="s">
        <v>2596</v>
      </c>
      <c r="H445" s="12">
        <v>93.659639999999996</v>
      </c>
      <c r="I445" s="18">
        <f t="shared" si="18"/>
        <v>93.659639999999996</v>
      </c>
      <c r="J445" s="74">
        <v>0</v>
      </c>
      <c r="K445" s="4">
        <f t="shared" si="19"/>
        <v>0</v>
      </c>
      <c r="L445" s="4">
        <f t="shared" si="20"/>
        <v>0</v>
      </c>
      <c r="M445" s="9"/>
      <c r="N445" s="79" t="s">
        <v>2411</v>
      </c>
    </row>
    <row r="446" spans="1:14" ht="60" customHeight="1">
      <c r="A446" s="38">
        <v>5907527917611</v>
      </c>
      <c r="B446" s="7" t="s">
        <v>3</v>
      </c>
      <c r="C446" s="7" t="s">
        <v>2635</v>
      </c>
      <c r="D446" s="8" t="s">
        <v>448</v>
      </c>
      <c r="E446" s="41" t="s">
        <v>1964</v>
      </c>
      <c r="F446" s="9" t="s">
        <v>1654</v>
      </c>
      <c r="G446" s="9" t="s">
        <v>2596</v>
      </c>
      <c r="H446" s="12">
        <v>105.95112</v>
      </c>
      <c r="I446" s="18">
        <f t="shared" si="18"/>
        <v>105.95112</v>
      </c>
      <c r="J446" s="74">
        <v>0</v>
      </c>
      <c r="K446" s="4">
        <f t="shared" si="19"/>
        <v>0</v>
      </c>
      <c r="L446" s="4">
        <f t="shared" si="20"/>
        <v>0</v>
      </c>
      <c r="M446" s="9"/>
      <c r="N446" s="79" t="s">
        <v>2411</v>
      </c>
    </row>
    <row r="447" spans="1:14" ht="60" customHeight="1">
      <c r="A447" s="38">
        <v>5907527917628</v>
      </c>
      <c r="B447" s="7" t="s">
        <v>3</v>
      </c>
      <c r="C447" s="7" t="s">
        <v>2635</v>
      </c>
      <c r="D447" s="8" t="s">
        <v>449</v>
      </c>
      <c r="E447" s="41" t="s">
        <v>1965</v>
      </c>
      <c r="F447" s="9" t="s">
        <v>1654</v>
      </c>
      <c r="G447" s="9" t="s">
        <v>2596</v>
      </c>
      <c r="H447" s="12">
        <v>114.72047999999999</v>
      </c>
      <c r="I447" s="18">
        <f t="shared" si="18"/>
        <v>114.72047999999999</v>
      </c>
      <c r="J447" s="74">
        <v>0</v>
      </c>
      <c r="K447" s="4">
        <f t="shared" si="19"/>
        <v>0</v>
      </c>
      <c r="L447" s="4">
        <f t="shared" si="20"/>
        <v>0</v>
      </c>
      <c r="M447" s="9"/>
      <c r="N447" s="79" t="s">
        <v>2411</v>
      </c>
    </row>
    <row r="448" spans="1:14" ht="60" customHeight="1">
      <c r="A448" s="38">
        <v>5907527917635</v>
      </c>
      <c r="B448" s="7" t="s">
        <v>3</v>
      </c>
      <c r="C448" s="7" t="s">
        <v>2635</v>
      </c>
      <c r="D448" s="8" t="s">
        <v>450</v>
      </c>
      <c r="E448" s="41" t="s">
        <v>1966</v>
      </c>
      <c r="F448" s="9" t="s">
        <v>1654</v>
      </c>
      <c r="G448" s="9" t="s">
        <v>2596</v>
      </c>
      <c r="H448" s="12">
        <v>145.34135999999998</v>
      </c>
      <c r="I448" s="18">
        <f t="shared" si="18"/>
        <v>145.34135999999998</v>
      </c>
      <c r="J448" s="74">
        <v>0</v>
      </c>
      <c r="K448" s="4">
        <f t="shared" si="19"/>
        <v>0</v>
      </c>
      <c r="L448" s="4">
        <f t="shared" si="20"/>
        <v>0</v>
      </c>
      <c r="M448" s="9"/>
      <c r="N448" s="79" t="s">
        <v>2411</v>
      </c>
    </row>
    <row r="449" spans="1:14" ht="60" customHeight="1">
      <c r="A449" s="38">
        <v>5907527917642</v>
      </c>
      <c r="B449" s="7" t="s">
        <v>3</v>
      </c>
      <c r="C449" s="7" t="s">
        <v>2635</v>
      </c>
      <c r="D449" s="8" t="s">
        <v>451</v>
      </c>
      <c r="E449" s="41" t="s">
        <v>1967</v>
      </c>
      <c r="F449" s="9" t="s">
        <v>1655</v>
      </c>
      <c r="G449" s="9" t="s">
        <v>2596</v>
      </c>
      <c r="H449" s="12">
        <v>66.273359999999997</v>
      </c>
      <c r="I449" s="18">
        <f t="shared" si="18"/>
        <v>66.273359999999997</v>
      </c>
      <c r="J449" s="74">
        <v>0</v>
      </c>
      <c r="K449" s="4">
        <f t="shared" si="19"/>
        <v>0</v>
      </c>
      <c r="L449" s="4">
        <f t="shared" si="20"/>
        <v>0</v>
      </c>
      <c r="M449" s="9"/>
      <c r="N449" s="79" t="s">
        <v>2411</v>
      </c>
    </row>
    <row r="450" spans="1:14" ht="60" customHeight="1">
      <c r="A450" s="38">
        <v>5907527917659</v>
      </c>
      <c r="B450" s="7" t="s">
        <v>3</v>
      </c>
      <c r="C450" s="7" t="s">
        <v>2635</v>
      </c>
      <c r="D450" s="8" t="s">
        <v>452</v>
      </c>
      <c r="E450" s="41" t="s">
        <v>1968</v>
      </c>
      <c r="F450" s="9" t="s">
        <v>1655</v>
      </c>
      <c r="G450" s="9" t="s">
        <v>2596</v>
      </c>
      <c r="H450" s="12">
        <v>70.082999999999998</v>
      </c>
      <c r="I450" s="18">
        <f t="shared" si="18"/>
        <v>70.082999999999998</v>
      </c>
      <c r="J450" s="74">
        <v>0</v>
      </c>
      <c r="K450" s="4">
        <f t="shared" si="19"/>
        <v>0</v>
      </c>
      <c r="L450" s="4">
        <f t="shared" si="20"/>
        <v>0</v>
      </c>
      <c r="M450" s="9"/>
      <c r="N450" s="79" t="s">
        <v>2411</v>
      </c>
    </row>
    <row r="451" spans="1:14" ht="60" customHeight="1">
      <c r="A451" s="38">
        <v>5907527917666</v>
      </c>
      <c r="B451" s="7" t="s">
        <v>3</v>
      </c>
      <c r="C451" s="7" t="s">
        <v>2635</v>
      </c>
      <c r="D451" s="8" t="s">
        <v>453</v>
      </c>
      <c r="E451" s="41" t="s">
        <v>1969</v>
      </c>
      <c r="F451" s="9" t="s">
        <v>1655</v>
      </c>
      <c r="G451" s="9" t="s">
        <v>2596</v>
      </c>
      <c r="H451" s="12">
        <v>93.659639999999996</v>
      </c>
      <c r="I451" s="18">
        <f t="shared" si="18"/>
        <v>93.659639999999996</v>
      </c>
      <c r="J451" s="74">
        <v>0</v>
      </c>
      <c r="K451" s="4">
        <f t="shared" si="19"/>
        <v>0</v>
      </c>
      <c r="L451" s="4">
        <f t="shared" si="20"/>
        <v>0</v>
      </c>
      <c r="M451" s="9"/>
      <c r="N451" s="79" t="s">
        <v>2411</v>
      </c>
    </row>
    <row r="452" spans="1:14" ht="60" customHeight="1">
      <c r="A452" s="38">
        <v>5907527917673</v>
      </c>
      <c r="B452" s="7" t="s">
        <v>3</v>
      </c>
      <c r="C452" s="7" t="s">
        <v>2635</v>
      </c>
      <c r="D452" s="8" t="s">
        <v>454</v>
      </c>
      <c r="E452" s="41" t="s">
        <v>1970</v>
      </c>
      <c r="F452" s="9" t="s">
        <v>1655</v>
      </c>
      <c r="G452" s="9" t="s">
        <v>2596</v>
      </c>
      <c r="H452" s="12">
        <v>114.72047999999999</v>
      </c>
      <c r="I452" s="18">
        <f t="shared" si="18"/>
        <v>114.72047999999999</v>
      </c>
      <c r="J452" s="74">
        <v>0</v>
      </c>
      <c r="K452" s="4">
        <f t="shared" si="19"/>
        <v>0</v>
      </c>
      <c r="L452" s="4">
        <f t="shared" si="20"/>
        <v>0</v>
      </c>
      <c r="M452" s="9"/>
      <c r="N452" s="79" t="s">
        <v>2411</v>
      </c>
    </row>
    <row r="453" spans="1:14" ht="60" customHeight="1">
      <c r="A453" s="38">
        <v>5907527917680</v>
      </c>
      <c r="B453" s="7" t="s">
        <v>3</v>
      </c>
      <c r="C453" s="7" t="s">
        <v>2635</v>
      </c>
      <c r="D453" s="8" t="s">
        <v>455</v>
      </c>
      <c r="E453" s="41" t="s">
        <v>1971</v>
      </c>
      <c r="F453" s="9" t="s">
        <v>1655</v>
      </c>
      <c r="G453" s="9" t="s">
        <v>2596</v>
      </c>
      <c r="H453" s="12">
        <v>146.77896000000001</v>
      </c>
      <c r="I453" s="18">
        <f t="shared" si="18"/>
        <v>146.77896000000001</v>
      </c>
      <c r="J453" s="74">
        <v>0</v>
      </c>
      <c r="K453" s="4">
        <f t="shared" si="19"/>
        <v>0</v>
      </c>
      <c r="L453" s="4">
        <f t="shared" si="20"/>
        <v>0</v>
      </c>
      <c r="M453" s="9"/>
      <c r="N453" s="79" t="s">
        <v>2411</v>
      </c>
    </row>
    <row r="454" spans="1:14" ht="99.95" customHeight="1">
      <c r="A454" s="38">
        <v>5907527917697</v>
      </c>
      <c r="B454" s="7" t="s">
        <v>3</v>
      </c>
      <c r="C454" s="7" t="s">
        <v>2635</v>
      </c>
      <c r="D454" s="8" t="s">
        <v>456</v>
      </c>
      <c r="E454" s="41" t="s">
        <v>3670</v>
      </c>
      <c r="F454" s="9" t="s">
        <v>1230</v>
      </c>
      <c r="G454" s="9" t="s">
        <v>2596</v>
      </c>
      <c r="H454" s="12">
        <v>957.44159999999988</v>
      </c>
      <c r="I454" s="18">
        <f t="shared" ref="I454:I517" si="21">H454*((1-$I$3)/1)</f>
        <v>957.44159999999988</v>
      </c>
      <c r="J454" s="74">
        <v>0</v>
      </c>
      <c r="K454" s="4">
        <f t="shared" ref="K454:K517" si="22">J454*H454</f>
        <v>0</v>
      </c>
      <c r="L454" s="4">
        <f t="shared" ref="L454:L517" si="23">(J454*H454)*((1-$I$3/1))</f>
        <v>0</v>
      </c>
      <c r="M454" s="9"/>
      <c r="N454" s="79" t="s">
        <v>2411</v>
      </c>
    </row>
    <row r="455" spans="1:14" ht="60" customHeight="1">
      <c r="A455" s="38">
        <v>5901466104989</v>
      </c>
      <c r="B455" s="7" t="s">
        <v>3</v>
      </c>
      <c r="C455" s="7" t="s">
        <v>2636</v>
      </c>
      <c r="D455" s="8" t="s">
        <v>457</v>
      </c>
      <c r="E455" s="41" t="s">
        <v>3671</v>
      </c>
      <c r="F455" s="9" t="s">
        <v>1656</v>
      </c>
      <c r="G455" s="9" t="s">
        <v>2596</v>
      </c>
      <c r="H455" s="12">
        <v>109.07910614640001</v>
      </c>
      <c r="I455" s="18">
        <f t="shared" si="21"/>
        <v>109.07910614640001</v>
      </c>
      <c r="J455" s="74">
        <v>0</v>
      </c>
      <c r="K455" s="4">
        <f t="shared" si="22"/>
        <v>0</v>
      </c>
      <c r="L455" s="4">
        <f t="shared" si="23"/>
        <v>0</v>
      </c>
      <c r="M455" s="9"/>
      <c r="N455" s="79" t="s">
        <v>2412</v>
      </c>
    </row>
    <row r="456" spans="1:14" ht="60" customHeight="1">
      <c r="A456" s="38">
        <v>5901466104996</v>
      </c>
      <c r="B456" s="7" t="s">
        <v>3</v>
      </c>
      <c r="C456" s="7" t="s">
        <v>2636</v>
      </c>
      <c r="D456" s="8" t="s">
        <v>458</v>
      </c>
      <c r="E456" s="41" t="s">
        <v>3672</v>
      </c>
      <c r="F456" s="9" t="s">
        <v>1656</v>
      </c>
      <c r="G456" s="9" t="s">
        <v>2596</v>
      </c>
      <c r="H456" s="12">
        <v>530.39837935259993</v>
      </c>
      <c r="I456" s="18">
        <f t="shared" si="21"/>
        <v>530.39837935259993</v>
      </c>
      <c r="J456" s="74">
        <v>0</v>
      </c>
      <c r="K456" s="4">
        <f t="shared" si="22"/>
        <v>0</v>
      </c>
      <c r="L456" s="4">
        <f t="shared" si="23"/>
        <v>0</v>
      </c>
      <c r="M456" s="9"/>
      <c r="N456" s="79" t="s">
        <v>2413</v>
      </c>
    </row>
    <row r="457" spans="1:14" ht="60" customHeight="1">
      <c r="A457" s="38">
        <v>5901466104972</v>
      </c>
      <c r="B457" s="7" t="s">
        <v>3</v>
      </c>
      <c r="C457" s="7" t="s">
        <v>2636</v>
      </c>
      <c r="D457" s="8" t="s">
        <v>459</v>
      </c>
      <c r="E457" s="41" t="s">
        <v>3673</v>
      </c>
      <c r="F457" s="9" t="s">
        <v>1656</v>
      </c>
      <c r="G457" s="9" t="s">
        <v>2596</v>
      </c>
      <c r="H457" s="12">
        <v>702.74933832240004</v>
      </c>
      <c r="I457" s="18">
        <f t="shared" si="21"/>
        <v>702.74933832240004</v>
      </c>
      <c r="J457" s="74">
        <v>0</v>
      </c>
      <c r="K457" s="4">
        <f t="shared" si="22"/>
        <v>0</v>
      </c>
      <c r="L457" s="4">
        <f t="shared" si="23"/>
        <v>0</v>
      </c>
      <c r="M457" s="9"/>
      <c r="N457" s="79" t="s">
        <v>2414</v>
      </c>
    </row>
    <row r="458" spans="1:14" ht="60" customHeight="1">
      <c r="A458" s="38">
        <v>5901466105009</v>
      </c>
      <c r="B458" s="7" t="s">
        <v>3</v>
      </c>
      <c r="C458" s="7" t="s">
        <v>2636</v>
      </c>
      <c r="D458" s="8" t="s">
        <v>460</v>
      </c>
      <c r="E458" s="41" t="s">
        <v>3674</v>
      </c>
      <c r="F458" s="9" t="s">
        <v>1657</v>
      </c>
      <c r="G458" s="9" t="s">
        <v>2596</v>
      </c>
      <c r="H458" s="12">
        <v>875.51293485479994</v>
      </c>
      <c r="I458" s="18">
        <f t="shared" si="21"/>
        <v>875.51293485479994</v>
      </c>
      <c r="J458" s="74">
        <v>0</v>
      </c>
      <c r="K458" s="4">
        <f t="shared" si="22"/>
        <v>0</v>
      </c>
      <c r="L458" s="4">
        <f t="shared" si="23"/>
        <v>0</v>
      </c>
      <c r="M458" s="9"/>
      <c r="N458" s="79" t="s">
        <v>2415</v>
      </c>
    </row>
    <row r="459" spans="1:14" ht="60" customHeight="1">
      <c r="A459" s="38">
        <v>5901466140901</v>
      </c>
      <c r="B459" s="7" t="s">
        <v>3</v>
      </c>
      <c r="C459" s="26" t="s">
        <v>2637</v>
      </c>
      <c r="D459" s="8" t="s">
        <v>461</v>
      </c>
      <c r="E459" s="41" t="s">
        <v>3675</v>
      </c>
      <c r="F459" s="9" t="s">
        <v>1658</v>
      </c>
      <c r="G459" s="9" t="s">
        <v>2596</v>
      </c>
      <c r="H459" s="12">
        <v>324.90435671999995</v>
      </c>
      <c r="I459" s="18">
        <f t="shared" si="21"/>
        <v>324.90435671999995</v>
      </c>
      <c r="J459" s="74">
        <v>0</v>
      </c>
      <c r="K459" s="4">
        <f t="shared" si="22"/>
        <v>0</v>
      </c>
      <c r="L459" s="4">
        <f t="shared" si="23"/>
        <v>0</v>
      </c>
      <c r="M459" s="9"/>
      <c r="N459" s="79" t="s">
        <v>2416</v>
      </c>
    </row>
    <row r="460" spans="1:14" ht="60" customHeight="1">
      <c r="A460" s="38">
        <v>5907180859204</v>
      </c>
      <c r="B460" s="7" t="s">
        <v>3</v>
      </c>
      <c r="C460" s="7" t="s">
        <v>2638</v>
      </c>
      <c r="D460" s="8" t="s">
        <v>462</v>
      </c>
      <c r="E460" s="41" t="s">
        <v>1972</v>
      </c>
      <c r="F460" s="9" t="s">
        <v>1975</v>
      </c>
      <c r="G460" s="9" t="s">
        <v>2596</v>
      </c>
      <c r="H460" s="12">
        <v>621.53054640000005</v>
      </c>
      <c r="I460" s="18">
        <f t="shared" si="21"/>
        <v>621.53054640000005</v>
      </c>
      <c r="J460" s="74">
        <v>0</v>
      </c>
      <c r="K460" s="4">
        <f t="shared" si="22"/>
        <v>0</v>
      </c>
      <c r="L460" s="4">
        <f t="shared" si="23"/>
        <v>0</v>
      </c>
      <c r="M460" s="9"/>
      <c r="N460" s="79" t="s">
        <v>2417</v>
      </c>
    </row>
    <row r="461" spans="1:14" ht="60" customHeight="1">
      <c r="A461" s="38">
        <v>5907180859211</v>
      </c>
      <c r="B461" s="7" t="s">
        <v>3</v>
      </c>
      <c r="C461" s="7" t="s">
        <v>2638</v>
      </c>
      <c r="D461" s="8" t="s">
        <v>463</v>
      </c>
      <c r="E461" s="41" t="s">
        <v>1973</v>
      </c>
      <c r="F461" s="9" t="s">
        <v>1659</v>
      </c>
      <c r="G461" s="9" t="s">
        <v>2596</v>
      </c>
      <c r="H461" s="12">
        <v>648.99866177999991</v>
      </c>
      <c r="I461" s="18">
        <f t="shared" si="21"/>
        <v>648.99866177999991</v>
      </c>
      <c r="J461" s="74">
        <v>0</v>
      </c>
      <c r="K461" s="4">
        <f t="shared" si="22"/>
        <v>0</v>
      </c>
      <c r="L461" s="4">
        <f t="shared" si="23"/>
        <v>0</v>
      </c>
      <c r="M461" s="9"/>
      <c r="N461" s="79" t="s">
        <v>2418</v>
      </c>
    </row>
    <row r="462" spans="1:14" ht="60" customHeight="1">
      <c r="A462" s="38">
        <v>5901466100028</v>
      </c>
      <c r="B462" s="7" t="s">
        <v>3</v>
      </c>
      <c r="C462" s="7" t="s">
        <v>2638</v>
      </c>
      <c r="D462" s="8" t="s">
        <v>464</v>
      </c>
      <c r="E462" s="41" t="s">
        <v>1974</v>
      </c>
      <c r="F462" s="9" t="s">
        <v>1659</v>
      </c>
      <c r="G462" s="9" t="s">
        <v>2596</v>
      </c>
      <c r="H462" s="12">
        <v>226.59354162</v>
      </c>
      <c r="I462" s="18">
        <f t="shared" si="21"/>
        <v>226.59354162</v>
      </c>
      <c r="J462" s="74">
        <v>0</v>
      </c>
      <c r="K462" s="4">
        <f t="shared" si="22"/>
        <v>0</v>
      </c>
      <c r="L462" s="4">
        <f t="shared" si="23"/>
        <v>0</v>
      </c>
      <c r="M462" s="9"/>
      <c r="N462" s="79" t="s">
        <v>2419</v>
      </c>
    </row>
    <row r="463" spans="1:14" ht="60" customHeight="1">
      <c r="A463" s="38">
        <v>5901466100035</v>
      </c>
      <c r="B463" s="7" t="s">
        <v>3</v>
      </c>
      <c r="C463" s="7" t="s">
        <v>2638</v>
      </c>
      <c r="D463" s="8" t="s">
        <v>465</v>
      </c>
      <c r="E463" s="41" t="s">
        <v>1974</v>
      </c>
      <c r="F463" s="9" t="s">
        <v>1659</v>
      </c>
      <c r="G463" s="9" t="s">
        <v>2596</v>
      </c>
      <c r="H463" s="12">
        <v>351.70970255999993</v>
      </c>
      <c r="I463" s="18">
        <f t="shared" si="21"/>
        <v>351.70970255999993</v>
      </c>
      <c r="J463" s="74">
        <v>0</v>
      </c>
      <c r="K463" s="4">
        <f t="shared" si="22"/>
        <v>0</v>
      </c>
      <c r="L463" s="4">
        <f t="shared" si="23"/>
        <v>0</v>
      </c>
      <c r="M463" s="9"/>
      <c r="N463" s="79" t="s">
        <v>2420</v>
      </c>
    </row>
    <row r="464" spans="1:14" ht="60" customHeight="1">
      <c r="A464" s="38">
        <v>5901466100042</v>
      </c>
      <c r="B464" s="7" t="s">
        <v>3</v>
      </c>
      <c r="C464" s="7" t="s">
        <v>2638</v>
      </c>
      <c r="D464" s="8" t="s">
        <v>466</v>
      </c>
      <c r="E464" s="41" t="s">
        <v>1976</v>
      </c>
      <c r="F464" s="9" t="s">
        <v>1660</v>
      </c>
      <c r="G464" s="9" t="s">
        <v>2596</v>
      </c>
      <c r="H464" s="12">
        <v>789.72672743999999</v>
      </c>
      <c r="I464" s="18">
        <f t="shared" si="21"/>
        <v>789.72672743999999</v>
      </c>
      <c r="J464" s="74">
        <v>0</v>
      </c>
      <c r="K464" s="4">
        <f t="shared" si="22"/>
        <v>0</v>
      </c>
      <c r="L464" s="4">
        <f t="shared" si="23"/>
        <v>0</v>
      </c>
      <c r="M464" s="9"/>
      <c r="N464" s="79" t="s">
        <v>2421</v>
      </c>
    </row>
    <row r="465" spans="1:14" ht="60" customHeight="1">
      <c r="A465" s="38">
        <v>5901466100011</v>
      </c>
      <c r="B465" s="7" t="s">
        <v>3</v>
      </c>
      <c r="C465" s="7" t="s">
        <v>2638</v>
      </c>
      <c r="D465" s="8" t="s">
        <v>467</v>
      </c>
      <c r="E465" s="41" t="s">
        <v>1977</v>
      </c>
      <c r="F465" s="9" t="s">
        <v>1661</v>
      </c>
      <c r="G465" s="9" t="s">
        <v>2596</v>
      </c>
      <c r="H465" s="12">
        <v>899.59918895999988</v>
      </c>
      <c r="I465" s="18">
        <f t="shared" si="21"/>
        <v>899.59918895999988</v>
      </c>
      <c r="J465" s="74">
        <v>0</v>
      </c>
      <c r="K465" s="4">
        <f t="shared" si="22"/>
        <v>0</v>
      </c>
      <c r="L465" s="4">
        <f t="shared" si="23"/>
        <v>0</v>
      </c>
      <c r="M465" s="9"/>
      <c r="N465" s="79" t="s">
        <v>2422</v>
      </c>
    </row>
    <row r="466" spans="1:14" ht="60" customHeight="1">
      <c r="A466" s="38">
        <v>5907180858160</v>
      </c>
      <c r="B466" s="7" t="s">
        <v>3</v>
      </c>
      <c r="C466" s="7" t="s">
        <v>2638</v>
      </c>
      <c r="D466" s="8" t="s">
        <v>468</v>
      </c>
      <c r="E466" s="41" t="s">
        <v>3676</v>
      </c>
      <c r="F466" s="5" t="s">
        <v>1233</v>
      </c>
      <c r="G466" s="5" t="s">
        <v>2597</v>
      </c>
      <c r="H466" s="12">
        <v>53.831614859999995</v>
      </c>
      <c r="I466" s="18">
        <f t="shared" si="21"/>
        <v>53.831614859999995</v>
      </c>
      <c r="J466" s="74">
        <v>0</v>
      </c>
      <c r="K466" s="4">
        <f t="shared" si="22"/>
        <v>0</v>
      </c>
      <c r="L466" s="4">
        <f t="shared" si="23"/>
        <v>0</v>
      </c>
      <c r="M466" s="5"/>
      <c r="N466" s="79" t="s">
        <v>2423</v>
      </c>
    </row>
    <row r="467" spans="1:14" ht="60" customHeight="1">
      <c r="A467" s="38">
        <v>5907180858177</v>
      </c>
      <c r="B467" s="7" t="s">
        <v>3</v>
      </c>
      <c r="C467" s="7" t="s">
        <v>2638</v>
      </c>
      <c r="D467" s="8" t="s">
        <v>469</v>
      </c>
      <c r="E467" s="41" t="s">
        <v>3677</v>
      </c>
      <c r="F467" s="5" t="s">
        <v>1234</v>
      </c>
      <c r="G467" s="5" t="s">
        <v>2597</v>
      </c>
      <c r="H467" s="12">
        <v>54.568025460000001</v>
      </c>
      <c r="I467" s="18">
        <f t="shared" si="21"/>
        <v>54.568025460000001</v>
      </c>
      <c r="J467" s="74">
        <v>0</v>
      </c>
      <c r="K467" s="4">
        <f t="shared" si="22"/>
        <v>0</v>
      </c>
      <c r="L467" s="4">
        <f t="shared" si="23"/>
        <v>0</v>
      </c>
      <c r="M467" s="5"/>
      <c r="N467" s="79" t="s">
        <v>2423</v>
      </c>
    </row>
    <row r="468" spans="1:14" ht="60" customHeight="1">
      <c r="A468" s="38">
        <v>5907180859938</v>
      </c>
      <c r="B468" s="7" t="s">
        <v>3</v>
      </c>
      <c r="C468" s="7" t="s">
        <v>2638</v>
      </c>
      <c r="D468" s="8" t="s">
        <v>470</v>
      </c>
      <c r="E468" s="41" t="s">
        <v>3678</v>
      </c>
      <c r="F468" s="9" t="s">
        <v>1235</v>
      </c>
      <c r="G468" s="9" t="s">
        <v>2597</v>
      </c>
      <c r="H468" s="12">
        <v>22.313241179999995</v>
      </c>
      <c r="I468" s="18">
        <f t="shared" si="21"/>
        <v>22.313241179999995</v>
      </c>
      <c r="J468" s="74">
        <v>0</v>
      </c>
      <c r="K468" s="4">
        <f t="shared" si="22"/>
        <v>0</v>
      </c>
      <c r="L468" s="4">
        <f t="shared" si="23"/>
        <v>0</v>
      </c>
      <c r="M468" s="9"/>
      <c r="N468" s="79" t="s">
        <v>2423</v>
      </c>
    </row>
    <row r="469" spans="1:14" ht="60" customHeight="1">
      <c r="A469" s="38">
        <v>5907180859945</v>
      </c>
      <c r="B469" s="7" t="s">
        <v>3</v>
      </c>
      <c r="C469" s="7" t="s">
        <v>2638</v>
      </c>
      <c r="D469" s="8" t="s">
        <v>471</v>
      </c>
      <c r="E469" s="41" t="s">
        <v>3679</v>
      </c>
      <c r="F469" s="9" t="s">
        <v>1236</v>
      </c>
      <c r="G469" s="9" t="s">
        <v>2597</v>
      </c>
      <c r="H469" s="12">
        <v>24.52247298</v>
      </c>
      <c r="I469" s="18">
        <f t="shared" si="21"/>
        <v>24.52247298</v>
      </c>
      <c r="J469" s="74">
        <v>0</v>
      </c>
      <c r="K469" s="4">
        <f t="shared" si="22"/>
        <v>0</v>
      </c>
      <c r="L469" s="4">
        <f t="shared" si="23"/>
        <v>0</v>
      </c>
      <c r="M469" s="9"/>
      <c r="N469" s="79" t="s">
        <v>2423</v>
      </c>
    </row>
    <row r="470" spans="1:14" ht="60" customHeight="1">
      <c r="A470" s="38">
        <v>5907180859952</v>
      </c>
      <c r="B470" s="7" t="s">
        <v>3</v>
      </c>
      <c r="C470" s="7" t="s">
        <v>2638</v>
      </c>
      <c r="D470" s="8" t="s">
        <v>472</v>
      </c>
      <c r="E470" s="41" t="s">
        <v>3680</v>
      </c>
      <c r="F470" s="9" t="s">
        <v>1237</v>
      </c>
      <c r="G470" s="9" t="s">
        <v>2597</v>
      </c>
      <c r="H470" s="12">
        <v>28.572731279999999</v>
      </c>
      <c r="I470" s="18">
        <f t="shared" si="21"/>
        <v>28.572731279999999</v>
      </c>
      <c r="J470" s="74">
        <v>0</v>
      </c>
      <c r="K470" s="4">
        <f t="shared" si="22"/>
        <v>0</v>
      </c>
      <c r="L470" s="4">
        <f t="shared" si="23"/>
        <v>0</v>
      </c>
      <c r="M470" s="9"/>
      <c r="N470" s="79" t="s">
        <v>2423</v>
      </c>
    </row>
    <row r="471" spans="1:14" ht="60" customHeight="1">
      <c r="A471" s="38">
        <v>5907180859969</v>
      </c>
      <c r="B471" s="7" t="s">
        <v>3</v>
      </c>
      <c r="C471" s="7" t="s">
        <v>2638</v>
      </c>
      <c r="D471" s="8" t="s">
        <v>473</v>
      </c>
      <c r="E471" s="41" t="s">
        <v>3681</v>
      </c>
      <c r="F471" s="9" t="s">
        <v>1233</v>
      </c>
      <c r="G471" s="9" t="s">
        <v>2597</v>
      </c>
      <c r="H471" s="12">
        <v>32.402066400000002</v>
      </c>
      <c r="I471" s="18">
        <f t="shared" si="21"/>
        <v>32.402066400000002</v>
      </c>
      <c r="J471" s="74">
        <v>0</v>
      </c>
      <c r="K471" s="4">
        <f t="shared" si="22"/>
        <v>0</v>
      </c>
      <c r="L471" s="4">
        <f t="shared" si="23"/>
        <v>0</v>
      </c>
      <c r="M471" s="9"/>
      <c r="N471" s="79" t="s">
        <v>2423</v>
      </c>
    </row>
    <row r="472" spans="1:14" ht="60" customHeight="1">
      <c r="A472" s="38">
        <v>5907180859976</v>
      </c>
      <c r="B472" s="7" t="s">
        <v>3</v>
      </c>
      <c r="C472" s="7" t="s">
        <v>2638</v>
      </c>
      <c r="D472" s="8" t="s">
        <v>474</v>
      </c>
      <c r="E472" s="41" t="s">
        <v>3682</v>
      </c>
      <c r="F472" s="9" t="s">
        <v>1234</v>
      </c>
      <c r="G472" s="9" t="s">
        <v>2597</v>
      </c>
      <c r="H472" s="12">
        <v>37.483299539999997</v>
      </c>
      <c r="I472" s="18">
        <f t="shared" si="21"/>
        <v>37.483299539999997</v>
      </c>
      <c r="J472" s="74">
        <v>0</v>
      </c>
      <c r="K472" s="4">
        <f t="shared" si="22"/>
        <v>0</v>
      </c>
      <c r="L472" s="4">
        <f t="shared" si="23"/>
        <v>0</v>
      </c>
      <c r="M472" s="9"/>
      <c r="N472" s="79" t="s">
        <v>2423</v>
      </c>
    </row>
    <row r="473" spans="1:14" ht="60" customHeight="1">
      <c r="A473" s="38">
        <v>5901466115145</v>
      </c>
      <c r="B473" s="7" t="s">
        <v>3</v>
      </c>
      <c r="C473" s="7" t="s">
        <v>2638</v>
      </c>
      <c r="D473" s="8" t="s">
        <v>475</v>
      </c>
      <c r="E473" s="41" t="s">
        <v>3683</v>
      </c>
      <c r="F473" s="9" t="s">
        <v>1234</v>
      </c>
      <c r="G473" s="9" t="s">
        <v>2597</v>
      </c>
      <c r="H473" s="12">
        <v>38.882479680000003</v>
      </c>
      <c r="I473" s="18">
        <f t="shared" si="21"/>
        <v>38.882479680000003</v>
      </c>
      <c r="J473" s="74">
        <v>0</v>
      </c>
      <c r="K473" s="4">
        <f t="shared" si="22"/>
        <v>0</v>
      </c>
      <c r="L473" s="4">
        <f t="shared" si="23"/>
        <v>0</v>
      </c>
      <c r="M473" s="9"/>
      <c r="N473" s="79" t="s">
        <v>2423</v>
      </c>
    </row>
    <row r="474" spans="1:14" ht="60" customHeight="1">
      <c r="A474" s="38">
        <v>5907527919974</v>
      </c>
      <c r="B474" s="7" t="s">
        <v>3</v>
      </c>
      <c r="C474" s="7" t="s">
        <v>2638</v>
      </c>
      <c r="D474" s="8" t="s">
        <v>476</v>
      </c>
      <c r="E474" s="41" t="s">
        <v>3684</v>
      </c>
      <c r="F474" s="9" t="s">
        <v>1238</v>
      </c>
      <c r="G474" s="9" t="s">
        <v>2597</v>
      </c>
      <c r="H474" s="12">
        <v>53.978896980000002</v>
      </c>
      <c r="I474" s="18">
        <f t="shared" si="21"/>
        <v>53.978896980000002</v>
      </c>
      <c r="J474" s="74">
        <v>0</v>
      </c>
      <c r="K474" s="4">
        <f t="shared" si="22"/>
        <v>0</v>
      </c>
      <c r="L474" s="4">
        <f t="shared" si="23"/>
        <v>0</v>
      </c>
      <c r="M474" s="9"/>
      <c r="N474" s="79" t="s">
        <v>2424</v>
      </c>
    </row>
    <row r="475" spans="1:14" ht="60" customHeight="1">
      <c r="A475" s="38">
        <v>5907527919981</v>
      </c>
      <c r="B475" s="7" t="s">
        <v>3</v>
      </c>
      <c r="C475" s="7" t="s">
        <v>2638</v>
      </c>
      <c r="D475" s="8" t="s">
        <v>477</v>
      </c>
      <c r="E475" s="41" t="s">
        <v>3685</v>
      </c>
      <c r="F475" s="9" t="s">
        <v>1239</v>
      </c>
      <c r="G475" s="9" t="s">
        <v>2597</v>
      </c>
      <c r="H475" s="12">
        <v>63.036747360000007</v>
      </c>
      <c r="I475" s="18">
        <f t="shared" si="21"/>
        <v>63.036747360000007</v>
      </c>
      <c r="J475" s="74">
        <v>0</v>
      </c>
      <c r="K475" s="4">
        <f t="shared" si="22"/>
        <v>0</v>
      </c>
      <c r="L475" s="4">
        <f t="shared" si="23"/>
        <v>0</v>
      </c>
      <c r="M475" s="9"/>
      <c r="N475" s="79" t="s">
        <v>2424</v>
      </c>
    </row>
    <row r="476" spans="1:14" ht="60" customHeight="1">
      <c r="A476" s="38">
        <v>5907527919998</v>
      </c>
      <c r="B476" s="7" t="s">
        <v>3</v>
      </c>
      <c r="C476" s="7" t="s">
        <v>2638</v>
      </c>
      <c r="D476" s="8" t="s">
        <v>478</v>
      </c>
      <c r="E476" s="41" t="s">
        <v>3686</v>
      </c>
      <c r="F476" s="9" t="s">
        <v>1240</v>
      </c>
      <c r="G476" s="9" t="s">
        <v>2597</v>
      </c>
      <c r="H476" s="12">
        <v>74.672034840000009</v>
      </c>
      <c r="I476" s="18">
        <f t="shared" si="21"/>
        <v>74.672034840000009</v>
      </c>
      <c r="J476" s="74">
        <v>0</v>
      </c>
      <c r="K476" s="4">
        <f t="shared" si="22"/>
        <v>0</v>
      </c>
      <c r="L476" s="4">
        <f t="shared" si="23"/>
        <v>0</v>
      </c>
      <c r="M476" s="9"/>
      <c r="N476" s="79" t="s">
        <v>2424</v>
      </c>
    </row>
    <row r="477" spans="1:14" ht="60" customHeight="1">
      <c r="A477" s="38">
        <v>5901466143360</v>
      </c>
      <c r="B477" s="7" t="s">
        <v>3</v>
      </c>
      <c r="C477" s="7" t="s">
        <v>2621</v>
      </c>
      <c r="D477" s="8" t="s">
        <v>479</v>
      </c>
      <c r="E477" s="41" t="s">
        <v>3687</v>
      </c>
      <c r="F477" s="9" t="s">
        <v>1241</v>
      </c>
      <c r="G477" s="9" t="s">
        <v>2596</v>
      </c>
      <c r="H477" s="12">
        <v>196.16051999999999</v>
      </c>
      <c r="I477" s="18">
        <f t="shared" si="21"/>
        <v>196.16051999999999</v>
      </c>
      <c r="J477" s="74">
        <v>0</v>
      </c>
      <c r="K477" s="4">
        <f t="shared" si="22"/>
        <v>0</v>
      </c>
      <c r="L477" s="4">
        <f t="shared" si="23"/>
        <v>0</v>
      </c>
      <c r="M477" s="9"/>
      <c r="N477" s="79" t="s">
        <v>2425</v>
      </c>
    </row>
    <row r="478" spans="1:14" ht="90" customHeight="1">
      <c r="A478" s="38">
        <v>5901466157589</v>
      </c>
      <c r="B478" s="7" t="s">
        <v>4</v>
      </c>
      <c r="C478" s="7" t="s">
        <v>2626</v>
      </c>
      <c r="D478" s="8" t="s">
        <v>480</v>
      </c>
      <c r="E478" s="41" t="s">
        <v>1978</v>
      </c>
      <c r="F478" s="9" t="s">
        <v>1643</v>
      </c>
      <c r="G478" s="9" t="s">
        <v>2596</v>
      </c>
      <c r="H478" s="12">
        <v>1677.2487825599999</v>
      </c>
      <c r="I478" s="18">
        <f t="shared" si="21"/>
        <v>1677.2487825599999</v>
      </c>
      <c r="J478" s="74">
        <v>0</v>
      </c>
      <c r="K478" s="4">
        <f t="shared" si="22"/>
        <v>0</v>
      </c>
      <c r="L478" s="4">
        <f t="shared" si="23"/>
        <v>0</v>
      </c>
      <c r="M478" s="9"/>
      <c r="N478" s="83" t="s">
        <v>2426</v>
      </c>
    </row>
    <row r="479" spans="1:14" ht="90" customHeight="1">
      <c r="A479" s="38">
        <v>5901466157596</v>
      </c>
      <c r="B479" s="7" t="s">
        <v>4</v>
      </c>
      <c r="C479" s="7" t="s">
        <v>2626</v>
      </c>
      <c r="D479" s="8" t="s">
        <v>481</v>
      </c>
      <c r="E479" s="41" t="s">
        <v>1979</v>
      </c>
      <c r="F479" s="9" t="s">
        <v>1643</v>
      </c>
      <c r="G479" s="9" t="s">
        <v>2596</v>
      </c>
      <c r="H479" s="12">
        <v>2141.9003060208001</v>
      </c>
      <c r="I479" s="18">
        <f t="shared" si="21"/>
        <v>2141.9003060208001</v>
      </c>
      <c r="J479" s="74">
        <v>0</v>
      </c>
      <c r="K479" s="4">
        <f t="shared" si="22"/>
        <v>0</v>
      </c>
      <c r="L479" s="4">
        <f t="shared" si="23"/>
        <v>0</v>
      </c>
      <c r="M479" s="9"/>
      <c r="N479" s="83" t="s">
        <v>2426</v>
      </c>
    </row>
    <row r="480" spans="1:14" ht="90" customHeight="1">
      <c r="A480" s="38">
        <v>5901466157602</v>
      </c>
      <c r="B480" s="7" t="s">
        <v>4</v>
      </c>
      <c r="C480" s="7" t="s">
        <v>2626</v>
      </c>
      <c r="D480" s="8" t="s">
        <v>482</v>
      </c>
      <c r="E480" s="41" t="s">
        <v>1980</v>
      </c>
      <c r="F480" s="9" t="s">
        <v>1643</v>
      </c>
      <c r="G480" s="9" t="s">
        <v>2596</v>
      </c>
      <c r="H480" s="12">
        <v>2360.4021679679995</v>
      </c>
      <c r="I480" s="18">
        <f t="shared" si="21"/>
        <v>2360.4021679679995</v>
      </c>
      <c r="J480" s="74">
        <v>0</v>
      </c>
      <c r="K480" s="4">
        <f t="shared" si="22"/>
        <v>0</v>
      </c>
      <c r="L480" s="4">
        <f t="shared" si="23"/>
        <v>0</v>
      </c>
      <c r="M480" s="9"/>
      <c r="N480" s="83" t="s">
        <v>2426</v>
      </c>
    </row>
    <row r="481" spans="1:14" ht="60" customHeight="1">
      <c r="A481" s="38">
        <v>5901466172452</v>
      </c>
      <c r="B481" s="7" t="s">
        <v>3</v>
      </c>
      <c r="C481" s="7" t="s">
        <v>2639</v>
      </c>
      <c r="D481" s="8" t="s">
        <v>483</v>
      </c>
      <c r="E481" s="41" t="s">
        <v>1981</v>
      </c>
      <c r="F481" s="9" t="s">
        <v>1662</v>
      </c>
      <c r="G481" s="9" t="s">
        <v>2597</v>
      </c>
      <c r="H481" s="12">
        <v>440.33485579866954</v>
      </c>
      <c r="I481" s="18">
        <f t="shared" si="21"/>
        <v>440.33485579866954</v>
      </c>
      <c r="J481" s="74">
        <v>0</v>
      </c>
      <c r="K481" s="4">
        <f t="shared" si="22"/>
        <v>0</v>
      </c>
      <c r="L481" s="4">
        <f t="shared" si="23"/>
        <v>0</v>
      </c>
      <c r="M481" s="9"/>
      <c r="N481" s="79" t="s">
        <v>2427</v>
      </c>
    </row>
    <row r="482" spans="1:14" ht="60" customHeight="1">
      <c r="A482" s="38">
        <v>5901466172469</v>
      </c>
      <c r="B482" s="7" t="s">
        <v>3</v>
      </c>
      <c r="C482" s="7" t="s">
        <v>2639</v>
      </c>
      <c r="D482" s="8" t="s">
        <v>484</v>
      </c>
      <c r="E482" s="41" t="s">
        <v>1982</v>
      </c>
      <c r="F482" s="9" t="s">
        <v>1663</v>
      </c>
      <c r="G482" s="9" t="s">
        <v>2597</v>
      </c>
      <c r="H482" s="12">
        <v>440.33485579866954</v>
      </c>
      <c r="I482" s="18">
        <f t="shared" si="21"/>
        <v>440.33485579866954</v>
      </c>
      <c r="J482" s="74">
        <v>0</v>
      </c>
      <c r="K482" s="4">
        <f t="shared" si="22"/>
        <v>0</v>
      </c>
      <c r="L482" s="4">
        <f t="shared" si="23"/>
        <v>0</v>
      </c>
      <c r="M482" s="9"/>
      <c r="N482" s="79" t="s">
        <v>2427</v>
      </c>
    </row>
    <row r="483" spans="1:14" ht="60" customHeight="1">
      <c r="A483" s="38">
        <v>5901466172476</v>
      </c>
      <c r="B483" s="7" t="s">
        <v>3</v>
      </c>
      <c r="C483" s="7" t="s">
        <v>2639</v>
      </c>
      <c r="D483" s="8" t="s">
        <v>485</v>
      </c>
      <c r="E483" s="41" t="s">
        <v>1983</v>
      </c>
      <c r="F483" s="9" t="s">
        <v>1664</v>
      </c>
      <c r="G483" s="9" t="s">
        <v>2597</v>
      </c>
      <c r="H483" s="12">
        <v>440.33485579866954</v>
      </c>
      <c r="I483" s="18">
        <f t="shared" si="21"/>
        <v>440.33485579866954</v>
      </c>
      <c r="J483" s="74">
        <v>0</v>
      </c>
      <c r="K483" s="4">
        <f t="shared" si="22"/>
        <v>0</v>
      </c>
      <c r="L483" s="4">
        <f t="shared" si="23"/>
        <v>0</v>
      </c>
      <c r="M483" s="9"/>
      <c r="N483" s="79" t="s">
        <v>2427</v>
      </c>
    </row>
    <row r="484" spans="1:14" ht="60" customHeight="1">
      <c r="A484" s="38">
        <v>5901466172483</v>
      </c>
      <c r="B484" s="7" t="s">
        <v>3</v>
      </c>
      <c r="C484" s="7" t="s">
        <v>2639</v>
      </c>
      <c r="D484" s="8" t="s">
        <v>486</v>
      </c>
      <c r="E484" s="41" t="s">
        <v>1984</v>
      </c>
      <c r="F484" s="9" t="s">
        <v>1665</v>
      </c>
      <c r="G484" s="9" t="s">
        <v>2597</v>
      </c>
      <c r="H484" s="12">
        <v>507.50324492532638</v>
      </c>
      <c r="I484" s="18">
        <f t="shared" si="21"/>
        <v>507.50324492532638</v>
      </c>
      <c r="J484" s="74">
        <v>0</v>
      </c>
      <c r="K484" s="4">
        <f t="shared" si="22"/>
        <v>0</v>
      </c>
      <c r="L484" s="4">
        <f t="shared" si="23"/>
        <v>0</v>
      </c>
      <c r="M484" s="9"/>
      <c r="N484" s="79" t="s">
        <v>2427</v>
      </c>
    </row>
    <row r="485" spans="1:14" ht="60" customHeight="1">
      <c r="A485" s="38">
        <v>5901466172490</v>
      </c>
      <c r="B485" s="7" t="s">
        <v>3</v>
      </c>
      <c r="C485" s="7" t="s">
        <v>2639</v>
      </c>
      <c r="D485" s="8" t="s">
        <v>487</v>
      </c>
      <c r="E485" s="41" t="s">
        <v>1987</v>
      </c>
      <c r="F485" s="9" t="s">
        <v>1985</v>
      </c>
      <c r="G485" s="9" t="s">
        <v>2597</v>
      </c>
      <c r="H485" s="12">
        <v>507.50324492532638</v>
      </c>
      <c r="I485" s="18">
        <f t="shared" si="21"/>
        <v>507.50324492532638</v>
      </c>
      <c r="J485" s="74">
        <v>0</v>
      </c>
      <c r="K485" s="4">
        <f t="shared" si="22"/>
        <v>0</v>
      </c>
      <c r="L485" s="4">
        <f t="shared" si="23"/>
        <v>0</v>
      </c>
      <c r="M485" s="9"/>
      <c r="N485" s="79" t="s">
        <v>2427</v>
      </c>
    </row>
    <row r="486" spans="1:14" ht="60" customHeight="1">
      <c r="A486" s="38">
        <v>5901466172506</v>
      </c>
      <c r="B486" s="7" t="s">
        <v>3</v>
      </c>
      <c r="C486" s="7" t="s">
        <v>2639</v>
      </c>
      <c r="D486" s="8" t="s">
        <v>488</v>
      </c>
      <c r="E486" s="41" t="s">
        <v>1986</v>
      </c>
      <c r="F486" s="9" t="s">
        <v>1986</v>
      </c>
      <c r="G486" s="9" t="s">
        <v>2597</v>
      </c>
      <c r="H486" s="12">
        <v>507.50324492532638</v>
      </c>
      <c r="I486" s="18">
        <f t="shared" si="21"/>
        <v>507.50324492532638</v>
      </c>
      <c r="J486" s="74">
        <v>0</v>
      </c>
      <c r="K486" s="4">
        <f t="shared" si="22"/>
        <v>0</v>
      </c>
      <c r="L486" s="4">
        <f t="shared" si="23"/>
        <v>0</v>
      </c>
      <c r="M486" s="9"/>
      <c r="N486" s="79" t="s">
        <v>2427</v>
      </c>
    </row>
    <row r="487" spans="1:14" ht="60" customHeight="1">
      <c r="A487" s="38">
        <v>5901466172513</v>
      </c>
      <c r="B487" s="7" t="s">
        <v>3</v>
      </c>
      <c r="C487" s="7" t="s">
        <v>2639</v>
      </c>
      <c r="D487" s="8" t="s">
        <v>489</v>
      </c>
      <c r="E487" s="41" t="s">
        <v>1988</v>
      </c>
      <c r="F487" s="9" t="s">
        <v>1093</v>
      </c>
      <c r="G487" s="9" t="s">
        <v>2597</v>
      </c>
      <c r="H487" s="12">
        <v>468.44636215062326</v>
      </c>
      <c r="I487" s="18">
        <f t="shared" si="21"/>
        <v>468.44636215062326</v>
      </c>
      <c r="J487" s="74">
        <v>0</v>
      </c>
      <c r="K487" s="4">
        <f t="shared" si="22"/>
        <v>0</v>
      </c>
      <c r="L487" s="4">
        <f t="shared" si="23"/>
        <v>0</v>
      </c>
      <c r="M487" s="9"/>
      <c r="N487" s="79" t="s">
        <v>2427</v>
      </c>
    </row>
    <row r="488" spans="1:14" ht="60" customHeight="1">
      <c r="A488" s="38">
        <v>5901466172520</v>
      </c>
      <c r="B488" s="7" t="s">
        <v>3</v>
      </c>
      <c r="C488" s="7" t="s">
        <v>2639</v>
      </c>
      <c r="D488" s="8" t="s">
        <v>490</v>
      </c>
      <c r="E488" s="41" t="s">
        <v>1989</v>
      </c>
      <c r="F488" s="9" t="s">
        <v>1245</v>
      </c>
      <c r="G488" s="9" t="s">
        <v>2597</v>
      </c>
      <c r="H488" s="12">
        <v>577.11268922540216</v>
      </c>
      <c r="I488" s="18">
        <f t="shared" si="21"/>
        <v>577.11268922540216</v>
      </c>
      <c r="J488" s="74">
        <v>0</v>
      </c>
      <c r="K488" s="4">
        <f t="shared" si="22"/>
        <v>0</v>
      </c>
      <c r="L488" s="4">
        <f t="shared" si="23"/>
        <v>0</v>
      </c>
      <c r="M488" s="9"/>
      <c r="N488" s="79" t="s">
        <v>2428</v>
      </c>
    </row>
    <row r="489" spans="1:14" ht="60" customHeight="1">
      <c r="A489" s="38">
        <v>5901466172537</v>
      </c>
      <c r="B489" s="7" t="s">
        <v>3</v>
      </c>
      <c r="C489" s="7" t="s">
        <v>2639</v>
      </c>
      <c r="D489" s="8" t="s">
        <v>491</v>
      </c>
      <c r="E489" s="41" t="s">
        <v>1990</v>
      </c>
      <c r="F489" s="9" t="s">
        <v>1246</v>
      </c>
      <c r="G489" s="9" t="s">
        <v>2597</v>
      </c>
      <c r="H489" s="12">
        <v>577.11268922540216</v>
      </c>
      <c r="I489" s="18">
        <f t="shared" si="21"/>
        <v>577.11268922540216</v>
      </c>
      <c r="J489" s="74">
        <v>0</v>
      </c>
      <c r="K489" s="4">
        <f t="shared" si="22"/>
        <v>0</v>
      </c>
      <c r="L489" s="4">
        <f t="shared" si="23"/>
        <v>0</v>
      </c>
      <c r="M489" s="9"/>
      <c r="N489" s="79" t="s">
        <v>2428</v>
      </c>
    </row>
    <row r="490" spans="1:14" ht="60" customHeight="1">
      <c r="A490" s="38">
        <v>5901466172544</v>
      </c>
      <c r="B490" s="7" t="s">
        <v>3</v>
      </c>
      <c r="C490" s="7" t="s">
        <v>2639</v>
      </c>
      <c r="D490" s="8" t="s">
        <v>492</v>
      </c>
      <c r="E490" s="41" t="s">
        <v>1991</v>
      </c>
      <c r="F490" s="9" t="s">
        <v>1247</v>
      </c>
      <c r="G490" s="9" t="s">
        <v>2597</v>
      </c>
      <c r="H490" s="12">
        <v>577.11268922540216</v>
      </c>
      <c r="I490" s="18">
        <f t="shared" si="21"/>
        <v>577.11268922540216</v>
      </c>
      <c r="J490" s="74">
        <v>0</v>
      </c>
      <c r="K490" s="4">
        <f t="shared" si="22"/>
        <v>0</v>
      </c>
      <c r="L490" s="4">
        <f t="shared" si="23"/>
        <v>0</v>
      </c>
      <c r="M490" s="9"/>
      <c r="N490" s="79" t="s">
        <v>2428</v>
      </c>
    </row>
    <row r="491" spans="1:14" ht="60" customHeight="1">
      <c r="A491" s="38">
        <v>5901466172551</v>
      </c>
      <c r="B491" s="7" t="s">
        <v>3</v>
      </c>
      <c r="C491" s="7" t="s">
        <v>2639</v>
      </c>
      <c r="D491" s="8" t="s">
        <v>493</v>
      </c>
      <c r="E491" s="41" t="s">
        <v>1996</v>
      </c>
      <c r="F491" s="9" t="s">
        <v>1242</v>
      </c>
      <c r="G491" s="9" t="s">
        <v>2597</v>
      </c>
      <c r="H491" s="12">
        <v>481.04535659407577</v>
      </c>
      <c r="I491" s="18">
        <f t="shared" si="21"/>
        <v>481.04535659407577</v>
      </c>
      <c r="J491" s="74">
        <v>0</v>
      </c>
      <c r="K491" s="4">
        <f t="shared" si="22"/>
        <v>0</v>
      </c>
      <c r="L491" s="4">
        <f t="shared" si="23"/>
        <v>0</v>
      </c>
      <c r="M491" s="9"/>
      <c r="N491" s="79" t="s">
        <v>2428</v>
      </c>
    </row>
    <row r="492" spans="1:14" ht="60" customHeight="1">
      <c r="A492" s="38">
        <v>5901466172568</v>
      </c>
      <c r="B492" s="7" t="s">
        <v>3</v>
      </c>
      <c r="C492" s="7" t="s">
        <v>2639</v>
      </c>
      <c r="D492" s="8" t="s">
        <v>494</v>
      </c>
      <c r="E492" s="41" t="s">
        <v>1995</v>
      </c>
      <c r="F492" s="9" t="s">
        <v>1243</v>
      </c>
      <c r="G492" s="9" t="s">
        <v>2597</v>
      </c>
      <c r="H492" s="12">
        <v>481.04535659407577</v>
      </c>
      <c r="I492" s="18">
        <f t="shared" si="21"/>
        <v>481.04535659407577</v>
      </c>
      <c r="J492" s="74">
        <v>0</v>
      </c>
      <c r="K492" s="4">
        <f t="shared" si="22"/>
        <v>0</v>
      </c>
      <c r="L492" s="4">
        <f t="shared" si="23"/>
        <v>0</v>
      </c>
      <c r="M492" s="9"/>
      <c r="N492" s="79" t="s">
        <v>2428</v>
      </c>
    </row>
    <row r="493" spans="1:14" ht="60" customHeight="1">
      <c r="A493" s="38">
        <v>5901466172575</v>
      </c>
      <c r="B493" s="7" t="s">
        <v>3</v>
      </c>
      <c r="C493" s="7" t="s">
        <v>2639</v>
      </c>
      <c r="D493" s="8" t="s">
        <v>495</v>
      </c>
      <c r="E493" s="41" t="s">
        <v>1997</v>
      </c>
      <c r="F493" s="9" t="s">
        <v>1244</v>
      </c>
      <c r="G493" s="9" t="s">
        <v>2597</v>
      </c>
      <c r="H493" s="12">
        <v>481.04535659407577</v>
      </c>
      <c r="I493" s="18">
        <f t="shared" si="21"/>
        <v>481.04535659407577</v>
      </c>
      <c r="J493" s="74">
        <v>0</v>
      </c>
      <c r="K493" s="4">
        <f t="shared" si="22"/>
        <v>0</v>
      </c>
      <c r="L493" s="4">
        <f t="shared" si="23"/>
        <v>0</v>
      </c>
      <c r="M493" s="9"/>
      <c r="N493" s="79" t="s">
        <v>2428</v>
      </c>
    </row>
    <row r="494" spans="1:14" ht="60" customHeight="1">
      <c r="A494" s="38">
        <v>5901466172582</v>
      </c>
      <c r="B494" s="7" t="s">
        <v>3</v>
      </c>
      <c r="C494" s="7" t="s">
        <v>2639</v>
      </c>
      <c r="D494" s="8" t="s">
        <v>496</v>
      </c>
      <c r="E494" s="41" t="s">
        <v>1992</v>
      </c>
      <c r="F494" s="9" t="s">
        <v>1248</v>
      </c>
      <c r="G494" s="9" t="s">
        <v>2597</v>
      </c>
      <c r="H494" s="12">
        <v>673.18002185672844</v>
      </c>
      <c r="I494" s="18">
        <f t="shared" si="21"/>
        <v>673.18002185672844</v>
      </c>
      <c r="J494" s="74">
        <v>0</v>
      </c>
      <c r="K494" s="4">
        <f t="shared" si="22"/>
        <v>0</v>
      </c>
      <c r="L494" s="4">
        <f t="shared" si="23"/>
        <v>0</v>
      </c>
      <c r="M494" s="9"/>
      <c r="N494" s="79" t="s">
        <v>2428</v>
      </c>
    </row>
    <row r="495" spans="1:14" ht="60" customHeight="1">
      <c r="A495" s="38">
        <v>5901466172599</v>
      </c>
      <c r="B495" s="7" t="s">
        <v>3</v>
      </c>
      <c r="C495" s="7" t="s">
        <v>2639</v>
      </c>
      <c r="D495" s="8" t="s">
        <v>497</v>
      </c>
      <c r="E495" s="41" t="s">
        <v>1993</v>
      </c>
      <c r="F495" s="9" t="s">
        <v>1249</v>
      </c>
      <c r="G495" s="9" t="s">
        <v>2597</v>
      </c>
      <c r="H495" s="12">
        <v>301.74591692069055</v>
      </c>
      <c r="I495" s="18">
        <f t="shared" si="21"/>
        <v>301.74591692069055</v>
      </c>
      <c r="J495" s="74">
        <v>0</v>
      </c>
      <c r="K495" s="4">
        <f t="shared" si="22"/>
        <v>0</v>
      </c>
      <c r="L495" s="4">
        <f t="shared" si="23"/>
        <v>0</v>
      </c>
      <c r="M495" s="9"/>
      <c r="N495" s="79" t="s">
        <v>2429</v>
      </c>
    </row>
    <row r="496" spans="1:14" ht="60" customHeight="1">
      <c r="A496" s="38">
        <v>5901466172605</v>
      </c>
      <c r="B496" s="7" t="s">
        <v>3</v>
      </c>
      <c r="C496" s="7" t="s">
        <v>2639</v>
      </c>
      <c r="D496" s="8" t="s">
        <v>498</v>
      </c>
      <c r="E496" s="41" t="s">
        <v>1994</v>
      </c>
      <c r="F496" s="9" t="s">
        <v>1250</v>
      </c>
      <c r="G496" s="9" t="s">
        <v>2597</v>
      </c>
      <c r="H496" s="12">
        <v>301.74591692069055</v>
      </c>
      <c r="I496" s="18">
        <f t="shared" si="21"/>
        <v>301.74591692069055</v>
      </c>
      <c r="J496" s="74">
        <v>0</v>
      </c>
      <c r="K496" s="4">
        <f t="shared" si="22"/>
        <v>0</v>
      </c>
      <c r="L496" s="4">
        <f t="shared" si="23"/>
        <v>0</v>
      </c>
      <c r="M496" s="9"/>
      <c r="N496" s="79" t="s">
        <v>2429</v>
      </c>
    </row>
    <row r="497" spans="1:14" ht="60" customHeight="1">
      <c r="A497" s="38">
        <v>5901466172612</v>
      </c>
      <c r="B497" s="7" t="s">
        <v>3</v>
      </c>
      <c r="C497" s="7" t="s">
        <v>2639</v>
      </c>
      <c r="D497" s="8" t="s">
        <v>499</v>
      </c>
      <c r="E497" s="41" t="s">
        <v>1664</v>
      </c>
      <c r="F497" s="9" t="s">
        <v>1251</v>
      </c>
      <c r="G497" s="9" t="s">
        <v>2597</v>
      </c>
      <c r="H497" s="12">
        <v>301.74591692069055</v>
      </c>
      <c r="I497" s="18">
        <f t="shared" si="21"/>
        <v>301.74591692069055</v>
      </c>
      <c r="J497" s="74">
        <v>0</v>
      </c>
      <c r="K497" s="4">
        <f t="shared" si="22"/>
        <v>0</v>
      </c>
      <c r="L497" s="4">
        <f t="shared" si="23"/>
        <v>0</v>
      </c>
      <c r="M497" s="9"/>
      <c r="N497" s="79" t="s">
        <v>2429</v>
      </c>
    </row>
    <row r="498" spans="1:14" ht="60" customHeight="1">
      <c r="A498" s="38">
        <v>5901466172629</v>
      </c>
      <c r="B498" s="7" t="s">
        <v>3</v>
      </c>
      <c r="C498" s="7" t="s">
        <v>2639</v>
      </c>
      <c r="D498" s="8" t="s">
        <v>500</v>
      </c>
      <c r="E498" s="41" t="s">
        <v>1664</v>
      </c>
      <c r="F498" s="9" t="s">
        <v>1252</v>
      </c>
      <c r="G498" s="9" t="s">
        <v>2597</v>
      </c>
      <c r="H498" s="12">
        <v>301.74591692069055</v>
      </c>
      <c r="I498" s="18">
        <f t="shared" si="21"/>
        <v>301.74591692069055</v>
      </c>
      <c r="J498" s="74">
        <v>0</v>
      </c>
      <c r="K498" s="4">
        <f t="shared" si="22"/>
        <v>0</v>
      </c>
      <c r="L498" s="4">
        <f t="shared" si="23"/>
        <v>0</v>
      </c>
      <c r="M498" s="9"/>
      <c r="N498" s="79" t="s">
        <v>2429</v>
      </c>
    </row>
    <row r="499" spans="1:14" ht="60" customHeight="1">
      <c r="A499" s="38">
        <v>5901466172636</v>
      </c>
      <c r="B499" s="7" t="s">
        <v>3</v>
      </c>
      <c r="C499" s="7" t="s">
        <v>2639</v>
      </c>
      <c r="D499" s="8" t="s">
        <v>501</v>
      </c>
      <c r="E499" s="41" t="s">
        <v>1666</v>
      </c>
      <c r="F499" s="9" t="s">
        <v>1253</v>
      </c>
      <c r="G499" s="9" t="s">
        <v>2597</v>
      </c>
      <c r="H499" s="12">
        <v>348.67717122255158</v>
      </c>
      <c r="I499" s="18">
        <f t="shared" si="21"/>
        <v>348.67717122255158</v>
      </c>
      <c r="J499" s="74">
        <v>0</v>
      </c>
      <c r="K499" s="4">
        <f t="shared" si="22"/>
        <v>0</v>
      </c>
      <c r="L499" s="4">
        <f t="shared" si="23"/>
        <v>0</v>
      </c>
      <c r="M499" s="9"/>
      <c r="N499" s="79" t="s">
        <v>2429</v>
      </c>
    </row>
    <row r="500" spans="1:14" ht="60" customHeight="1">
      <c r="A500" s="38">
        <v>5901466172643</v>
      </c>
      <c r="B500" s="7" t="s">
        <v>3</v>
      </c>
      <c r="C500" s="7" t="s">
        <v>2639</v>
      </c>
      <c r="D500" s="8" t="s">
        <v>502</v>
      </c>
      <c r="E500" s="41" t="s">
        <v>1666</v>
      </c>
      <c r="F500" s="9" t="s">
        <v>1254</v>
      </c>
      <c r="G500" s="9" t="s">
        <v>2597</v>
      </c>
      <c r="H500" s="12">
        <v>348.67717122255158</v>
      </c>
      <c r="I500" s="18">
        <f t="shared" si="21"/>
        <v>348.67717122255158</v>
      </c>
      <c r="J500" s="74">
        <v>0</v>
      </c>
      <c r="K500" s="4">
        <f t="shared" si="22"/>
        <v>0</v>
      </c>
      <c r="L500" s="4">
        <f t="shared" si="23"/>
        <v>0</v>
      </c>
      <c r="M500" s="9"/>
      <c r="N500" s="79" t="s">
        <v>2429</v>
      </c>
    </row>
    <row r="501" spans="1:14" ht="60" customHeight="1">
      <c r="A501" s="38">
        <v>5901466172650</v>
      </c>
      <c r="B501" s="7" t="s">
        <v>3</v>
      </c>
      <c r="C501" s="7" t="s">
        <v>2639</v>
      </c>
      <c r="D501" s="8" t="s">
        <v>503</v>
      </c>
      <c r="E501" s="41" t="s">
        <v>1666</v>
      </c>
      <c r="F501" s="9" t="s">
        <v>1255</v>
      </c>
      <c r="G501" s="9" t="s">
        <v>2597</v>
      </c>
      <c r="H501" s="12">
        <v>348.67717122255158</v>
      </c>
      <c r="I501" s="18">
        <f t="shared" si="21"/>
        <v>348.67717122255158</v>
      </c>
      <c r="J501" s="74">
        <v>0</v>
      </c>
      <c r="K501" s="4">
        <f t="shared" si="22"/>
        <v>0</v>
      </c>
      <c r="L501" s="4">
        <f t="shared" si="23"/>
        <v>0</v>
      </c>
      <c r="M501" s="9"/>
      <c r="N501" s="79" t="s">
        <v>2429</v>
      </c>
    </row>
    <row r="502" spans="1:14" ht="60" customHeight="1">
      <c r="A502" s="38">
        <v>5901466172667</v>
      </c>
      <c r="B502" s="7" t="s">
        <v>3</v>
      </c>
      <c r="C502" s="7" t="s">
        <v>2639</v>
      </c>
      <c r="D502" s="8" t="s">
        <v>504</v>
      </c>
      <c r="E502" s="41" t="s">
        <v>1666</v>
      </c>
      <c r="F502" s="9" t="s">
        <v>1256</v>
      </c>
      <c r="G502" s="9" t="s">
        <v>2597</v>
      </c>
      <c r="H502" s="12">
        <v>348.67717122255158</v>
      </c>
      <c r="I502" s="18">
        <f t="shared" si="21"/>
        <v>348.67717122255158</v>
      </c>
      <c r="J502" s="74">
        <v>0</v>
      </c>
      <c r="K502" s="4">
        <f t="shared" si="22"/>
        <v>0</v>
      </c>
      <c r="L502" s="4">
        <f t="shared" si="23"/>
        <v>0</v>
      </c>
      <c r="M502" s="9"/>
      <c r="N502" s="79" t="s">
        <v>2429</v>
      </c>
    </row>
    <row r="503" spans="1:14" ht="60" customHeight="1">
      <c r="A503" s="38">
        <v>5901466172674</v>
      </c>
      <c r="B503" s="7" t="s">
        <v>3</v>
      </c>
      <c r="C503" s="7" t="s">
        <v>2639</v>
      </c>
      <c r="D503" s="8" t="s">
        <v>505</v>
      </c>
      <c r="E503" s="41" t="s">
        <v>1667</v>
      </c>
      <c r="F503" s="9" t="s">
        <v>1257</v>
      </c>
      <c r="G503" s="9" t="s">
        <v>2597</v>
      </c>
      <c r="H503" s="12">
        <v>321.66807688440008</v>
      </c>
      <c r="I503" s="18">
        <f t="shared" si="21"/>
        <v>321.66807688440008</v>
      </c>
      <c r="J503" s="74">
        <v>0</v>
      </c>
      <c r="K503" s="4">
        <f t="shared" si="22"/>
        <v>0</v>
      </c>
      <c r="L503" s="4">
        <f t="shared" si="23"/>
        <v>0</v>
      </c>
      <c r="M503" s="9"/>
      <c r="N503" s="79" t="s">
        <v>2429</v>
      </c>
    </row>
    <row r="504" spans="1:14" ht="60" customHeight="1">
      <c r="A504" s="38">
        <v>5901466172681</v>
      </c>
      <c r="B504" s="7" t="s">
        <v>3</v>
      </c>
      <c r="C504" s="7" t="s">
        <v>2639</v>
      </c>
      <c r="D504" s="8" t="s">
        <v>506</v>
      </c>
      <c r="E504" s="41" t="s">
        <v>1668</v>
      </c>
      <c r="F504" s="9" t="s">
        <v>1258</v>
      </c>
      <c r="G504" s="9" t="s">
        <v>2597</v>
      </c>
      <c r="H504" s="12">
        <v>423.16872586946522</v>
      </c>
      <c r="I504" s="18">
        <f t="shared" si="21"/>
        <v>423.16872586946522</v>
      </c>
      <c r="J504" s="74">
        <v>0</v>
      </c>
      <c r="K504" s="4">
        <f t="shared" si="22"/>
        <v>0</v>
      </c>
      <c r="L504" s="4">
        <f t="shared" si="23"/>
        <v>0</v>
      </c>
      <c r="M504" s="9"/>
      <c r="N504" s="79" t="s">
        <v>2430</v>
      </c>
    </row>
    <row r="505" spans="1:14" ht="60" customHeight="1">
      <c r="A505" s="38">
        <v>5901466172698</v>
      </c>
      <c r="B505" s="7" t="s">
        <v>3</v>
      </c>
      <c r="C505" s="7" t="s">
        <v>2639</v>
      </c>
      <c r="D505" s="8" t="s">
        <v>507</v>
      </c>
      <c r="E505" s="41" t="s">
        <v>1668</v>
      </c>
      <c r="F505" s="9" t="s">
        <v>1259</v>
      </c>
      <c r="G505" s="9" t="s">
        <v>2597</v>
      </c>
      <c r="H505" s="12">
        <v>423.16872586946522</v>
      </c>
      <c r="I505" s="18">
        <f t="shared" si="21"/>
        <v>423.16872586946522</v>
      </c>
      <c r="J505" s="74">
        <v>0</v>
      </c>
      <c r="K505" s="4">
        <f t="shared" si="22"/>
        <v>0</v>
      </c>
      <c r="L505" s="4">
        <f t="shared" si="23"/>
        <v>0</v>
      </c>
      <c r="M505" s="9"/>
      <c r="N505" s="79" t="s">
        <v>2430</v>
      </c>
    </row>
    <row r="506" spans="1:14" ht="60" customHeight="1">
      <c r="A506" s="38">
        <v>5901466172704</v>
      </c>
      <c r="B506" s="7" t="s">
        <v>3</v>
      </c>
      <c r="C506" s="7" t="s">
        <v>2639</v>
      </c>
      <c r="D506" s="8" t="s">
        <v>508</v>
      </c>
      <c r="E506" s="41" t="s">
        <v>1668</v>
      </c>
      <c r="F506" s="9" t="s">
        <v>1260</v>
      </c>
      <c r="G506" s="9" t="s">
        <v>2597</v>
      </c>
      <c r="H506" s="12">
        <v>423.16872586946522</v>
      </c>
      <c r="I506" s="18">
        <f t="shared" si="21"/>
        <v>423.16872586946522</v>
      </c>
      <c r="J506" s="74">
        <v>0</v>
      </c>
      <c r="K506" s="4">
        <f t="shared" si="22"/>
        <v>0</v>
      </c>
      <c r="L506" s="4">
        <f t="shared" si="23"/>
        <v>0</v>
      </c>
      <c r="M506" s="9"/>
      <c r="N506" s="79" t="s">
        <v>2430</v>
      </c>
    </row>
    <row r="507" spans="1:14" ht="60" customHeight="1">
      <c r="A507" s="38">
        <v>5901466172711</v>
      </c>
      <c r="B507" s="7" t="s">
        <v>3</v>
      </c>
      <c r="C507" s="7" t="s">
        <v>2639</v>
      </c>
      <c r="D507" s="8" t="s">
        <v>509</v>
      </c>
      <c r="E507" s="41" t="s">
        <v>1668</v>
      </c>
      <c r="F507" s="9" t="s">
        <v>1261</v>
      </c>
      <c r="G507" s="9" t="s">
        <v>2597</v>
      </c>
      <c r="H507" s="12">
        <v>423.16872586946522</v>
      </c>
      <c r="I507" s="18">
        <f t="shared" si="21"/>
        <v>423.16872586946522</v>
      </c>
      <c r="J507" s="74">
        <v>0</v>
      </c>
      <c r="K507" s="4">
        <f t="shared" si="22"/>
        <v>0</v>
      </c>
      <c r="L507" s="4">
        <f t="shared" si="23"/>
        <v>0</v>
      </c>
      <c r="M507" s="9"/>
      <c r="N507" s="79" t="s">
        <v>2430</v>
      </c>
    </row>
    <row r="508" spans="1:14" ht="60" customHeight="1">
      <c r="A508" s="38">
        <v>5901466172728</v>
      </c>
      <c r="B508" s="7" t="s">
        <v>3</v>
      </c>
      <c r="C508" s="7" t="s">
        <v>2639</v>
      </c>
      <c r="D508" s="8" t="s">
        <v>510</v>
      </c>
      <c r="E508" s="41" t="s">
        <v>1668</v>
      </c>
      <c r="F508" s="9" t="s">
        <v>1245</v>
      </c>
      <c r="G508" s="9" t="s">
        <v>2597</v>
      </c>
      <c r="H508" s="12">
        <v>1041.4643781819032</v>
      </c>
      <c r="I508" s="18">
        <f t="shared" si="21"/>
        <v>1041.4643781819032</v>
      </c>
      <c r="J508" s="74">
        <v>0</v>
      </c>
      <c r="K508" s="4">
        <f t="shared" si="22"/>
        <v>0</v>
      </c>
      <c r="L508" s="4">
        <f t="shared" si="23"/>
        <v>0</v>
      </c>
      <c r="M508" s="9"/>
      <c r="N508" s="79" t="s">
        <v>2430</v>
      </c>
    </row>
    <row r="509" spans="1:14" ht="60" customHeight="1">
      <c r="A509" s="38">
        <v>5901466172735</v>
      </c>
      <c r="B509" s="7" t="s">
        <v>3</v>
      </c>
      <c r="C509" s="7" t="s">
        <v>2639</v>
      </c>
      <c r="D509" s="8" t="s">
        <v>511</v>
      </c>
      <c r="E509" s="41" t="s">
        <v>1668</v>
      </c>
      <c r="F509" s="9" t="s">
        <v>1246</v>
      </c>
      <c r="G509" s="9" t="s">
        <v>2597</v>
      </c>
      <c r="H509" s="12">
        <v>1041.4643781819032</v>
      </c>
      <c r="I509" s="18">
        <f t="shared" si="21"/>
        <v>1041.4643781819032</v>
      </c>
      <c r="J509" s="74">
        <v>0</v>
      </c>
      <c r="K509" s="4">
        <f t="shared" si="22"/>
        <v>0</v>
      </c>
      <c r="L509" s="4">
        <f t="shared" si="23"/>
        <v>0</v>
      </c>
      <c r="M509" s="9"/>
      <c r="N509" s="79" t="s">
        <v>2430</v>
      </c>
    </row>
    <row r="510" spans="1:14" ht="60" customHeight="1">
      <c r="A510" s="38">
        <v>5901466172742</v>
      </c>
      <c r="B510" s="7" t="s">
        <v>3</v>
      </c>
      <c r="C510" s="7" t="s">
        <v>2639</v>
      </c>
      <c r="D510" s="8" t="s">
        <v>512</v>
      </c>
      <c r="E510" s="41" t="s">
        <v>1668</v>
      </c>
      <c r="F510" s="9" t="s">
        <v>1247</v>
      </c>
      <c r="G510" s="9" t="s">
        <v>2597</v>
      </c>
      <c r="H510" s="12">
        <v>1041.4643781819032</v>
      </c>
      <c r="I510" s="18">
        <f t="shared" si="21"/>
        <v>1041.4643781819032</v>
      </c>
      <c r="J510" s="74">
        <v>0</v>
      </c>
      <c r="K510" s="4">
        <f t="shared" si="22"/>
        <v>0</v>
      </c>
      <c r="L510" s="4">
        <f t="shared" si="23"/>
        <v>0</v>
      </c>
      <c r="M510" s="9"/>
      <c r="N510" s="79" t="s">
        <v>2430</v>
      </c>
    </row>
    <row r="511" spans="1:14" ht="60" customHeight="1">
      <c r="A511" s="38">
        <v>5901466172759</v>
      </c>
      <c r="B511" s="7" t="s">
        <v>3</v>
      </c>
      <c r="C511" s="7" t="s">
        <v>2639</v>
      </c>
      <c r="D511" s="8" t="s">
        <v>513</v>
      </c>
      <c r="E511" s="41" t="s">
        <v>1668</v>
      </c>
      <c r="F511" s="9" t="s">
        <v>1262</v>
      </c>
      <c r="G511" s="9" t="s">
        <v>2597</v>
      </c>
      <c r="H511" s="12">
        <v>1041.4643781819032</v>
      </c>
      <c r="I511" s="18">
        <f t="shared" si="21"/>
        <v>1041.4643781819032</v>
      </c>
      <c r="J511" s="74">
        <v>0</v>
      </c>
      <c r="K511" s="4">
        <f t="shared" si="22"/>
        <v>0</v>
      </c>
      <c r="L511" s="4">
        <f t="shared" si="23"/>
        <v>0</v>
      </c>
      <c r="M511" s="9"/>
      <c r="N511" s="79" t="s">
        <v>2430</v>
      </c>
    </row>
    <row r="512" spans="1:14" ht="60" customHeight="1">
      <c r="A512" s="38">
        <v>5901466172766</v>
      </c>
      <c r="B512" s="7" t="s">
        <v>3</v>
      </c>
      <c r="C512" s="7" t="s">
        <v>2639</v>
      </c>
      <c r="D512" s="8" t="s">
        <v>514</v>
      </c>
      <c r="E512" s="41" t="s">
        <v>1669</v>
      </c>
      <c r="F512" s="9" t="s">
        <v>1263</v>
      </c>
      <c r="G512" s="9" t="s">
        <v>2597</v>
      </c>
      <c r="H512" s="12">
        <v>540.654349054661</v>
      </c>
      <c r="I512" s="18">
        <f t="shared" si="21"/>
        <v>540.654349054661</v>
      </c>
      <c r="J512" s="74">
        <v>0</v>
      </c>
      <c r="K512" s="4">
        <f t="shared" si="22"/>
        <v>0</v>
      </c>
      <c r="L512" s="4">
        <f t="shared" si="23"/>
        <v>0</v>
      </c>
      <c r="M512" s="9"/>
      <c r="N512" s="79" t="s">
        <v>2430</v>
      </c>
    </row>
    <row r="513" spans="1:14" ht="60" customHeight="1">
      <c r="A513" s="38">
        <v>5901466172773</v>
      </c>
      <c r="B513" s="7" t="s">
        <v>3</v>
      </c>
      <c r="C513" s="7" t="s">
        <v>2639</v>
      </c>
      <c r="D513" s="8" t="s">
        <v>515</v>
      </c>
      <c r="E513" s="41" t="s">
        <v>1669</v>
      </c>
      <c r="F513" s="9" t="s">
        <v>1264</v>
      </c>
      <c r="G513" s="9" t="s">
        <v>2597</v>
      </c>
      <c r="H513" s="12">
        <v>540.654349054661</v>
      </c>
      <c r="I513" s="18">
        <f t="shared" si="21"/>
        <v>540.654349054661</v>
      </c>
      <c r="J513" s="74">
        <v>0</v>
      </c>
      <c r="K513" s="4">
        <f t="shared" si="22"/>
        <v>0</v>
      </c>
      <c r="L513" s="4">
        <f t="shared" si="23"/>
        <v>0</v>
      </c>
      <c r="M513" s="9"/>
      <c r="N513" s="79" t="s">
        <v>2430</v>
      </c>
    </row>
    <row r="514" spans="1:14" ht="60" customHeight="1">
      <c r="A514" s="38">
        <v>5901466172780</v>
      </c>
      <c r="B514" s="7" t="s">
        <v>3</v>
      </c>
      <c r="C514" s="7" t="s">
        <v>2639</v>
      </c>
      <c r="D514" s="8" t="s">
        <v>516</v>
      </c>
      <c r="E514" s="41" t="s">
        <v>1669</v>
      </c>
      <c r="F514" s="9" t="s">
        <v>1265</v>
      </c>
      <c r="G514" s="9" t="s">
        <v>2597</v>
      </c>
      <c r="H514" s="12">
        <v>540.654349054661</v>
      </c>
      <c r="I514" s="18">
        <f t="shared" si="21"/>
        <v>540.654349054661</v>
      </c>
      <c r="J514" s="74">
        <v>0</v>
      </c>
      <c r="K514" s="4">
        <f t="shared" si="22"/>
        <v>0</v>
      </c>
      <c r="L514" s="4">
        <f t="shared" si="23"/>
        <v>0</v>
      </c>
      <c r="M514" s="9"/>
      <c r="N514" s="79" t="s">
        <v>2430</v>
      </c>
    </row>
    <row r="515" spans="1:14" ht="60" customHeight="1">
      <c r="A515" s="38">
        <v>5901466172797</v>
      </c>
      <c r="B515" s="7" t="s">
        <v>3</v>
      </c>
      <c r="C515" s="7" t="s">
        <v>2639</v>
      </c>
      <c r="D515" s="8" t="s">
        <v>517</v>
      </c>
      <c r="E515" s="41" t="s">
        <v>1669</v>
      </c>
      <c r="F515" s="9" t="s">
        <v>1266</v>
      </c>
      <c r="G515" s="9" t="s">
        <v>2597</v>
      </c>
      <c r="H515" s="12">
        <v>540.654349054661</v>
      </c>
      <c r="I515" s="18">
        <f t="shared" si="21"/>
        <v>540.654349054661</v>
      </c>
      <c r="J515" s="74">
        <v>0</v>
      </c>
      <c r="K515" s="4">
        <f t="shared" si="22"/>
        <v>0</v>
      </c>
      <c r="L515" s="4">
        <f t="shared" si="23"/>
        <v>0</v>
      </c>
      <c r="M515" s="9"/>
      <c r="N515" s="79" t="s">
        <v>2430</v>
      </c>
    </row>
    <row r="516" spans="1:14" ht="60" customHeight="1">
      <c r="A516" s="38">
        <v>5901466173770</v>
      </c>
      <c r="B516" s="7" t="s">
        <v>3</v>
      </c>
      <c r="C516" s="7" t="s">
        <v>2639</v>
      </c>
      <c r="D516" s="8" t="s">
        <v>518</v>
      </c>
      <c r="E516" s="41" t="s">
        <v>1670</v>
      </c>
      <c r="F516" s="9" t="s">
        <v>1267</v>
      </c>
      <c r="G516" s="9" t="s">
        <v>2597</v>
      </c>
      <c r="H516" s="12">
        <v>317.88837855136427</v>
      </c>
      <c r="I516" s="18">
        <f t="shared" si="21"/>
        <v>317.88837855136427</v>
      </c>
      <c r="J516" s="74">
        <v>0</v>
      </c>
      <c r="K516" s="4">
        <f t="shared" si="22"/>
        <v>0</v>
      </c>
      <c r="L516" s="4">
        <f t="shared" si="23"/>
        <v>0</v>
      </c>
      <c r="M516" s="9"/>
      <c r="N516" s="79" t="s">
        <v>2430</v>
      </c>
    </row>
    <row r="517" spans="1:14" ht="60" customHeight="1">
      <c r="A517" s="38">
        <v>5901466172803</v>
      </c>
      <c r="B517" s="7" t="s">
        <v>3</v>
      </c>
      <c r="C517" s="7" t="s">
        <v>2639</v>
      </c>
      <c r="D517" s="8" t="s">
        <v>519</v>
      </c>
      <c r="E517" s="41" t="s">
        <v>1671</v>
      </c>
      <c r="F517" s="9" t="s">
        <v>1268</v>
      </c>
      <c r="G517" s="9" t="s">
        <v>2596</v>
      </c>
      <c r="H517" s="12">
        <v>408.91611340530943</v>
      </c>
      <c r="I517" s="18">
        <f t="shared" si="21"/>
        <v>408.91611340530943</v>
      </c>
      <c r="J517" s="74">
        <v>0</v>
      </c>
      <c r="K517" s="4">
        <f t="shared" si="22"/>
        <v>0</v>
      </c>
      <c r="L517" s="4">
        <f t="shared" si="23"/>
        <v>0</v>
      </c>
      <c r="M517" s="9"/>
      <c r="N517" s="79" t="s">
        <v>2431</v>
      </c>
    </row>
    <row r="518" spans="1:14" ht="60" customHeight="1">
      <c r="A518" s="38">
        <v>5901466172810</v>
      </c>
      <c r="B518" s="7" t="s">
        <v>3</v>
      </c>
      <c r="C518" s="7" t="s">
        <v>2639</v>
      </c>
      <c r="D518" s="8" t="s">
        <v>520</v>
      </c>
      <c r="E518" s="41" t="s">
        <v>3688</v>
      </c>
      <c r="F518" s="9" t="s">
        <v>1269</v>
      </c>
      <c r="G518" s="9" t="s">
        <v>2597</v>
      </c>
      <c r="H518" s="12">
        <v>178.43325880539788</v>
      </c>
      <c r="I518" s="18">
        <f t="shared" ref="I518:I581" si="24">H518*((1-$I$3)/1)</f>
        <v>178.43325880539788</v>
      </c>
      <c r="J518" s="74">
        <v>0</v>
      </c>
      <c r="K518" s="4">
        <f t="shared" ref="K518:K581" si="25">J518*H518</f>
        <v>0</v>
      </c>
      <c r="L518" s="4">
        <f t="shared" ref="L518:L528" si="26">(J518*H518)*((1-$I$3/1))</f>
        <v>0</v>
      </c>
      <c r="M518" s="9"/>
      <c r="N518" s="79" t="s">
        <v>2432</v>
      </c>
    </row>
    <row r="519" spans="1:14" ht="60" customHeight="1">
      <c r="A519" s="38">
        <v>5901466172827</v>
      </c>
      <c r="B519" s="7" t="s">
        <v>3</v>
      </c>
      <c r="C519" s="7" t="s">
        <v>2639</v>
      </c>
      <c r="D519" s="8" t="s">
        <v>521</v>
      </c>
      <c r="E519" s="41" t="s">
        <v>3689</v>
      </c>
      <c r="F519" s="72" t="s">
        <v>1270</v>
      </c>
      <c r="G519" s="9" t="s">
        <v>2597</v>
      </c>
      <c r="H519" s="12">
        <v>215.28531755249688</v>
      </c>
      <c r="I519" s="18">
        <f t="shared" si="24"/>
        <v>215.28531755249688</v>
      </c>
      <c r="J519" s="74">
        <v>0</v>
      </c>
      <c r="K519" s="4">
        <f t="shared" si="25"/>
        <v>0</v>
      </c>
      <c r="L519" s="4">
        <f t="shared" si="26"/>
        <v>0</v>
      </c>
      <c r="M519" s="9"/>
      <c r="N519" s="79" t="s">
        <v>2433</v>
      </c>
    </row>
    <row r="520" spans="1:14" ht="60" customHeight="1">
      <c r="A520" s="38">
        <v>5901466172834</v>
      </c>
      <c r="B520" s="7" t="s">
        <v>3</v>
      </c>
      <c r="C520" s="7" t="s">
        <v>2639</v>
      </c>
      <c r="D520" s="8" t="s">
        <v>522</v>
      </c>
      <c r="E520" s="41" t="s">
        <v>3690</v>
      </c>
      <c r="F520" s="72" t="s">
        <v>1271</v>
      </c>
      <c r="G520" s="9" t="s">
        <v>2597</v>
      </c>
      <c r="H520" s="12">
        <v>215.28531755249688</v>
      </c>
      <c r="I520" s="18">
        <f t="shared" si="24"/>
        <v>215.28531755249688</v>
      </c>
      <c r="J520" s="74">
        <v>0</v>
      </c>
      <c r="K520" s="4">
        <f t="shared" si="25"/>
        <v>0</v>
      </c>
      <c r="L520" s="4">
        <f t="shared" si="26"/>
        <v>0</v>
      </c>
      <c r="M520" s="9"/>
      <c r="N520" s="79" t="s">
        <v>2433</v>
      </c>
    </row>
    <row r="521" spans="1:14" ht="60" customHeight="1">
      <c r="A521" s="38">
        <v>5901466172841</v>
      </c>
      <c r="B521" s="7" t="s">
        <v>3</v>
      </c>
      <c r="C521" s="7" t="s">
        <v>2639</v>
      </c>
      <c r="D521" s="8" t="s">
        <v>523</v>
      </c>
      <c r="E521" s="41" t="s">
        <v>3692</v>
      </c>
      <c r="F521" s="72" t="s">
        <v>1272</v>
      </c>
      <c r="G521" s="9" t="s">
        <v>2597</v>
      </c>
      <c r="H521" s="12">
        <v>218.90752845498946</v>
      </c>
      <c r="I521" s="18">
        <f t="shared" si="24"/>
        <v>218.90752845498946</v>
      </c>
      <c r="J521" s="74">
        <v>0</v>
      </c>
      <c r="K521" s="4">
        <f t="shared" si="25"/>
        <v>0</v>
      </c>
      <c r="L521" s="4">
        <f t="shared" si="26"/>
        <v>0</v>
      </c>
      <c r="M521" s="9"/>
      <c r="N521" s="79" t="s">
        <v>2433</v>
      </c>
    </row>
    <row r="522" spans="1:14" ht="60" customHeight="1">
      <c r="A522" s="38">
        <v>5901466173763</v>
      </c>
      <c r="B522" s="7" t="s">
        <v>3</v>
      </c>
      <c r="C522" s="7" t="s">
        <v>2639</v>
      </c>
      <c r="D522" s="8" t="s">
        <v>524</v>
      </c>
      <c r="E522" s="41" t="s">
        <v>3691</v>
      </c>
      <c r="F522" s="72" t="s">
        <v>1273</v>
      </c>
      <c r="G522" s="9" t="s">
        <v>2597</v>
      </c>
      <c r="H522" s="12">
        <v>218.90752845498952</v>
      </c>
      <c r="I522" s="18">
        <f t="shared" si="24"/>
        <v>218.90752845498952</v>
      </c>
      <c r="J522" s="74">
        <v>0</v>
      </c>
      <c r="K522" s="4">
        <f t="shared" si="25"/>
        <v>0</v>
      </c>
      <c r="L522" s="4">
        <f t="shared" si="26"/>
        <v>0</v>
      </c>
      <c r="M522" s="9"/>
      <c r="N522" s="79" t="s">
        <v>2433</v>
      </c>
    </row>
    <row r="523" spans="1:14" ht="90" customHeight="1">
      <c r="A523" s="38">
        <v>5901466172346</v>
      </c>
      <c r="B523" s="7" t="s">
        <v>3</v>
      </c>
      <c r="C523" s="7" t="s">
        <v>2640</v>
      </c>
      <c r="D523" s="8" t="s">
        <v>525</v>
      </c>
      <c r="E523" s="41" t="s">
        <v>3693</v>
      </c>
      <c r="F523" s="9" t="s">
        <v>1274</v>
      </c>
      <c r="G523" s="9" t="s">
        <v>2596</v>
      </c>
      <c r="H523" s="12">
        <v>5286.7194873071794</v>
      </c>
      <c r="I523" s="18">
        <f t="shared" si="24"/>
        <v>5286.7194873071794</v>
      </c>
      <c r="J523" s="74">
        <v>0</v>
      </c>
      <c r="K523" s="4">
        <f t="shared" si="25"/>
        <v>0</v>
      </c>
      <c r="L523" s="4">
        <f t="shared" si="26"/>
        <v>0</v>
      </c>
      <c r="M523" s="9"/>
      <c r="N523" s="79" t="s">
        <v>2434</v>
      </c>
    </row>
    <row r="524" spans="1:14" ht="90" customHeight="1">
      <c r="A524" s="38">
        <v>5901466172353</v>
      </c>
      <c r="B524" s="7" t="s">
        <v>3</v>
      </c>
      <c r="C524" s="7" t="s">
        <v>2640</v>
      </c>
      <c r="D524" s="8" t="s">
        <v>526</v>
      </c>
      <c r="E524" s="41" t="s">
        <v>3694</v>
      </c>
      <c r="F524" s="9" t="s">
        <v>1275</v>
      </c>
      <c r="G524" s="9" t="s">
        <v>2596</v>
      </c>
      <c r="H524" s="12">
        <v>5984.0414749494466</v>
      </c>
      <c r="I524" s="18">
        <f t="shared" si="24"/>
        <v>5984.0414749494466</v>
      </c>
      <c r="J524" s="74">
        <v>0</v>
      </c>
      <c r="K524" s="4">
        <f t="shared" si="25"/>
        <v>0</v>
      </c>
      <c r="L524" s="4">
        <f t="shared" si="26"/>
        <v>0</v>
      </c>
      <c r="M524" s="9"/>
      <c r="N524" s="79" t="s">
        <v>2435</v>
      </c>
    </row>
    <row r="525" spans="1:14" ht="90" customHeight="1">
      <c r="A525" s="38">
        <v>5901466172360</v>
      </c>
      <c r="B525" s="7" t="s">
        <v>3</v>
      </c>
      <c r="C525" s="7" t="s">
        <v>2640</v>
      </c>
      <c r="D525" s="8" t="s">
        <v>527</v>
      </c>
      <c r="E525" s="41" t="s">
        <v>3695</v>
      </c>
      <c r="F525" s="9" t="s">
        <v>1276</v>
      </c>
      <c r="G525" s="9" t="s">
        <v>2596</v>
      </c>
      <c r="H525" s="12">
        <v>6874.3716248465107</v>
      </c>
      <c r="I525" s="18">
        <f t="shared" si="24"/>
        <v>6874.3716248465107</v>
      </c>
      <c r="J525" s="74">
        <v>0</v>
      </c>
      <c r="K525" s="4">
        <f t="shared" si="25"/>
        <v>0</v>
      </c>
      <c r="L525" s="4">
        <f t="shared" si="26"/>
        <v>0</v>
      </c>
      <c r="M525" s="9"/>
      <c r="N525" s="79" t="s">
        <v>2436</v>
      </c>
    </row>
    <row r="526" spans="1:14" ht="90" customHeight="1">
      <c r="A526" s="38">
        <v>5901466172346</v>
      </c>
      <c r="B526" s="7" t="s">
        <v>3</v>
      </c>
      <c r="C526" s="7" t="s">
        <v>2640</v>
      </c>
      <c r="D526" s="8" t="s">
        <v>525</v>
      </c>
      <c r="E526" s="41" t="s">
        <v>3693</v>
      </c>
      <c r="F526" s="9" t="s">
        <v>1274</v>
      </c>
      <c r="G526" s="9" t="s">
        <v>2596</v>
      </c>
      <c r="H526" s="12">
        <v>5286.7194873071794</v>
      </c>
      <c r="I526" s="18">
        <f t="shared" si="24"/>
        <v>5286.7194873071794</v>
      </c>
      <c r="J526" s="74">
        <v>0</v>
      </c>
      <c r="K526" s="4">
        <f t="shared" si="25"/>
        <v>0</v>
      </c>
      <c r="L526" s="4">
        <f t="shared" si="26"/>
        <v>0</v>
      </c>
      <c r="M526" s="9"/>
      <c r="N526" s="79" t="s">
        <v>2437</v>
      </c>
    </row>
    <row r="527" spans="1:14" ht="90" customHeight="1">
      <c r="A527" s="38">
        <v>5901466172353</v>
      </c>
      <c r="B527" s="7" t="s">
        <v>3</v>
      </c>
      <c r="C527" s="7" t="s">
        <v>2640</v>
      </c>
      <c r="D527" s="8" t="s">
        <v>526</v>
      </c>
      <c r="E527" s="41" t="s">
        <v>3694</v>
      </c>
      <c r="F527" s="9" t="s">
        <v>1275</v>
      </c>
      <c r="G527" s="9" t="s">
        <v>2596</v>
      </c>
      <c r="H527" s="12">
        <v>5984.0414749494466</v>
      </c>
      <c r="I527" s="18">
        <f t="shared" si="24"/>
        <v>5984.0414749494466</v>
      </c>
      <c r="J527" s="74">
        <v>0</v>
      </c>
      <c r="K527" s="4">
        <f t="shared" si="25"/>
        <v>0</v>
      </c>
      <c r="L527" s="4">
        <f t="shared" si="26"/>
        <v>0</v>
      </c>
      <c r="M527" s="9"/>
      <c r="N527" s="79" t="s">
        <v>2435</v>
      </c>
    </row>
    <row r="528" spans="1:14" ht="90" customHeight="1">
      <c r="A528" s="38">
        <v>5901466172360</v>
      </c>
      <c r="B528" s="7" t="s">
        <v>3</v>
      </c>
      <c r="C528" s="7" t="s">
        <v>2640</v>
      </c>
      <c r="D528" s="8" t="s">
        <v>527</v>
      </c>
      <c r="E528" s="41" t="s">
        <v>3695</v>
      </c>
      <c r="F528" s="9" t="s">
        <v>1276</v>
      </c>
      <c r="G528" s="9" t="s">
        <v>2596</v>
      </c>
      <c r="H528" s="12">
        <v>6874.3716248465107</v>
      </c>
      <c r="I528" s="18">
        <f t="shared" si="24"/>
        <v>6874.3716248465107</v>
      </c>
      <c r="J528" s="74">
        <v>0</v>
      </c>
      <c r="K528" s="4">
        <f t="shared" si="25"/>
        <v>0</v>
      </c>
      <c r="L528" s="4">
        <f t="shared" si="26"/>
        <v>0</v>
      </c>
      <c r="M528" s="9"/>
      <c r="N528" s="79" t="s">
        <v>2436</v>
      </c>
    </row>
    <row r="529" spans="1:14" ht="90" customHeight="1">
      <c r="A529" s="38">
        <v>5907180858153</v>
      </c>
      <c r="B529" s="7" t="s">
        <v>2</v>
      </c>
      <c r="C529" s="7" t="s">
        <v>2617</v>
      </c>
      <c r="D529" s="8" t="s">
        <v>528</v>
      </c>
      <c r="E529" s="41" t="s">
        <v>1998</v>
      </c>
      <c r="F529" s="9" t="s">
        <v>1277</v>
      </c>
      <c r="G529" s="9" t="s">
        <v>2596</v>
      </c>
      <c r="H529" s="12">
        <v>306.36040210799996</v>
      </c>
      <c r="I529" s="18">
        <f t="shared" si="24"/>
        <v>306.36040210799996</v>
      </c>
      <c r="J529" s="74">
        <v>0</v>
      </c>
      <c r="K529" s="4">
        <f t="shared" si="25"/>
        <v>0</v>
      </c>
      <c r="L529" s="4">
        <f t="shared" ref="L529:L581" si="27">(J529*H529)*((1-$I$2/1))</f>
        <v>0</v>
      </c>
      <c r="M529" s="9"/>
      <c r="N529" s="79" t="s">
        <v>2438</v>
      </c>
    </row>
    <row r="530" spans="1:14" ht="60" customHeight="1">
      <c r="A530" s="38">
        <v>5901466113790</v>
      </c>
      <c r="B530" s="7" t="s">
        <v>1</v>
      </c>
      <c r="C530" s="7" t="s">
        <v>2641</v>
      </c>
      <c r="D530" s="8" t="s">
        <v>529</v>
      </c>
      <c r="E530" s="41" t="s">
        <v>1999</v>
      </c>
      <c r="F530" s="9" t="s">
        <v>1672</v>
      </c>
      <c r="G530" s="9" t="s">
        <v>2596</v>
      </c>
      <c r="H530" s="12">
        <v>57.135255600000001</v>
      </c>
      <c r="I530" s="18">
        <f t="shared" si="24"/>
        <v>57.135255600000001</v>
      </c>
      <c r="J530" s="74">
        <v>0</v>
      </c>
      <c r="K530" s="4">
        <f t="shared" si="25"/>
        <v>0</v>
      </c>
      <c r="L530" s="4">
        <f t="shared" si="27"/>
        <v>0</v>
      </c>
      <c r="M530" s="9"/>
      <c r="N530" s="79" t="s">
        <v>2439</v>
      </c>
    </row>
    <row r="531" spans="1:14" ht="60" customHeight="1">
      <c r="A531" s="38">
        <v>5901466113806</v>
      </c>
      <c r="B531" s="7" t="s">
        <v>1</v>
      </c>
      <c r="C531" s="7" t="s">
        <v>2641</v>
      </c>
      <c r="D531" s="8" t="s">
        <v>530</v>
      </c>
      <c r="E531" s="41" t="s">
        <v>2000</v>
      </c>
      <c r="F531" s="9" t="s">
        <v>1672</v>
      </c>
      <c r="G531" s="9" t="s">
        <v>2596</v>
      </c>
      <c r="H531" s="12">
        <v>64.467734400000012</v>
      </c>
      <c r="I531" s="18">
        <f t="shared" si="24"/>
        <v>64.467734400000012</v>
      </c>
      <c r="J531" s="74">
        <v>0</v>
      </c>
      <c r="K531" s="4">
        <f t="shared" si="25"/>
        <v>0</v>
      </c>
      <c r="L531" s="4">
        <f t="shared" si="27"/>
        <v>0</v>
      </c>
      <c r="M531" s="9"/>
      <c r="N531" s="79" t="s">
        <v>2439</v>
      </c>
    </row>
    <row r="532" spans="1:14" ht="60" customHeight="1">
      <c r="A532" s="38">
        <v>5901466113813</v>
      </c>
      <c r="B532" s="7" t="s">
        <v>1</v>
      </c>
      <c r="C532" s="7" t="s">
        <v>2641</v>
      </c>
      <c r="D532" s="8" t="s">
        <v>531</v>
      </c>
      <c r="E532" s="41" t="s">
        <v>2001</v>
      </c>
      <c r="F532" s="9" t="s">
        <v>1672</v>
      </c>
      <c r="G532" s="9" t="s">
        <v>2596</v>
      </c>
      <c r="H532" s="12">
        <v>84.722799600000002</v>
      </c>
      <c r="I532" s="18">
        <f t="shared" si="24"/>
        <v>84.722799600000002</v>
      </c>
      <c r="J532" s="74">
        <v>0</v>
      </c>
      <c r="K532" s="4">
        <f t="shared" si="25"/>
        <v>0</v>
      </c>
      <c r="L532" s="4">
        <f t="shared" si="27"/>
        <v>0</v>
      </c>
      <c r="M532" s="9"/>
      <c r="N532" s="79" t="s">
        <v>2439</v>
      </c>
    </row>
    <row r="533" spans="1:14" ht="60" customHeight="1">
      <c r="A533" s="38">
        <v>5901466113820</v>
      </c>
      <c r="B533" s="7" t="s">
        <v>1</v>
      </c>
      <c r="C533" s="7" t="s">
        <v>2641</v>
      </c>
      <c r="D533" s="8" t="s">
        <v>532</v>
      </c>
      <c r="E533" s="41" t="s">
        <v>2002</v>
      </c>
      <c r="F533" s="9" t="s">
        <v>1672</v>
      </c>
      <c r="G533" s="9" t="s">
        <v>2596</v>
      </c>
      <c r="H533" s="12">
        <v>57.135255600000001</v>
      </c>
      <c r="I533" s="18">
        <f t="shared" si="24"/>
        <v>57.135255600000001</v>
      </c>
      <c r="J533" s="74">
        <v>0</v>
      </c>
      <c r="K533" s="4">
        <f t="shared" si="25"/>
        <v>0</v>
      </c>
      <c r="L533" s="4">
        <f t="shared" si="27"/>
        <v>0</v>
      </c>
      <c r="M533" s="9"/>
      <c r="N533" s="79" t="s">
        <v>2439</v>
      </c>
    </row>
    <row r="534" spans="1:14" ht="60" customHeight="1">
      <c r="A534" s="38">
        <v>5901466113837</v>
      </c>
      <c r="B534" s="7" t="s">
        <v>1</v>
      </c>
      <c r="C534" s="7" t="s">
        <v>2641</v>
      </c>
      <c r="D534" s="8" t="s">
        <v>533</v>
      </c>
      <c r="E534" s="41" t="s">
        <v>2003</v>
      </c>
      <c r="F534" s="9" t="s">
        <v>1672</v>
      </c>
      <c r="G534" s="9" t="s">
        <v>2596</v>
      </c>
      <c r="H534" s="12">
        <v>64.467734400000012</v>
      </c>
      <c r="I534" s="18">
        <f t="shared" si="24"/>
        <v>64.467734400000012</v>
      </c>
      <c r="J534" s="74">
        <v>0</v>
      </c>
      <c r="K534" s="4">
        <f t="shared" si="25"/>
        <v>0</v>
      </c>
      <c r="L534" s="4">
        <f t="shared" si="27"/>
        <v>0</v>
      </c>
      <c r="M534" s="9"/>
      <c r="N534" s="79" t="s">
        <v>2439</v>
      </c>
    </row>
    <row r="535" spans="1:14" ht="60" customHeight="1">
      <c r="A535" s="38">
        <v>5901466113844</v>
      </c>
      <c r="B535" s="7" t="s">
        <v>1</v>
      </c>
      <c r="C535" s="7" t="s">
        <v>2641</v>
      </c>
      <c r="D535" s="8" t="s">
        <v>534</v>
      </c>
      <c r="E535" s="41" t="s">
        <v>2004</v>
      </c>
      <c r="F535" s="9" t="s">
        <v>1672</v>
      </c>
      <c r="G535" s="9" t="s">
        <v>2596</v>
      </c>
      <c r="H535" s="12">
        <v>84.722799600000002</v>
      </c>
      <c r="I535" s="18">
        <f t="shared" si="24"/>
        <v>84.722799600000002</v>
      </c>
      <c r="J535" s="74">
        <v>0</v>
      </c>
      <c r="K535" s="4">
        <f t="shared" si="25"/>
        <v>0</v>
      </c>
      <c r="L535" s="4">
        <f t="shared" si="27"/>
        <v>0</v>
      </c>
      <c r="M535" s="9"/>
      <c r="N535" s="79" t="s">
        <v>2439</v>
      </c>
    </row>
    <row r="536" spans="1:14" ht="60" customHeight="1">
      <c r="A536" s="38">
        <v>5907180858108</v>
      </c>
      <c r="B536" s="7" t="s">
        <v>2</v>
      </c>
      <c r="C536" s="7" t="s">
        <v>2623</v>
      </c>
      <c r="D536" s="8" t="s">
        <v>535</v>
      </c>
      <c r="E536" s="41" t="s">
        <v>2005</v>
      </c>
      <c r="F536" s="9" t="s">
        <v>1673</v>
      </c>
      <c r="G536" s="9" t="s">
        <v>2596</v>
      </c>
      <c r="H536" s="12">
        <v>7.7680715999999999</v>
      </c>
      <c r="I536" s="18">
        <f t="shared" si="24"/>
        <v>7.7680715999999999</v>
      </c>
      <c r="J536" s="74">
        <v>0</v>
      </c>
      <c r="K536" s="4">
        <f t="shared" si="25"/>
        <v>0</v>
      </c>
      <c r="L536" s="4">
        <f t="shared" si="27"/>
        <v>0</v>
      </c>
      <c r="M536" s="9"/>
      <c r="N536" s="79" t="s">
        <v>1094</v>
      </c>
    </row>
    <row r="537" spans="1:14" ht="60" customHeight="1">
      <c r="A537" s="38">
        <v>5907180858115</v>
      </c>
      <c r="B537" s="7" t="s">
        <v>2</v>
      </c>
      <c r="C537" s="7" t="s">
        <v>2623</v>
      </c>
      <c r="D537" s="8" t="s">
        <v>536</v>
      </c>
      <c r="E537" s="41" t="s">
        <v>2006</v>
      </c>
      <c r="F537" s="9" t="s">
        <v>1673</v>
      </c>
      <c r="G537" s="9" t="s">
        <v>2596</v>
      </c>
      <c r="H537" s="12">
        <v>8.0584668000000015</v>
      </c>
      <c r="I537" s="18">
        <f t="shared" si="24"/>
        <v>8.0584668000000015</v>
      </c>
      <c r="J537" s="74">
        <v>0</v>
      </c>
      <c r="K537" s="4">
        <f t="shared" si="25"/>
        <v>0</v>
      </c>
      <c r="L537" s="4">
        <f t="shared" si="27"/>
        <v>0</v>
      </c>
      <c r="M537" s="9"/>
      <c r="N537" s="79" t="s">
        <v>2440</v>
      </c>
    </row>
    <row r="538" spans="1:14" ht="60" customHeight="1">
      <c r="A538" s="38">
        <v>5901466110720</v>
      </c>
      <c r="B538" s="7" t="s">
        <v>1</v>
      </c>
      <c r="C538" s="7" t="s">
        <v>2623</v>
      </c>
      <c r="D538" s="8" t="s">
        <v>537</v>
      </c>
      <c r="E538" s="41" t="s">
        <v>2007</v>
      </c>
      <c r="F538" s="9" t="s">
        <v>1674</v>
      </c>
      <c r="G538" s="9" t="s">
        <v>2596</v>
      </c>
      <c r="H538" s="12">
        <v>36.081603599999994</v>
      </c>
      <c r="I538" s="18">
        <f t="shared" si="24"/>
        <v>36.081603599999994</v>
      </c>
      <c r="J538" s="74">
        <v>0</v>
      </c>
      <c r="K538" s="4">
        <f t="shared" si="25"/>
        <v>0</v>
      </c>
      <c r="L538" s="4">
        <f t="shared" si="27"/>
        <v>0</v>
      </c>
      <c r="M538" s="9"/>
      <c r="N538" s="79" t="s">
        <v>2441</v>
      </c>
    </row>
    <row r="539" spans="1:14" ht="60" customHeight="1">
      <c r="A539" s="38">
        <v>5907180859679</v>
      </c>
      <c r="B539" s="7" t="s">
        <v>2</v>
      </c>
      <c r="C539" s="7" t="s">
        <v>2642</v>
      </c>
      <c r="D539" s="8" t="s">
        <v>538</v>
      </c>
      <c r="E539" s="41" t="s">
        <v>3696</v>
      </c>
      <c r="F539" s="9" t="s">
        <v>1278</v>
      </c>
      <c r="G539" s="9" t="s">
        <v>2596</v>
      </c>
      <c r="H539" s="12">
        <v>168.39727252799997</v>
      </c>
      <c r="I539" s="18">
        <f t="shared" si="24"/>
        <v>168.39727252799997</v>
      </c>
      <c r="J539" s="74">
        <v>0</v>
      </c>
      <c r="K539" s="4">
        <f t="shared" si="25"/>
        <v>0</v>
      </c>
      <c r="L539" s="4">
        <f t="shared" si="27"/>
        <v>0</v>
      </c>
      <c r="M539" s="9"/>
      <c r="N539" s="79"/>
    </row>
    <row r="540" spans="1:14" ht="90" customHeight="1">
      <c r="A540" s="38">
        <v>5907180856593</v>
      </c>
      <c r="B540" s="7" t="s">
        <v>1</v>
      </c>
      <c r="C540" s="7" t="s">
        <v>2643</v>
      </c>
      <c r="D540" s="8" t="s">
        <v>539</v>
      </c>
      <c r="E540" s="41" t="s">
        <v>2008</v>
      </c>
      <c r="F540" s="9" t="s">
        <v>1279</v>
      </c>
      <c r="G540" s="9" t="s">
        <v>2597</v>
      </c>
      <c r="H540" s="12">
        <v>840.54890639999996</v>
      </c>
      <c r="I540" s="18">
        <f t="shared" si="24"/>
        <v>840.54890639999996</v>
      </c>
      <c r="J540" s="74">
        <v>0</v>
      </c>
      <c r="K540" s="4">
        <f t="shared" si="25"/>
        <v>0</v>
      </c>
      <c r="L540" s="4">
        <f t="shared" si="27"/>
        <v>0</v>
      </c>
      <c r="M540" s="9"/>
      <c r="N540" s="79" t="s">
        <v>2442</v>
      </c>
    </row>
    <row r="541" spans="1:14" ht="60" customHeight="1">
      <c r="A541" s="38">
        <v>5907180856487</v>
      </c>
      <c r="B541" s="7" t="s">
        <v>1</v>
      </c>
      <c r="C541" s="7" t="s">
        <v>2643</v>
      </c>
      <c r="D541" s="8" t="s">
        <v>540</v>
      </c>
      <c r="E541" s="41" t="s">
        <v>2009</v>
      </c>
      <c r="F541" s="9" t="s">
        <v>2012</v>
      </c>
      <c r="G541" s="9" t="s">
        <v>2596</v>
      </c>
      <c r="H541" s="12">
        <v>203.05884359999996</v>
      </c>
      <c r="I541" s="18">
        <f t="shared" si="24"/>
        <v>203.05884359999996</v>
      </c>
      <c r="J541" s="74">
        <v>0</v>
      </c>
      <c r="K541" s="4">
        <f t="shared" si="25"/>
        <v>0</v>
      </c>
      <c r="L541" s="4">
        <f t="shared" si="27"/>
        <v>0</v>
      </c>
      <c r="M541" s="9"/>
      <c r="N541" s="79" t="s">
        <v>2442</v>
      </c>
    </row>
    <row r="542" spans="1:14" ht="60" customHeight="1">
      <c r="A542" s="38">
        <v>5907180856494</v>
      </c>
      <c r="B542" s="7" t="s">
        <v>1</v>
      </c>
      <c r="C542" s="7" t="s">
        <v>2643</v>
      </c>
      <c r="D542" s="8" t="s">
        <v>541</v>
      </c>
      <c r="E542" s="41" t="s">
        <v>2010</v>
      </c>
      <c r="F542" s="9" t="s">
        <v>2012</v>
      </c>
      <c r="G542" s="9" t="s">
        <v>2596</v>
      </c>
      <c r="H542" s="12">
        <v>203.05884359999996</v>
      </c>
      <c r="I542" s="18">
        <f t="shared" si="24"/>
        <v>203.05884359999996</v>
      </c>
      <c r="J542" s="74">
        <v>0</v>
      </c>
      <c r="K542" s="4">
        <f t="shared" si="25"/>
        <v>0</v>
      </c>
      <c r="L542" s="4">
        <f t="shared" si="27"/>
        <v>0</v>
      </c>
      <c r="M542" s="9"/>
      <c r="N542" s="79" t="s">
        <v>2442</v>
      </c>
    </row>
    <row r="543" spans="1:14" ht="60" customHeight="1">
      <c r="A543" s="38">
        <v>5907180856500</v>
      </c>
      <c r="B543" s="7" t="s">
        <v>1</v>
      </c>
      <c r="C543" s="7" t="s">
        <v>2643</v>
      </c>
      <c r="D543" s="8" t="s">
        <v>542</v>
      </c>
      <c r="E543" s="41" t="s">
        <v>2011</v>
      </c>
      <c r="F543" s="9" t="s">
        <v>2012</v>
      </c>
      <c r="G543" s="9" t="s">
        <v>2596</v>
      </c>
      <c r="H543" s="12">
        <v>203.05884359999996</v>
      </c>
      <c r="I543" s="18">
        <f t="shared" si="24"/>
        <v>203.05884359999996</v>
      </c>
      <c r="J543" s="74">
        <v>0</v>
      </c>
      <c r="K543" s="4">
        <f t="shared" si="25"/>
        <v>0</v>
      </c>
      <c r="L543" s="4">
        <f t="shared" si="27"/>
        <v>0</v>
      </c>
      <c r="M543" s="9"/>
      <c r="N543" s="79" t="s">
        <v>2442</v>
      </c>
    </row>
    <row r="544" spans="1:14" ht="60" customHeight="1">
      <c r="A544" s="38">
        <v>5907180856517</v>
      </c>
      <c r="B544" s="7" t="s">
        <v>1</v>
      </c>
      <c r="C544" s="7" t="s">
        <v>2643</v>
      </c>
      <c r="D544" s="8" t="s">
        <v>543</v>
      </c>
      <c r="E544" s="41" t="s">
        <v>2013</v>
      </c>
      <c r="F544" s="9" t="s">
        <v>2012</v>
      </c>
      <c r="G544" s="9" t="s">
        <v>2596</v>
      </c>
      <c r="H544" s="12">
        <v>203.05884359999996</v>
      </c>
      <c r="I544" s="18">
        <f t="shared" si="24"/>
        <v>203.05884359999996</v>
      </c>
      <c r="J544" s="74">
        <v>0</v>
      </c>
      <c r="K544" s="4">
        <f t="shared" si="25"/>
        <v>0</v>
      </c>
      <c r="L544" s="4">
        <f t="shared" si="27"/>
        <v>0</v>
      </c>
      <c r="M544" s="9"/>
      <c r="N544" s="79" t="s">
        <v>2442</v>
      </c>
    </row>
    <row r="545" spans="1:14" ht="60" customHeight="1">
      <c r="A545" s="38">
        <v>5907180856524</v>
      </c>
      <c r="B545" s="7" t="s">
        <v>1</v>
      </c>
      <c r="C545" s="7" t="s">
        <v>2643</v>
      </c>
      <c r="D545" s="8" t="s">
        <v>544</v>
      </c>
      <c r="E545" s="41" t="s">
        <v>2014</v>
      </c>
      <c r="F545" s="9" t="s">
        <v>2012</v>
      </c>
      <c r="G545" s="9" t="s">
        <v>2596</v>
      </c>
      <c r="H545" s="12">
        <v>211.5529032</v>
      </c>
      <c r="I545" s="18">
        <f t="shared" si="24"/>
        <v>211.5529032</v>
      </c>
      <c r="J545" s="74">
        <v>0</v>
      </c>
      <c r="K545" s="4">
        <f t="shared" si="25"/>
        <v>0</v>
      </c>
      <c r="L545" s="4">
        <f t="shared" si="27"/>
        <v>0</v>
      </c>
      <c r="M545" s="9"/>
      <c r="N545" s="79" t="s">
        <v>2442</v>
      </c>
    </row>
    <row r="546" spans="1:14" ht="60" customHeight="1">
      <c r="A546" s="38">
        <v>5907180856531</v>
      </c>
      <c r="B546" s="7" t="s">
        <v>1</v>
      </c>
      <c r="C546" s="7" t="s">
        <v>2643</v>
      </c>
      <c r="D546" s="8" t="s">
        <v>545</v>
      </c>
      <c r="E546" s="41" t="s">
        <v>2015</v>
      </c>
      <c r="F546" s="9" t="s">
        <v>2012</v>
      </c>
      <c r="G546" s="9" t="s">
        <v>2596</v>
      </c>
      <c r="H546" s="12">
        <v>211.5529032</v>
      </c>
      <c r="I546" s="18">
        <f t="shared" si="24"/>
        <v>211.5529032</v>
      </c>
      <c r="J546" s="74">
        <v>0</v>
      </c>
      <c r="K546" s="4">
        <f t="shared" si="25"/>
        <v>0</v>
      </c>
      <c r="L546" s="4">
        <f t="shared" si="27"/>
        <v>0</v>
      </c>
      <c r="M546" s="9"/>
      <c r="N546" s="79" t="s">
        <v>2442</v>
      </c>
    </row>
    <row r="547" spans="1:14" ht="60" customHeight="1">
      <c r="A547" s="38">
        <v>5907180856548</v>
      </c>
      <c r="B547" s="7" t="s">
        <v>1</v>
      </c>
      <c r="C547" s="7" t="s">
        <v>2643</v>
      </c>
      <c r="D547" s="8" t="s">
        <v>546</v>
      </c>
      <c r="E547" s="41" t="s">
        <v>2016</v>
      </c>
      <c r="F547" s="9" t="s">
        <v>2012</v>
      </c>
      <c r="G547" s="9" t="s">
        <v>2596</v>
      </c>
      <c r="H547" s="12">
        <v>211.5529032</v>
      </c>
      <c r="I547" s="18">
        <f t="shared" si="24"/>
        <v>211.5529032</v>
      </c>
      <c r="J547" s="74">
        <v>0</v>
      </c>
      <c r="K547" s="4">
        <f t="shared" si="25"/>
        <v>0</v>
      </c>
      <c r="L547" s="4">
        <f t="shared" si="27"/>
        <v>0</v>
      </c>
      <c r="M547" s="9"/>
      <c r="N547" s="79" t="s">
        <v>2442</v>
      </c>
    </row>
    <row r="548" spans="1:14" ht="60" customHeight="1">
      <c r="A548" s="38">
        <v>5907180856555</v>
      </c>
      <c r="B548" s="7" t="s">
        <v>1</v>
      </c>
      <c r="C548" s="7" t="s">
        <v>2643</v>
      </c>
      <c r="D548" s="8" t="s">
        <v>547</v>
      </c>
      <c r="E548" s="41" t="s">
        <v>2017</v>
      </c>
      <c r="F548" s="9" t="s">
        <v>2012</v>
      </c>
      <c r="G548" s="9" t="s">
        <v>2596</v>
      </c>
      <c r="H548" s="12">
        <v>211.5529032</v>
      </c>
      <c r="I548" s="18">
        <f t="shared" si="24"/>
        <v>211.5529032</v>
      </c>
      <c r="J548" s="74">
        <v>0</v>
      </c>
      <c r="K548" s="4">
        <f t="shared" si="25"/>
        <v>0</v>
      </c>
      <c r="L548" s="4">
        <f t="shared" si="27"/>
        <v>0</v>
      </c>
      <c r="M548" s="9"/>
      <c r="N548" s="79" t="s">
        <v>2442</v>
      </c>
    </row>
    <row r="549" spans="1:14" ht="60" customHeight="1">
      <c r="A549" s="38">
        <v>5907180856562</v>
      </c>
      <c r="B549" s="7" t="s">
        <v>1</v>
      </c>
      <c r="C549" s="7" t="s">
        <v>2643</v>
      </c>
      <c r="D549" s="8" t="s">
        <v>548</v>
      </c>
      <c r="E549" s="41" t="s">
        <v>2018</v>
      </c>
      <c r="F549" s="9" t="s">
        <v>2012</v>
      </c>
      <c r="G549" s="9" t="s">
        <v>2596</v>
      </c>
      <c r="H549" s="12">
        <v>211.5529032</v>
      </c>
      <c r="I549" s="18">
        <f t="shared" si="24"/>
        <v>211.5529032</v>
      </c>
      <c r="J549" s="74">
        <v>0</v>
      </c>
      <c r="K549" s="4">
        <f t="shared" si="25"/>
        <v>0</v>
      </c>
      <c r="L549" s="4">
        <f t="shared" si="27"/>
        <v>0</v>
      </c>
      <c r="M549" s="9"/>
      <c r="N549" s="79" t="s">
        <v>2442</v>
      </c>
    </row>
    <row r="550" spans="1:14" ht="60" customHeight="1">
      <c r="A550" s="38">
        <v>5907180856579</v>
      </c>
      <c r="B550" s="7" t="s">
        <v>1</v>
      </c>
      <c r="C550" s="7" t="s">
        <v>2643</v>
      </c>
      <c r="D550" s="8" t="s">
        <v>549</v>
      </c>
      <c r="E550" s="41" t="s">
        <v>2019</v>
      </c>
      <c r="F550" s="9" t="s">
        <v>2012</v>
      </c>
      <c r="G550" s="9" t="s">
        <v>2596</v>
      </c>
      <c r="H550" s="12">
        <v>242.77038719999999</v>
      </c>
      <c r="I550" s="18">
        <f t="shared" si="24"/>
        <v>242.77038719999999</v>
      </c>
      <c r="J550" s="74">
        <v>0</v>
      </c>
      <c r="K550" s="4">
        <f t="shared" si="25"/>
        <v>0</v>
      </c>
      <c r="L550" s="4">
        <f t="shared" si="27"/>
        <v>0</v>
      </c>
      <c r="M550" s="9"/>
      <c r="N550" s="79" t="s">
        <v>2442</v>
      </c>
    </row>
    <row r="551" spans="1:14" ht="60" customHeight="1">
      <c r="A551" s="38">
        <v>5907180856586</v>
      </c>
      <c r="B551" s="7" t="s">
        <v>1</v>
      </c>
      <c r="C551" s="7" t="s">
        <v>2643</v>
      </c>
      <c r="D551" s="8" t="s">
        <v>550</v>
      </c>
      <c r="E551" s="41" t="s">
        <v>2020</v>
      </c>
      <c r="F551" s="9" t="s">
        <v>2012</v>
      </c>
      <c r="G551" s="9" t="s">
        <v>2596</v>
      </c>
      <c r="H551" s="12">
        <v>273.84267360000001</v>
      </c>
      <c r="I551" s="18">
        <f t="shared" si="24"/>
        <v>273.84267360000001</v>
      </c>
      <c r="J551" s="74">
        <v>0</v>
      </c>
      <c r="K551" s="4">
        <f t="shared" si="25"/>
        <v>0</v>
      </c>
      <c r="L551" s="4">
        <f t="shared" si="27"/>
        <v>0</v>
      </c>
      <c r="M551" s="9"/>
      <c r="N551" s="79" t="s">
        <v>2442</v>
      </c>
    </row>
    <row r="552" spans="1:14" ht="90" customHeight="1">
      <c r="A552" s="38">
        <v>5901466107034</v>
      </c>
      <c r="B552" s="7" t="s">
        <v>2</v>
      </c>
      <c r="C552" s="7" t="s">
        <v>2644</v>
      </c>
      <c r="D552" s="8" t="s">
        <v>551</v>
      </c>
      <c r="E552" s="41" t="s">
        <v>2021</v>
      </c>
      <c r="F552" s="9" t="s">
        <v>1281</v>
      </c>
      <c r="G552" s="9" t="s">
        <v>2596</v>
      </c>
      <c r="H552" s="12">
        <v>975.51588350399993</v>
      </c>
      <c r="I552" s="18">
        <f t="shared" si="24"/>
        <v>975.51588350399993</v>
      </c>
      <c r="J552" s="74">
        <v>0</v>
      </c>
      <c r="K552" s="4">
        <f t="shared" si="25"/>
        <v>0</v>
      </c>
      <c r="L552" s="4">
        <f t="shared" si="27"/>
        <v>0</v>
      </c>
      <c r="M552" s="9"/>
      <c r="N552" s="83" t="s">
        <v>2443</v>
      </c>
    </row>
    <row r="553" spans="1:14" ht="90" customHeight="1">
      <c r="A553" s="38">
        <v>5901466107041</v>
      </c>
      <c r="B553" s="7" t="s">
        <v>2</v>
      </c>
      <c r="C553" s="7" t="s">
        <v>2644</v>
      </c>
      <c r="D553" s="8" t="s">
        <v>552</v>
      </c>
      <c r="E553" s="41" t="s">
        <v>2022</v>
      </c>
      <c r="F553" s="9" t="s">
        <v>1282</v>
      </c>
      <c r="G553" s="9" t="s">
        <v>2596</v>
      </c>
      <c r="H553" s="12">
        <v>1103.2971833383199</v>
      </c>
      <c r="I553" s="18">
        <f t="shared" si="24"/>
        <v>1103.2971833383199</v>
      </c>
      <c r="J553" s="74">
        <v>0</v>
      </c>
      <c r="K553" s="4">
        <f t="shared" si="25"/>
        <v>0</v>
      </c>
      <c r="L553" s="4">
        <f t="shared" si="27"/>
        <v>0</v>
      </c>
      <c r="M553" s="9"/>
      <c r="N553" s="83" t="s">
        <v>2443</v>
      </c>
    </row>
    <row r="554" spans="1:14" ht="90" customHeight="1">
      <c r="A554" s="38">
        <v>5901466107058</v>
      </c>
      <c r="B554" s="7" t="s">
        <v>2</v>
      </c>
      <c r="C554" s="7" t="s">
        <v>2644</v>
      </c>
      <c r="D554" s="8" t="s">
        <v>553</v>
      </c>
      <c r="E554" s="41" t="s">
        <v>2023</v>
      </c>
      <c r="F554" s="9" t="s">
        <v>1283</v>
      </c>
      <c r="G554" s="9" t="s">
        <v>2596</v>
      </c>
      <c r="H554" s="12">
        <v>1322.4549600611999</v>
      </c>
      <c r="I554" s="18">
        <f t="shared" si="24"/>
        <v>1322.4549600611999</v>
      </c>
      <c r="J554" s="74">
        <v>0</v>
      </c>
      <c r="K554" s="4">
        <f t="shared" si="25"/>
        <v>0</v>
      </c>
      <c r="L554" s="4">
        <f t="shared" si="27"/>
        <v>0</v>
      </c>
      <c r="M554" s="9"/>
      <c r="N554" s="83" t="s">
        <v>2443</v>
      </c>
    </row>
    <row r="555" spans="1:14" ht="90" customHeight="1">
      <c r="A555" s="38">
        <v>5901466107065</v>
      </c>
      <c r="B555" s="7" t="s">
        <v>2</v>
      </c>
      <c r="C555" s="7" t="s">
        <v>2644</v>
      </c>
      <c r="D555" s="8" t="s">
        <v>554</v>
      </c>
      <c r="E555" s="41" t="s">
        <v>2024</v>
      </c>
      <c r="F555" s="9" t="s">
        <v>1284</v>
      </c>
      <c r="G555" s="9" t="s">
        <v>2596</v>
      </c>
      <c r="H555" s="12">
        <v>1750.0652208239999</v>
      </c>
      <c r="I555" s="18">
        <f t="shared" si="24"/>
        <v>1750.0652208239999</v>
      </c>
      <c r="J555" s="74">
        <v>0</v>
      </c>
      <c r="K555" s="4">
        <f t="shared" si="25"/>
        <v>0</v>
      </c>
      <c r="L555" s="4">
        <f t="shared" si="27"/>
        <v>0</v>
      </c>
      <c r="M555" s="9"/>
      <c r="N555" s="83" t="s">
        <v>2443</v>
      </c>
    </row>
    <row r="556" spans="1:14" ht="90" customHeight="1">
      <c r="A556" s="38">
        <v>5901466107096</v>
      </c>
      <c r="B556" s="7" t="s">
        <v>1</v>
      </c>
      <c r="C556" s="7" t="s">
        <v>2644</v>
      </c>
      <c r="D556" s="8" t="s">
        <v>555</v>
      </c>
      <c r="E556" s="41" t="s">
        <v>2025</v>
      </c>
      <c r="F556" s="9" t="s">
        <v>1285</v>
      </c>
      <c r="G556" s="9" t="s">
        <v>2596</v>
      </c>
      <c r="H556" s="12">
        <v>1193.9780144999997</v>
      </c>
      <c r="I556" s="18">
        <f t="shared" si="24"/>
        <v>1193.9780144999997</v>
      </c>
      <c r="J556" s="74">
        <v>0</v>
      </c>
      <c r="K556" s="4">
        <f t="shared" si="25"/>
        <v>0</v>
      </c>
      <c r="L556" s="4">
        <f t="shared" si="27"/>
        <v>0</v>
      </c>
      <c r="M556" s="9"/>
      <c r="N556" s="79" t="s">
        <v>2444</v>
      </c>
    </row>
    <row r="557" spans="1:14" ht="90" customHeight="1">
      <c r="A557" s="38">
        <v>5901466107102</v>
      </c>
      <c r="B557" s="7" t="s">
        <v>1</v>
      </c>
      <c r="C557" s="7" t="s">
        <v>2644</v>
      </c>
      <c r="D557" s="8" t="s">
        <v>556</v>
      </c>
      <c r="E557" s="41" t="s">
        <v>2026</v>
      </c>
      <c r="F557" s="9" t="s">
        <v>1286</v>
      </c>
      <c r="G557" s="9" t="s">
        <v>2596</v>
      </c>
      <c r="H557" s="12">
        <v>1401.3383369999997</v>
      </c>
      <c r="I557" s="18">
        <f t="shared" si="24"/>
        <v>1401.3383369999997</v>
      </c>
      <c r="J557" s="74">
        <v>0</v>
      </c>
      <c r="K557" s="4">
        <f t="shared" si="25"/>
        <v>0</v>
      </c>
      <c r="L557" s="4">
        <f t="shared" si="27"/>
        <v>0</v>
      </c>
      <c r="M557" s="9"/>
      <c r="N557" s="79" t="s">
        <v>2444</v>
      </c>
    </row>
    <row r="558" spans="1:14" ht="90" customHeight="1">
      <c r="A558" s="38">
        <v>5901466107119</v>
      </c>
      <c r="B558" s="7" t="s">
        <v>1</v>
      </c>
      <c r="C558" s="7" t="s">
        <v>2644</v>
      </c>
      <c r="D558" s="8" t="s">
        <v>557</v>
      </c>
      <c r="E558" s="41" t="s">
        <v>2027</v>
      </c>
      <c r="F558" s="9" t="s">
        <v>1287</v>
      </c>
      <c r="G558" s="9" t="s">
        <v>2596</v>
      </c>
      <c r="H558" s="12">
        <v>1729.303416</v>
      </c>
      <c r="I558" s="18">
        <f t="shared" si="24"/>
        <v>1729.303416</v>
      </c>
      <c r="J558" s="74">
        <v>0</v>
      </c>
      <c r="K558" s="4">
        <f t="shared" si="25"/>
        <v>0</v>
      </c>
      <c r="L558" s="4">
        <f t="shared" si="27"/>
        <v>0</v>
      </c>
      <c r="M558" s="9"/>
      <c r="N558" s="79" t="s">
        <v>2444</v>
      </c>
    </row>
    <row r="559" spans="1:14" ht="90" customHeight="1">
      <c r="A559" s="38">
        <v>5901466107126</v>
      </c>
      <c r="B559" s="7" t="s">
        <v>1</v>
      </c>
      <c r="C559" s="7" t="s">
        <v>2644</v>
      </c>
      <c r="D559" s="8" t="s">
        <v>558</v>
      </c>
      <c r="E559" s="41" t="s">
        <v>2028</v>
      </c>
      <c r="F559" s="9" t="s">
        <v>1288</v>
      </c>
      <c r="G559" s="9" t="s">
        <v>2596</v>
      </c>
      <c r="H559" s="12">
        <v>2087.1247515</v>
      </c>
      <c r="I559" s="18">
        <f t="shared" si="24"/>
        <v>2087.1247515</v>
      </c>
      <c r="J559" s="74">
        <v>0</v>
      </c>
      <c r="K559" s="4">
        <f t="shared" si="25"/>
        <v>0</v>
      </c>
      <c r="L559" s="4">
        <f t="shared" si="27"/>
        <v>0</v>
      </c>
      <c r="M559" s="9"/>
      <c r="N559" s="79" t="s">
        <v>2444</v>
      </c>
    </row>
    <row r="560" spans="1:14" ht="90" customHeight="1">
      <c r="A560" s="38">
        <v>5901466107133</v>
      </c>
      <c r="B560" s="7" t="s">
        <v>1</v>
      </c>
      <c r="C560" s="7" t="s">
        <v>2644</v>
      </c>
      <c r="D560" s="8" t="s">
        <v>559</v>
      </c>
      <c r="E560" s="41" t="s">
        <v>2029</v>
      </c>
      <c r="F560" s="9" t="s">
        <v>1289</v>
      </c>
      <c r="G560" s="9" t="s">
        <v>2596</v>
      </c>
      <c r="H560" s="12">
        <v>2356.1033055000003</v>
      </c>
      <c r="I560" s="18">
        <f t="shared" si="24"/>
        <v>2356.1033055000003</v>
      </c>
      <c r="J560" s="74">
        <v>0</v>
      </c>
      <c r="K560" s="4">
        <f t="shared" si="25"/>
        <v>0</v>
      </c>
      <c r="L560" s="4">
        <f t="shared" si="27"/>
        <v>0</v>
      </c>
      <c r="M560" s="9"/>
      <c r="N560" s="79" t="s">
        <v>2444</v>
      </c>
    </row>
    <row r="561" spans="1:14" ht="90" customHeight="1">
      <c r="A561" s="38">
        <v>5901466107140</v>
      </c>
      <c r="B561" s="7" t="s">
        <v>1</v>
      </c>
      <c r="C561" s="7" t="s">
        <v>2644</v>
      </c>
      <c r="D561" s="8" t="s">
        <v>560</v>
      </c>
      <c r="E561" s="41" t="s">
        <v>2030</v>
      </c>
      <c r="F561" s="9" t="s">
        <v>1290</v>
      </c>
      <c r="G561" s="9" t="s">
        <v>2596</v>
      </c>
      <c r="H561" s="12">
        <v>2610.1991054999999</v>
      </c>
      <c r="I561" s="18">
        <f t="shared" si="24"/>
        <v>2610.1991054999999</v>
      </c>
      <c r="J561" s="74">
        <v>0</v>
      </c>
      <c r="K561" s="4">
        <f t="shared" si="25"/>
        <v>0</v>
      </c>
      <c r="L561" s="4">
        <f t="shared" si="27"/>
        <v>0</v>
      </c>
      <c r="M561" s="9"/>
      <c r="N561" s="79" t="s">
        <v>2444</v>
      </c>
    </row>
    <row r="562" spans="1:14" ht="90" customHeight="1">
      <c r="A562" s="38">
        <v>5901466107157</v>
      </c>
      <c r="B562" s="7" t="s">
        <v>1</v>
      </c>
      <c r="C562" s="7" t="s">
        <v>2644</v>
      </c>
      <c r="D562" s="8" t="s">
        <v>561</v>
      </c>
      <c r="E562" s="41" t="s">
        <v>2031</v>
      </c>
      <c r="F562" s="9" t="s">
        <v>1291</v>
      </c>
      <c r="G562" s="9" t="s">
        <v>2596</v>
      </c>
      <c r="H562" s="12">
        <v>4491.3247620000002</v>
      </c>
      <c r="I562" s="18">
        <f t="shared" si="24"/>
        <v>4491.3247620000002</v>
      </c>
      <c r="J562" s="74">
        <v>0</v>
      </c>
      <c r="K562" s="4">
        <f t="shared" si="25"/>
        <v>0</v>
      </c>
      <c r="L562" s="4">
        <f t="shared" si="27"/>
        <v>0</v>
      </c>
      <c r="M562" s="9"/>
      <c r="N562" s="79" t="s">
        <v>2445</v>
      </c>
    </row>
    <row r="563" spans="1:14" ht="90" customHeight="1">
      <c r="A563" s="38">
        <v>5901466110133</v>
      </c>
      <c r="B563" s="7" t="s">
        <v>1</v>
      </c>
      <c r="C563" s="7" t="s">
        <v>2644</v>
      </c>
      <c r="D563" s="8" t="s">
        <v>562</v>
      </c>
      <c r="E563" s="41" t="s">
        <v>2032</v>
      </c>
      <c r="F563" s="9" t="s">
        <v>1292</v>
      </c>
      <c r="G563" s="9" t="s">
        <v>2596</v>
      </c>
      <c r="H563" s="12">
        <v>6274.0790444999993</v>
      </c>
      <c r="I563" s="18">
        <f t="shared" si="24"/>
        <v>6274.0790444999993</v>
      </c>
      <c r="J563" s="74">
        <v>0</v>
      </c>
      <c r="K563" s="4">
        <f t="shared" si="25"/>
        <v>0</v>
      </c>
      <c r="L563" s="4">
        <f t="shared" si="27"/>
        <v>0</v>
      </c>
      <c r="M563" s="9"/>
      <c r="N563" s="79" t="s">
        <v>2445</v>
      </c>
    </row>
    <row r="564" spans="1:14" ht="90" customHeight="1">
      <c r="A564" s="38">
        <v>5901466107171</v>
      </c>
      <c r="B564" s="7" t="s">
        <v>1</v>
      </c>
      <c r="C564" s="7" t="s">
        <v>2644</v>
      </c>
      <c r="D564" s="8" t="s">
        <v>563</v>
      </c>
      <c r="E564" s="41" t="s">
        <v>2033</v>
      </c>
      <c r="F564" s="9" t="s">
        <v>1293</v>
      </c>
      <c r="G564" s="9" t="s">
        <v>2596</v>
      </c>
      <c r="H564" s="12">
        <v>6520.2797250000003</v>
      </c>
      <c r="I564" s="18">
        <f t="shared" si="24"/>
        <v>6520.2797250000003</v>
      </c>
      <c r="J564" s="74">
        <v>0</v>
      </c>
      <c r="K564" s="4">
        <f t="shared" si="25"/>
        <v>0</v>
      </c>
      <c r="L564" s="4">
        <f t="shared" si="27"/>
        <v>0</v>
      </c>
      <c r="M564" s="9"/>
      <c r="N564" s="79" t="s">
        <v>2445</v>
      </c>
    </row>
    <row r="565" spans="1:14" ht="90" customHeight="1">
      <c r="A565" s="38">
        <v>5901466110140</v>
      </c>
      <c r="B565" s="7" t="s">
        <v>1</v>
      </c>
      <c r="C565" s="7" t="s">
        <v>2644</v>
      </c>
      <c r="D565" s="8" t="s">
        <v>564</v>
      </c>
      <c r="E565" s="41" t="s">
        <v>2034</v>
      </c>
      <c r="F565" s="9" t="s">
        <v>1294</v>
      </c>
      <c r="G565" s="9" t="s">
        <v>2596</v>
      </c>
      <c r="H565" s="12">
        <v>8109.8304509999998</v>
      </c>
      <c r="I565" s="18">
        <f t="shared" si="24"/>
        <v>8109.8304509999998</v>
      </c>
      <c r="J565" s="74">
        <v>0</v>
      </c>
      <c r="K565" s="4">
        <f t="shared" si="25"/>
        <v>0</v>
      </c>
      <c r="L565" s="4">
        <f t="shared" si="27"/>
        <v>0</v>
      </c>
      <c r="M565" s="9"/>
      <c r="N565" s="79" t="s">
        <v>2445</v>
      </c>
    </row>
    <row r="566" spans="1:14" ht="90" customHeight="1">
      <c r="A566" s="38">
        <v>5901466107195</v>
      </c>
      <c r="B566" s="7" t="s">
        <v>1</v>
      </c>
      <c r="C566" s="7" t="s">
        <v>2644</v>
      </c>
      <c r="D566" s="8" t="s">
        <v>565</v>
      </c>
      <c r="E566" s="41" t="s">
        <v>2035</v>
      </c>
      <c r="F566" s="9" t="s">
        <v>1295</v>
      </c>
      <c r="G566" s="9" t="s">
        <v>2596</v>
      </c>
      <c r="H566" s="12">
        <v>8550.6866639999989</v>
      </c>
      <c r="I566" s="18">
        <f t="shared" si="24"/>
        <v>8550.6866639999989</v>
      </c>
      <c r="J566" s="74">
        <v>0</v>
      </c>
      <c r="K566" s="4">
        <f t="shared" si="25"/>
        <v>0</v>
      </c>
      <c r="L566" s="4">
        <f t="shared" si="27"/>
        <v>0</v>
      </c>
      <c r="M566" s="9"/>
      <c r="N566" s="79" t="s">
        <v>2445</v>
      </c>
    </row>
    <row r="567" spans="1:14" ht="90" customHeight="1">
      <c r="A567" s="38">
        <v>5901466110157</v>
      </c>
      <c r="B567" s="7" t="s">
        <v>1</v>
      </c>
      <c r="C567" s="7" t="s">
        <v>2644</v>
      </c>
      <c r="D567" s="8" t="s">
        <v>566</v>
      </c>
      <c r="E567" s="41" t="s">
        <v>2036</v>
      </c>
      <c r="F567" s="9" t="s">
        <v>1296</v>
      </c>
      <c r="G567" s="9" t="s">
        <v>2596</v>
      </c>
      <c r="H567" s="12">
        <v>11779.699790999999</v>
      </c>
      <c r="I567" s="18">
        <f t="shared" si="24"/>
        <v>11779.699790999999</v>
      </c>
      <c r="J567" s="74">
        <v>0</v>
      </c>
      <c r="K567" s="4">
        <f t="shared" si="25"/>
        <v>0</v>
      </c>
      <c r="L567" s="4">
        <f t="shared" si="27"/>
        <v>0</v>
      </c>
      <c r="M567" s="9"/>
      <c r="N567" s="79" t="s">
        <v>2445</v>
      </c>
    </row>
    <row r="568" spans="1:14" ht="90" customHeight="1">
      <c r="A568" s="38">
        <v>5901466107225</v>
      </c>
      <c r="B568" s="7" t="s">
        <v>1</v>
      </c>
      <c r="C568" s="7" t="s">
        <v>2644</v>
      </c>
      <c r="D568" s="8" t="s">
        <v>567</v>
      </c>
      <c r="E568" s="41" t="s">
        <v>2037</v>
      </c>
      <c r="F568" s="9" t="s">
        <v>1297</v>
      </c>
      <c r="G568" s="9" t="s">
        <v>2596</v>
      </c>
      <c r="H568" s="12">
        <v>13947.499959000001</v>
      </c>
      <c r="I568" s="18">
        <f t="shared" si="24"/>
        <v>13947.499959000001</v>
      </c>
      <c r="J568" s="74">
        <v>0</v>
      </c>
      <c r="K568" s="4">
        <f t="shared" si="25"/>
        <v>0</v>
      </c>
      <c r="L568" s="4">
        <f t="shared" si="27"/>
        <v>0</v>
      </c>
      <c r="M568" s="9"/>
      <c r="N568" s="79" t="s">
        <v>2445</v>
      </c>
    </row>
    <row r="569" spans="1:14" ht="90" customHeight="1">
      <c r="A569" s="38">
        <v>5901466110751</v>
      </c>
      <c r="B569" s="7" t="s">
        <v>2</v>
      </c>
      <c r="C569" s="7" t="s">
        <v>2644</v>
      </c>
      <c r="D569" s="8" t="s">
        <v>568</v>
      </c>
      <c r="E569" s="41" t="s">
        <v>2038</v>
      </c>
      <c r="F569" s="9" t="s">
        <v>1298</v>
      </c>
      <c r="G569" s="9" t="s">
        <v>2596</v>
      </c>
      <c r="H569" s="12">
        <v>1360.5015119999998</v>
      </c>
      <c r="I569" s="18">
        <f t="shared" si="24"/>
        <v>1360.5015119999998</v>
      </c>
      <c r="J569" s="74">
        <v>0</v>
      </c>
      <c r="K569" s="4">
        <f t="shared" si="25"/>
        <v>0</v>
      </c>
      <c r="L569" s="4">
        <f t="shared" si="27"/>
        <v>0</v>
      </c>
      <c r="M569" s="9"/>
      <c r="N569" s="79" t="s">
        <v>2446</v>
      </c>
    </row>
    <row r="570" spans="1:14" ht="90" customHeight="1">
      <c r="A570" s="38">
        <v>5901466110744</v>
      </c>
      <c r="B570" s="7" t="s">
        <v>2</v>
      </c>
      <c r="C570" s="7" t="s">
        <v>2644</v>
      </c>
      <c r="D570" s="8" t="s">
        <v>569</v>
      </c>
      <c r="E570" s="41" t="s">
        <v>2039</v>
      </c>
      <c r="F570" s="9" t="s">
        <v>1299</v>
      </c>
      <c r="G570" s="9" t="s">
        <v>2596</v>
      </c>
      <c r="H570" s="12">
        <v>1744.1861699999999</v>
      </c>
      <c r="I570" s="18">
        <f t="shared" si="24"/>
        <v>1744.1861699999999</v>
      </c>
      <c r="J570" s="74">
        <v>0</v>
      </c>
      <c r="K570" s="4">
        <f t="shared" si="25"/>
        <v>0</v>
      </c>
      <c r="L570" s="4">
        <f t="shared" si="27"/>
        <v>0</v>
      </c>
      <c r="M570" s="9"/>
      <c r="N570" s="79" t="s">
        <v>2446</v>
      </c>
    </row>
    <row r="571" spans="1:14" ht="90" customHeight="1">
      <c r="A571" s="38">
        <v>5901466110485</v>
      </c>
      <c r="B571" s="7" t="s">
        <v>1</v>
      </c>
      <c r="C571" s="7" t="s">
        <v>2644</v>
      </c>
      <c r="D571" s="8" t="s">
        <v>570</v>
      </c>
      <c r="E571" s="41" t="s">
        <v>2040</v>
      </c>
      <c r="F571" s="9" t="s">
        <v>1300</v>
      </c>
      <c r="G571" s="9" t="s">
        <v>2596</v>
      </c>
      <c r="H571" s="12">
        <v>1519.0411670783999</v>
      </c>
      <c r="I571" s="18">
        <f t="shared" si="24"/>
        <v>1519.0411670783999</v>
      </c>
      <c r="J571" s="74">
        <v>0</v>
      </c>
      <c r="K571" s="4">
        <f t="shared" si="25"/>
        <v>0</v>
      </c>
      <c r="L571" s="4">
        <f t="shared" si="27"/>
        <v>0</v>
      </c>
      <c r="M571" s="9"/>
      <c r="N571" s="79" t="s">
        <v>2447</v>
      </c>
    </row>
    <row r="572" spans="1:14" ht="90" customHeight="1">
      <c r="A572" s="38">
        <v>5901466110492</v>
      </c>
      <c r="B572" s="7" t="s">
        <v>1</v>
      </c>
      <c r="C572" s="7" t="s">
        <v>2644</v>
      </c>
      <c r="D572" s="8" t="s">
        <v>571</v>
      </c>
      <c r="E572" s="41" t="s">
        <v>2041</v>
      </c>
      <c r="F572" s="9" t="s">
        <v>1301</v>
      </c>
      <c r="G572" s="9" t="s">
        <v>2596</v>
      </c>
      <c r="H572" s="12">
        <v>1911.2069692800003</v>
      </c>
      <c r="I572" s="18">
        <f t="shared" si="24"/>
        <v>1911.2069692800003</v>
      </c>
      <c r="J572" s="74">
        <v>0</v>
      </c>
      <c r="K572" s="4">
        <f t="shared" si="25"/>
        <v>0</v>
      </c>
      <c r="L572" s="4">
        <f t="shared" si="27"/>
        <v>0</v>
      </c>
      <c r="M572" s="9"/>
      <c r="N572" s="79" t="s">
        <v>2447</v>
      </c>
    </row>
    <row r="573" spans="1:14" ht="90" customHeight="1">
      <c r="A573" s="38">
        <v>5901466110508</v>
      </c>
      <c r="B573" s="7" t="s">
        <v>1</v>
      </c>
      <c r="C573" s="7" t="s">
        <v>2644</v>
      </c>
      <c r="D573" s="8" t="s">
        <v>572</v>
      </c>
      <c r="E573" s="41" t="s">
        <v>2042</v>
      </c>
      <c r="F573" s="9" t="s">
        <v>1302</v>
      </c>
      <c r="G573" s="9" t="s">
        <v>2596</v>
      </c>
      <c r="H573" s="12">
        <v>2220.2787554303995</v>
      </c>
      <c r="I573" s="18">
        <f t="shared" si="24"/>
        <v>2220.2787554303995</v>
      </c>
      <c r="J573" s="74">
        <v>0</v>
      </c>
      <c r="K573" s="4">
        <f t="shared" si="25"/>
        <v>0</v>
      </c>
      <c r="L573" s="4">
        <f t="shared" si="27"/>
        <v>0</v>
      </c>
      <c r="M573" s="9"/>
      <c r="N573" s="79" t="s">
        <v>2447</v>
      </c>
    </row>
    <row r="574" spans="1:14" ht="90" customHeight="1">
      <c r="A574" s="38">
        <v>5901466110515</v>
      </c>
      <c r="B574" s="7" t="s">
        <v>1</v>
      </c>
      <c r="C574" s="7" t="s">
        <v>2644</v>
      </c>
      <c r="D574" s="8" t="s">
        <v>573</v>
      </c>
      <c r="E574" s="41" t="s">
        <v>2043</v>
      </c>
      <c r="F574" s="9" t="s">
        <v>1303</v>
      </c>
      <c r="G574" s="9" t="s">
        <v>2596</v>
      </c>
      <c r="H574" s="12">
        <v>2504.7755631359996</v>
      </c>
      <c r="I574" s="18">
        <f t="shared" si="24"/>
        <v>2504.7755631359996</v>
      </c>
      <c r="J574" s="74">
        <v>0</v>
      </c>
      <c r="K574" s="4">
        <f t="shared" si="25"/>
        <v>0</v>
      </c>
      <c r="L574" s="4">
        <f t="shared" si="27"/>
        <v>0</v>
      </c>
      <c r="M574" s="9"/>
      <c r="N574" s="79" t="s">
        <v>2447</v>
      </c>
    </row>
    <row r="575" spans="1:14" ht="90" customHeight="1">
      <c r="A575" s="38">
        <v>5901466110522</v>
      </c>
      <c r="B575" s="7" t="s">
        <v>1</v>
      </c>
      <c r="C575" s="7" t="s">
        <v>2644</v>
      </c>
      <c r="D575" s="8" t="s">
        <v>574</v>
      </c>
      <c r="E575" s="41" t="s">
        <v>2044</v>
      </c>
      <c r="F575" s="9" t="s">
        <v>1304</v>
      </c>
      <c r="G575" s="9" t="s">
        <v>2596</v>
      </c>
      <c r="H575" s="12">
        <v>3116.1130068499201</v>
      </c>
      <c r="I575" s="18">
        <f t="shared" si="24"/>
        <v>3116.1130068499201</v>
      </c>
      <c r="J575" s="74">
        <v>0</v>
      </c>
      <c r="K575" s="4">
        <f t="shared" si="25"/>
        <v>0</v>
      </c>
      <c r="L575" s="4">
        <f t="shared" si="27"/>
        <v>0</v>
      </c>
      <c r="M575" s="9"/>
      <c r="N575" s="79" t="s">
        <v>2447</v>
      </c>
    </row>
    <row r="576" spans="1:14" ht="90" customHeight="1">
      <c r="A576" s="38">
        <v>5901466110539</v>
      </c>
      <c r="B576" s="7" t="s">
        <v>1</v>
      </c>
      <c r="C576" s="7" t="s">
        <v>2644</v>
      </c>
      <c r="D576" s="8" t="s">
        <v>575</v>
      </c>
      <c r="E576" s="41" t="s">
        <v>2045</v>
      </c>
      <c r="F576" s="9" t="s">
        <v>1305</v>
      </c>
      <c r="G576" s="9" t="s">
        <v>2596</v>
      </c>
      <c r="H576" s="12">
        <v>3292.1871507839996</v>
      </c>
      <c r="I576" s="18">
        <f t="shared" si="24"/>
        <v>3292.1871507839996</v>
      </c>
      <c r="J576" s="74">
        <v>0</v>
      </c>
      <c r="K576" s="4">
        <f t="shared" si="25"/>
        <v>0</v>
      </c>
      <c r="L576" s="4">
        <f t="shared" si="27"/>
        <v>0</v>
      </c>
      <c r="M576" s="9"/>
      <c r="N576" s="79" t="s">
        <v>2447</v>
      </c>
    </row>
    <row r="577" spans="1:14" ht="90" customHeight="1">
      <c r="A577" s="38">
        <v>5901466110546</v>
      </c>
      <c r="B577" s="7" t="s">
        <v>1</v>
      </c>
      <c r="C577" s="7" t="s">
        <v>2644</v>
      </c>
      <c r="D577" s="8" t="s">
        <v>576</v>
      </c>
      <c r="E577" s="41" t="s">
        <v>2046</v>
      </c>
      <c r="F577" s="9" t="s">
        <v>1306</v>
      </c>
      <c r="G577" s="9" t="s">
        <v>2596</v>
      </c>
      <c r="H577" s="12">
        <v>3681.258639744</v>
      </c>
      <c r="I577" s="18">
        <f t="shared" si="24"/>
        <v>3681.258639744</v>
      </c>
      <c r="J577" s="74">
        <v>0</v>
      </c>
      <c r="K577" s="4">
        <f t="shared" si="25"/>
        <v>0</v>
      </c>
      <c r="L577" s="4">
        <f t="shared" si="27"/>
        <v>0</v>
      </c>
      <c r="M577" s="9"/>
      <c r="N577" s="79" t="s">
        <v>2447</v>
      </c>
    </row>
    <row r="578" spans="1:14" ht="90" customHeight="1">
      <c r="A578" s="38">
        <v>5901466110607</v>
      </c>
      <c r="B578" s="7" t="s">
        <v>1</v>
      </c>
      <c r="C578" s="7" t="s">
        <v>2644</v>
      </c>
      <c r="D578" s="8" t="s">
        <v>577</v>
      </c>
      <c r="E578" s="41" t="s">
        <v>2047</v>
      </c>
      <c r="F578" s="9" t="s">
        <v>1307</v>
      </c>
      <c r="G578" s="9" t="s">
        <v>2596</v>
      </c>
      <c r="H578" s="12">
        <v>6395.1115085640004</v>
      </c>
      <c r="I578" s="18">
        <f t="shared" si="24"/>
        <v>6395.1115085640004</v>
      </c>
      <c r="J578" s="74">
        <v>0</v>
      </c>
      <c r="K578" s="4">
        <f t="shared" si="25"/>
        <v>0</v>
      </c>
      <c r="L578" s="4">
        <f t="shared" si="27"/>
        <v>0</v>
      </c>
      <c r="M578" s="9"/>
      <c r="N578" s="79" t="s">
        <v>2448</v>
      </c>
    </row>
    <row r="579" spans="1:14" ht="90" customHeight="1">
      <c r="A579" s="38">
        <v>5901466101261</v>
      </c>
      <c r="B579" s="7" t="s">
        <v>2</v>
      </c>
      <c r="C579" s="7" t="s">
        <v>1091</v>
      </c>
      <c r="D579" s="8" t="s">
        <v>578</v>
      </c>
      <c r="E579" s="41" t="s">
        <v>2048</v>
      </c>
      <c r="F579" s="9" t="s">
        <v>1308</v>
      </c>
      <c r="G579" s="9" t="s">
        <v>2596</v>
      </c>
      <c r="H579" s="12">
        <v>6265.1696838240005</v>
      </c>
      <c r="I579" s="18">
        <f t="shared" si="24"/>
        <v>6265.1696838240005</v>
      </c>
      <c r="J579" s="74">
        <v>0</v>
      </c>
      <c r="K579" s="4">
        <f t="shared" si="25"/>
        <v>0</v>
      </c>
      <c r="L579" s="4">
        <f t="shared" si="27"/>
        <v>0</v>
      </c>
      <c r="M579" s="9"/>
      <c r="N579" s="79" t="s">
        <v>2449</v>
      </c>
    </row>
    <row r="580" spans="1:14" ht="60" customHeight="1">
      <c r="A580" s="38">
        <v>5901466107799</v>
      </c>
      <c r="B580" s="7" t="s">
        <v>2</v>
      </c>
      <c r="C580" s="7" t="s">
        <v>1092</v>
      </c>
      <c r="D580" s="8" t="s">
        <v>579</v>
      </c>
      <c r="E580" s="41" t="s">
        <v>3697</v>
      </c>
      <c r="F580" s="9" t="s">
        <v>1675</v>
      </c>
      <c r="G580" s="9" t="s">
        <v>2598</v>
      </c>
      <c r="H580" s="12">
        <v>110.63625839999999</v>
      </c>
      <c r="I580" s="18">
        <f t="shared" si="24"/>
        <v>110.63625839999999</v>
      </c>
      <c r="J580" s="74">
        <v>0</v>
      </c>
      <c r="K580" s="4">
        <f t="shared" si="25"/>
        <v>0</v>
      </c>
      <c r="L580" s="4">
        <f t="shared" si="27"/>
        <v>0</v>
      </c>
      <c r="M580" s="9"/>
      <c r="N580" s="79" t="s">
        <v>2450</v>
      </c>
    </row>
    <row r="581" spans="1:14" ht="60" customHeight="1">
      <c r="A581" s="38">
        <v>5901466107805</v>
      </c>
      <c r="B581" s="7" t="s">
        <v>2</v>
      </c>
      <c r="C581" s="7" t="s">
        <v>1092</v>
      </c>
      <c r="D581" s="8" t="s">
        <v>580</v>
      </c>
      <c r="E581" s="41" t="s">
        <v>3698</v>
      </c>
      <c r="F581" s="9" t="s">
        <v>1675</v>
      </c>
      <c r="G581" s="9" t="s">
        <v>2598</v>
      </c>
      <c r="H581" s="12">
        <v>107.106030336</v>
      </c>
      <c r="I581" s="18">
        <f t="shared" si="24"/>
        <v>107.106030336</v>
      </c>
      <c r="J581" s="74">
        <v>0</v>
      </c>
      <c r="K581" s="4">
        <f t="shared" si="25"/>
        <v>0</v>
      </c>
      <c r="L581" s="4">
        <f t="shared" si="27"/>
        <v>0</v>
      </c>
      <c r="M581" s="9"/>
      <c r="N581" s="79" t="s">
        <v>2451</v>
      </c>
    </row>
    <row r="582" spans="1:14" ht="60" customHeight="1">
      <c r="A582" s="38">
        <v>5901466107812</v>
      </c>
      <c r="B582" s="7" t="s">
        <v>2</v>
      </c>
      <c r="C582" s="7" t="s">
        <v>1092</v>
      </c>
      <c r="D582" s="8" t="s">
        <v>581</v>
      </c>
      <c r="E582" s="41" t="s">
        <v>3699</v>
      </c>
      <c r="F582" s="9" t="s">
        <v>1675</v>
      </c>
      <c r="G582" s="9" t="s">
        <v>2598</v>
      </c>
      <c r="H582" s="12">
        <v>107.06658259199999</v>
      </c>
      <c r="I582" s="18">
        <f t="shared" ref="I582:I654" si="28">H582*((1-$I$3)/1)</f>
        <v>107.06658259199999</v>
      </c>
      <c r="J582" s="74">
        <v>0</v>
      </c>
      <c r="K582" s="4">
        <f t="shared" ref="K582:K654" si="29">J582*H582</f>
        <v>0</v>
      </c>
      <c r="L582" s="4">
        <f t="shared" ref="L582:L654" si="30">(J582*H582)*((1-$I$2/1))</f>
        <v>0</v>
      </c>
      <c r="M582" s="9"/>
      <c r="N582" s="79" t="s">
        <v>2452</v>
      </c>
    </row>
    <row r="583" spans="1:14" ht="60" customHeight="1">
      <c r="A583" s="38">
        <v>5907527919622</v>
      </c>
      <c r="B583" s="7" t="s">
        <v>2</v>
      </c>
      <c r="C583" s="7" t="s">
        <v>2645</v>
      </c>
      <c r="D583" s="8" t="s">
        <v>582</v>
      </c>
      <c r="E583" s="41" t="s">
        <v>2049</v>
      </c>
      <c r="F583" s="9" t="s">
        <v>1676</v>
      </c>
      <c r="G583" s="9" t="s">
        <v>2596</v>
      </c>
      <c r="H583" s="12">
        <v>230.31243312000001</v>
      </c>
      <c r="I583" s="18">
        <f t="shared" si="28"/>
        <v>230.31243312000001</v>
      </c>
      <c r="J583" s="74">
        <v>0</v>
      </c>
      <c r="K583" s="4">
        <f t="shared" si="29"/>
        <v>0</v>
      </c>
      <c r="L583" s="4">
        <f t="shared" si="30"/>
        <v>0</v>
      </c>
      <c r="M583" s="9"/>
      <c r="N583" s="79" t="s">
        <v>2453</v>
      </c>
    </row>
    <row r="584" spans="1:14" ht="60" customHeight="1">
      <c r="A584" s="38">
        <v>5901466143162</v>
      </c>
      <c r="B584" s="7" t="s">
        <v>2</v>
      </c>
      <c r="C584" s="7" t="s">
        <v>2645</v>
      </c>
      <c r="D584" s="8" t="s">
        <v>583</v>
      </c>
      <c r="E584" s="41" t="s">
        <v>2050</v>
      </c>
      <c r="F584" s="9" t="s">
        <v>1676</v>
      </c>
      <c r="G584" s="9" t="s">
        <v>2596</v>
      </c>
      <c r="H584" s="12">
        <v>486.57893723999996</v>
      </c>
      <c r="I584" s="18">
        <f t="shared" si="28"/>
        <v>486.57893723999996</v>
      </c>
      <c r="J584" s="74">
        <v>0</v>
      </c>
      <c r="K584" s="4">
        <f t="shared" si="29"/>
        <v>0</v>
      </c>
      <c r="L584" s="4">
        <f t="shared" si="30"/>
        <v>0</v>
      </c>
      <c r="M584" s="9"/>
      <c r="N584" s="79" t="s">
        <v>2454</v>
      </c>
    </row>
    <row r="585" spans="1:14" ht="60" customHeight="1">
      <c r="A585" s="38">
        <v>5901466143179</v>
      </c>
      <c r="B585" s="7" t="s">
        <v>2</v>
      </c>
      <c r="C585" s="7" t="s">
        <v>2645</v>
      </c>
      <c r="D585" s="8" t="s">
        <v>584</v>
      </c>
      <c r="E585" s="41" t="s">
        <v>2051</v>
      </c>
      <c r="F585" s="9" t="s">
        <v>1676</v>
      </c>
      <c r="G585" s="9" t="s">
        <v>2596</v>
      </c>
      <c r="H585" s="12">
        <v>248.3604948</v>
      </c>
      <c r="I585" s="18">
        <f t="shared" si="28"/>
        <v>248.3604948</v>
      </c>
      <c r="J585" s="74">
        <v>0</v>
      </c>
      <c r="K585" s="4">
        <f t="shared" si="29"/>
        <v>0</v>
      </c>
      <c r="L585" s="4">
        <f t="shared" si="30"/>
        <v>0</v>
      </c>
      <c r="M585" s="9"/>
      <c r="N585" s="79" t="s">
        <v>2455</v>
      </c>
    </row>
    <row r="586" spans="1:14" ht="60" customHeight="1">
      <c r="A586" s="38">
        <v>5901466143186</v>
      </c>
      <c r="B586" s="7" t="s">
        <v>2</v>
      </c>
      <c r="C586" s="7" t="s">
        <v>2645</v>
      </c>
      <c r="D586" s="8" t="s">
        <v>585</v>
      </c>
      <c r="E586" s="41" t="s">
        <v>2052</v>
      </c>
      <c r="F586" s="9" t="s">
        <v>1676</v>
      </c>
      <c r="G586" s="9" t="s">
        <v>2596</v>
      </c>
      <c r="H586" s="12">
        <v>526.42841856000007</v>
      </c>
      <c r="I586" s="18">
        <f t="shared" si="28"/>
        <v>526.42841856000007</v>
      </c>
      <c r="J586" s="74">
        <v>0</v>
      </c>
      <c r="K586" s="4">
        <f t="shared" si="29"/>
        <v>0</v>
      </c>
      <c r="L586" s="4">
        <f t="shared" si="30"/>
        <v>0</v>
      </c>
      <c r="M586" s="9"/>
      <c r="N586" s="79" t="s">
        <v>2456</v>
      </c>
    </row>
    <row r="587" spans="1:14" ht="60" customHeight="1">
      <c r="A587" s="38">
        <v>5901466143193</v>
      </c>
      <c r="B587" s="7" t="s">
        <v>2</v>
      </c>
      <c r="C587" s="7" t="s">
        <v>2645</v>
      </c>
      <c r="D587" s="8" t="s">
        <v>586</v>
      </c>
      <c r="E587" s="41" t="s">
        <v>2053</v>
      </c>
      <c r="F587" s="9" t="s">
        <v>1676</v>
      </c>
      <c r="G587" s="9" t="s">
        <v>2596</v>
      </c>
      <c r="H587" s="12">
        <v>71.553377280000021</v>
      </c>
      <c r="I587" s="18">
        <f t="shared" si="28"/>
        <v>71.553377280000021</v>
      </c>
      <c r="J587" s="74">
        <v>0</v>
      </c>
      <c r="K587" s="4">
        <f t="shared" si="29"/>
        <v>0</v>
      </c>
      <c r="L587" s="4">
        <f t="shared" si="30"/>
        <v>0</v>
      </c>
      <c r="M587" s="9"/>
      <c r="N587" s="79" t="s">
        <v>2457</v>
      </c>
    </row>
    <row r="588" spans="1:14" ht="60" customHeight="1">
      <c r="A588" s="38">
        <v>5901466143209</v>
      </c>
      <c r="B588" s="7" t="s">
        <v>2</v>
      </c>
      <c r="C588" s="7" t="s">
        <v>2645</v>
      </c>
      <c r="D588" s="8" t="s">
        <v>587</v>
      </c>
      <c r="E588" s="41" t="s">
        <v>2054</v>
      </c>
      <c r="F588" s="9" t="s">
        <v>1676</v>
      </c>
      <c r="G588" s="9" t="s">
        <v>2596</v>
      </c>
      <c r="H588" s="12">
        <v>72.192246719999986</v>
      </c>
      <c r="I588" s="18">
        <f t="shared" si="28"/>
        <v>72.192246719999986</v>
      </c>
      <c r="J588" s="74">
        <v>0</v>
      </c>
      <c r="K588" s="4">
        <f t="shared" si="29"/>
        <v>0</v>
      </c>
      <c r="L588" s="4">
        <f t="shared" si="30"/>
        <v>0</v>
      </c>
      <c r="M588" s="9"/>
      <c r="N588" s="79" t="s">
        <v>2458</v>
      </c>
    </row>
    <row r="589" spans="1:14" ht="60" customHeight="1">
      <c r="A589" s="38">
        <v>5907180857873</v>
      </c>
      <c r="B589" s="7" t="s">
        <v>2</v>
      </c>
      <c r="C589" s="7" t="s">
        <v>2646</v>
      </c>
      <c r="D589" s="8" t="s">
        <v>588</v>
      </c>
      <c r="E589" s="41" t="s">
        <v>3700</v>
      </c>
      <c r="F589" s="9" t="s">
        <v>1677</v>
      </c>
      <c r="G589" s="9" t="s">
        <v>2596</v>
      </c>
      <c r="H589" s="12">
        <v>21.548775815999999</v>
      </c>
      <c r="I589" s="18">
        <f t="shared" si="28"/>
        <v>21.548775815999999</v>
      </c>
      <c r="J589" s="74">
        <v>0</v>
      </c>
      <c r="K589" s="4">
        <f t="shared" si="29"/>
        <v>0</v>
      </c>
      <c r="L589" s="4">
        <f t="shared" si="30"/>
        <v>0</v>
      </c>
      <c r="M589" s="9"/>
      <c r="N589" s="79" t="s">
        <v>2459</v>
      </c>
    </row>
    <row r="590" spans="1:14" ht="60" customHeight="1">
      <c r="A590" s="38">
        <v>5907180858191</v>
      </c>
      <c r="B590" s="7" t="s">
        <v>2</v>
      </c>
      <c r="C590" s="7" t="s">
        <v>2646</v>
      </c>
      <c r="D590" s="8" t="s">
        <v>589</v>
      </c>
      <c r="E590" s="41" t="s">
        <v>3701</v>
      </c>
      <c r="F590" s="9" t="s">
        <v>1677</v>
      </c>
      <c r="G590" s="9" t="s">
        <v>2596</v>
      </c>
      <c r="H590" s="12">
        <v>25.103213064000002</v>
      </c>
      <c r="I590" s="18">
        <f t="shared" si="28"/>
        <v>25.103213064000002</v>
      </c>
      <c r="J590" s="74">
        <v>0</v>
      </c>
      <c r="K590" s="4">
        <f t="shared" si="29"/>
        <v>0</v>
      </c>
      <c r="L590" s="4">
        <f t="shared" si="30"/>
        <v>0</v>
      </c>
      <c r="M590" s="9"/>
      <c r="N590" s="79" t="s">
        <v>2459</v>
      </c>
    </row>
    <row r="591" spans="1:14" ht="60" customHeight="1">
      <c r="A591" s="38">
        <v>5907527912777</v>
      </c>
      <c r="B591" s="7" t="s">
        <v>2</v>
      </c>
      <c r="C591" s="7" t="s">
        <v>2646</v>
      </c>
      <c r="D591" s="8" t="s">
        <v>590</v>
      </c>
      <c r="E591" s="41" t="s">
        <v>3702</v>
      </c>
      <c r="F591" s="9" t="s">
        <v>1677</v>
      </c>
      <c r="G591" s="9" t="s">
        <v>2596</v>
      </c>
      <c r="H591" s="12">
        <v>31.843842582239994</v>
      </c>
      <c r="I591" s="18">
        <f t="shared" si="28"/>
        <v>31.843842582239994</v>
      </c>
      <c r="J591" s="74">
        <v>0</v>
      </c>
      <c r="K591" s="4">
        <f t="shared" si="29"/>
        <v>0</v>
      </c>
      <c r="L591" s="4">
        <f t="shared" si="30"/>
        <v>0</v>
      </c>
      <c r="M591" s="9"/>
      <c r="N591" s="79" t="s">
        <v>2459</v>
      </c>
    </row>
    <row r="592" spans="1:14" ht="60" customHeight="1">
      <c r="A592" s="38">
        <v>5901466114285</v>
      </c>
      <c r="B592" s="7" t="s">
        <v>1</v>
      </c>
      <c r="C592" s="7" t="s">
        <v>2647</v>
      </c>
      <c r="D592" s="8" t="s">
        <v>591</v>
      </c>
      <c r="E592" s="41" t="s">
        <v>2055</v>
      </c>
      <c r="F592" s="9" t="s">
        <v>1310</v>
      </c>
      <c r="G592" s="9" t="s">
        <v>2596</v>
      </c>
      <c r="H592" s="12">
        <v>306.20017440000004</v>
      </c>
      <c r="I592" s="18">
        <f t="shared" si="28"/>
        <v>306.20017440000004</v>
      </c>
      <c r="J592" s="74">
        <v>0</v>
      </c>
      <c r="K592" s="4">
        <f t="shared" si="29"/>
        <v>0</v>
      </c>
      <c r="L592" s="4">
        <f t="shared" si="30"/>
        <v>0</v>
      </c>
      <c r="M592" s="9"/>
      <c r="N592" s="79" t="s">
        <v>2460</v>
      </c>
    </row>
    <row r="593" spans="1:14" ht="60" customHeight="1">
      <c r="A593" s="38">
        <v>5901466113257</v>
      </c>
      <c r="B593" s="7" t="s">
        <v>2</v>
      </c>
      <c r="C593" s="7" t="s">
        <v>2647</v>
      </c>
      <c r="D593" s="8" t="s">
        <v>592</v>
      </c>
      <c r="E593" s="41" t="s">
        <v>2056</v>
      </c>
      <c r="F593" s="9" t="s">
        <v>1311</v>
      </c>
      <c r="G593" s="9" t="s">
        <v>2596</v>
      </c>
      <c r="H593" s="12">
        <v>2857.7885075999993</v>
      </c>
      <c r="I593" s="18">
        <f t="shared" si="28"/>
        <v>2857.7885075999993</v>
      </c>
      <c r="J593" s="74">
        <v>0</v>
      </c>
      <c r="K593" s="4">
        <f t="shared" si="29"/>
        <v>0</v>
      </c>
      <c r="L593" s="4">
        <f t="shared" si="30"/>
        <v>0</v>
      </c>
      <c r="M593" s="9"/>
      <c r="N593" s="79" t="s">
        <v>2461</v>
      </c>
    </row>
    <row r="594" spans="1:14" ht="60" customHeight="1">
      <c r="A594" s="38">
        <v>5901466113264</v>
      </c>
      <c r="B594" s="7" t="s">
        <v>2</v>
      </c>
      <c r="C594" s="7" t="s">
        <v>2647</v>
      </c>
      <c r="D594" s="8" t="s">
        <v>593</v>
      </c>
      <c r="E594" s="41" t="s">
        <v>2057</v>
      </c>
      <c r="F594" s="9" t="s">
        <v>1312</v>
      </c>
      <c r="G594" s="9" t="s">
        <v>2596</v>
      </c>
      <c r="H594" s="12">
        <v>3480.9320411999997</v>
      </c>
      <c r="I594" s="18">
        <f t="shared" si="28"/>
        <v>3480.9320411999997</v>
      </c>
      <c r="J594" s="74">
        <v>0</v>
      </c>
      <c r="K594" s="4">
        <f t="shared" si="29"/>
        <v>0</v>
      </c>
      <c r="L594" s="4">
        <f t="shared" si="30"/>
        <v>0</v>
      </c>
      <c r="M594" s="9"/>
      <c r="N594" s="79" t="s">
        <v>2461</v>
      </c>
    </row>
    <row r="595" spans="1:14" ht="60" customHeight="1">
      <c r="A595" s="38">
        <v>5901466113271</v>
      </c>
      <c r="B595" s="7" t="s">
        <v>1</v>
      </c>
      <c r="C595" s="7" t="s">
        <v>2647</v>
      </c>
      <c r="D595" s="8" t="s">
        <v>594</v>
      </c>
      <c r="E595" s="41" t="s">
        <v>2058</v>
      </c>
      <c r="F595" s="9" t="s">
        <v>1313</v>
      </c>
      <c r="G595" s="9" t="s">
        <v>2596</v>
      </c>
      <c r="H595" s="12">
        <v>3565.4135827679997</v>
      </c>
      <c r="I595" s="18">
        <f t="shared" si="28"/>
        <v>3565.4135827679997</v>
      </c>
      <c r="J595" s="74">
        <v>0</v>
      </c>
      <c r="K595" s="4">
        <f t="shared" si="29"/>
        <v>0</v>
      </c>
      <c r="L595" s="4">
        <f t="shared" si="30"/>
        <v>0</v>
      </c>
      <c r="M595" s="9"/>
      <c r="N595" s="79" t="s">
        <v>2462</v>
      </c>
    </row>
    <row r="596" spans="1:14" ht="60" customHeight="1">
      <c r="A596" s="38">
        <v>5901466113288</v>
      </c>
      <c r="B596" s="7" t="s">
        <v>1</v>
      </c>
      <c r="C596" s="7" t="s">
        <v>2647</v>
      </c>
      <c r="D596" s="8" t="s">
        <v>595</v>
      </c>
      <c r="E596" s="41" t="s">
        <v>2059</v>
      </c>
      <c r="F596" s="9" t="s">
        <v>1314</v>
      </c>
      <c r="G596" s="9" t="s">
        <v>2596</v>
      </c>
      <c r="H596" s="12">
        <v>4051.67174832</v>
      </c>
      <c r="I596" s="18">
        <f t="shared" si="28"/>
        <v>4051.67174832</v>
      </c>
      <c r="J596" s="74">
        <v>0</v>
      </c>
      <c r="K596" s="4">
        <f t="shared" si="29"/>
        <v>0</v>
      </c>
      <c r="L596" s="4">
        <f t="shared" si="30"/>
        <v>0</v>
      </c>
      <c r="M596" s="9"/>
      <c r="N596" s="79" t="s">
        <v>2462</v>
      </c>
    </row>
    <row r="597" spans="1:14" ht="60" customHeight="1">
      <c r="A597" s="38">
        <v>5901466114308</v>
      </c>
      <c r="B597" s="7" t="s">
        <v>1</v>
      </c>
      <c r="C597" s="7" t="s">
        <v>2647</v>
      </c>
      <c r="D597" s="8" t="s">
        <v>596</v>
      </c>
      <c r="E597" s="41" t="s">
        <v>3703</v>
      </c>
      <c r="F597" s="9" t="s">
        <v>1315</v>
      </c>
      <c r="G597" s="9" t="s">
        <v>2596</v>
      </c>
      <c r="H597" s="12">
        <v>123.74901052800001</v>
      </c>
      <c r="I597" s="18">
        <f t="shared" si="28"/>
        <v>123.74901052800001</v>
      </c>
      <c r="J597" s="74">
        <v>0</v>
      </c>
      <c r="K597" s="4">
        <f t="shared" si="29"/>
        <v>0</v>
      </c>
      <c r="L597" s="4">
        <f t="shared" si="30"/>
        <v>0</v>
      </c>
      <c r="M597" s="9"/>
      <c r="N597" s="79" t="s">
        <v>4018</v>
      </c>
    </row>
    <row r="598" spans="1:14" ht="90" customHeight="1">
      <c r="A598" s="38">
        <v>5907527910704</v>
      </c>
      <c r="B598" s="7" t="s">
        <v>2</v>
      </c>
      <c r="C598" s="7" t="s">
        <v>2648</v>
      </c>
      <c r="D598" s="8" t="s">
        <v>597</v>
      </c>
      <c r="E598" s="41" t="s">
        <v>2060</v>
      </c>
      <c r="F598" s="9" t="s">
        <v>1316</v>
      </c>
      <c r="G598" s="9" t="s">
        <v>2597</v>
      </c>
      <c r="H598" s="12">
        <v>1549.618482048</v>
      </c>
      <c r="I598" s="18">
        <f t="shared" si="28"/>
        <v>1549.618482048</v>
      </c>
      <c r="J598" s="74">
        <v>0</v>
      </c>
      <c r="K598" s="4">
        <f t="shared" si="29"/>
        <v>0</v>
      </c>
      <c r="L598" s="4">
        <f t="shared" si="30"/>
        <v>0</v>
      </c>
      <c r="M598" s="9"/>
      <c r="N598" s="79" t="s">
        <v>2463</v>
      </c>
    </row>
    <row r="599" spans="1:14" ht="90" customHeight="1">
      <c r="A599" s="38">
        <v>5907527910698</v>
      </c>
      <c r="B599" s="7" t="s">
        <v>2</v>
      </c>
      <c r="C599" s="7" t="s">
        <v>2648</v>
      </c>
      <c r="D599" s="8" t="s">
        <v>598</v>
      </c>
      <c r="E599" s="41" t="s">
        <v>2061</v>
      </c>
      <c r="F599" s="9" t="s">
        <v>1317</v>
      </c>
      <c r="G599" s="9" t="s">
        <v>2597</v>
      </c>
      <c r="H599" s="12">
        <v>2496.3474893759999</v>
      </c>
      <c r="I599" s="18">
        <f t="shared" si="28"/>
        <v>2496.3474893759999</v>
      </c>
      <c r="J599" s="74">
        <v>0</v>
      </c>
      <c r="K599" s="4">
        <f t="shared" si="29"/>
        <v>0</v>
      </c>
      <c r="L599" s="4">
        <f t="shared" si="30"/>
        <v>0</v>
      </c>
      <c r="M599" s="9"/>
      <c r="N599" s="79" t="s">
        <v>2464</v>
      </c>
    </row>
    <row r="600" spans="1:14" ht="60" customHeight="1">
      <c r="A600" s="38">
        <v>5901466101483</v>
      </c>
      <c r="B600" s="7" t="s">
        <v>2</v>
      </c>
      <c r="C600" s="7" t="s">
        <v>2649</v>
      </c>
      <c r="D600" s="8" t="s">
        <v>599</v>
      </c>
      <c r="E600" s="41" t="s">
        <v>2062</v>
      </c>
      <c r="F600" s="9" t="s">
        <v>1318</v>
      </c>
      <c r="G600" s="9" t="s">
        <v>2596</v>
      </c>
      <c r="H600" s="12">
        <v>410.69141159999998</v>
      </c>
      <c r="I600" s="18">
        <f t="shared" si="28"/>
        <v>410.69141159999998</v>
      </c>
      <c r="J600" s="74">
        <v>0</v>
      </c>
      <c r="K600" s="4">
        <f t="shared" si="29"/>
        <v>0</v>
      </c>
      <c r="L600" s="4">
        <f t="shared" si="30"/>
        <v>0</v>
      </c>
      <c r="M600" s="9"/>
      <c r="N600" s="79" t="s">
        <v>2465</v>
      </c>
    </row>
    <row r="601" spans="1:14" ht="60" customHeight="1">
      <c r="A601" s="38">
        <v>5907527912302</v>
      </c>
      <c r="B601" s="7" t="s">
        <v>2</v>
      </c>
      <c r="C601" s="7" t="s">
        <v>2650</v>
      </c>
      <c r="D601" s="8" t="s">
        <v>600</v>
      </c>
      <c r="E601" s="41" t="s">
        <v>2063</v>
      </c>
      <c r="F601" s="9" t="s">
        <v>1319</v>
      </c>
      <c r="G601" s="9" t="s">
        <v>2596</v>
      </c>
      <c r="H601" s="12">
        <v>554.492210688</v>
      </c>
      <c r="I601" s="18">
        <f t="shared" si="28"/>
        <v>554.492210688</v>
      </c>
      <c r="J601" s="74">
        <v>0</v>
      </c>
      <c r="K601" s="4">
        <f t="shared" si="29"/>
        <v>0</v>
      </c>
      <c r="L601" s="4">
        <f t="shared" si="30"/>
        <v>0</v>
      </c>
      <c r="M601" s="9"/>
      <c r="N601" s="79" t="s">
        <v>2466</v>
      </c>
    </row>
    <row r="602" spans="1:14" ht="60" customHeight="1">
      <c r="A602" s="38">
        <v>5907527912319</v>
      </c>
      <c r="B602" s="7" t="s">
        <v>2</v>
      </c>
      <c r="C602" s="7" t="s">
        <v>2650</v>
      </c>
      <c r="D602" s="8" t="s">
        <v>601</v>
      </c>
      <c r="E602" s="41" t="s">
        <v>2064</v>
      </c>
      <c r="F602" s="9" t="s">
        <v>1320</v>
      </c>
      <c r="G602" s="9" t="s">
        <v>2596</v>
      </c>
      <c r="H602" s="12">
        <v>584.24029497599997</v>
      </c>
      <c r="I602" s="18">
        <f t="shared" si="28"/>
        <v>584.24029497599997</v>
      </c>
      <c r="J602" s="74">
        <v>0</v>
      </c>
      <c r="K602" s="4">
        <f t="shared" si="29"/>
        <v>0</v>
      </c>
      <c r="L602" s="4">
        <f t="shared" si="30"/>
        <v>0</v>
      </c>
      <c r="M602" s="9"/>
      <c r="N602" s="79" t="s">
        <v>2466</v>
      </c>
    </row>
    <row r="603" spans="1:14" ht="60" customHeight="1">
      <c r="A603" s="38">
        <v>5907527912326</v>
      </c>
      <c r="B603" s="7" t="s">
        <v>2</v>
      </c>
      <c r="C603" s="7" t="s">
        <v>2650</v>
      </c>
      <c r="D603" s="8" t="s">
        <v>602</v>
      </c>
      <c r="E603" s="41" t="s">
        <v>2065</v>
      </c>
      <c r="F603" s="9" t="s">
        <v>1321</v>
      </c>
      <c r="G603" s="9" t="s">
        <v>2596</v>
      </c>
      <c r="H603" s="12">
        <v>595.6412105280001</v>
      </c>
      <c r="I603" s="18">
        <f t="shared" si="28"/>
        <v>595.6412105280001</v>
      </c>
      <c r="J603" s="74">
        <v>0</v>
      </c>
      <c r="K603" s="4">
        <f t="shared" si="29"/>
        <v>0</v>
      </c>
      <c r="L603" s="4">
        <f t="shared" si="30"/>
        <v>0</v>
      </c>
      <c r="M603" s="9"/>
      <c r="N603" s="79" t="s">
        <v>2466</v>
      </c>
    </row>
    <row r="604" spans="1:14" ht="60" customHeight="1">
      <c r="A604" s="38">
        <v>5907180859662</v>
      </c>
      <c r="B604" s="7" t="s">
        <v>2</v>
      </c>
      <c r="C604" s="7" t="s">
        <v>2650</v>
      </c>
      <c r="D604" s="8" t="s">
        <v>603</v>
      </c>
      <c r="E604" s="41" t="s">
        <v>2066</v>
      </c>
      <c r="F604" s="9" t="s">
        <v>1322</v>
      </c>
      <c r="G604" s="9" t="s">
        <v>2596</v>
      </c>
      <c r="H604" s="12">
        <v>146.777349888</v>
      </c>
      <c r="I604" s="18">
        <f t="shared" si="28"/>
        <v>146.777349888</v>
      </c>
      <c r="J604" s="74">
        <v>0</v>
      </c>
      <c r="K604" s="4">
        <f t="shared" si="29"/>
        <v>0</v>
      </c>
      <c r="L604" s="4">
        <f t="shared" si="30"/>
        <v>0</v>
      </c>
      <c r="M604" s="9"/>
      <c r="N604" s="79" t="s">
        <v>2467</v>
      </c>
    </row>
    <row r="605" spans="1:14" ht="60" customHeight="1">
      <c r="A605" s="38">
        <v>5907180859587</v>
      </c>
      <c r="B605" s="7" t="s">
        <v>2</v>
      </c>
      <c r="C605" s="7" t="s">
        <v>2650</v>
      </c>
      <c r="D605" s="8" t="s">
        <v>604</v>
      </c>
      <c r="E605" s="41" t="s">
        <v>2067</v>
      </c>
      <c r="F605" s="9" t="s">
        <v>1323</v>
      </c>
      <c r="G605" s="9" t="s">
        <v>2596</v>
      </c>
      <c r="H605" s="12">
        <v>62.365273151999986</v>
      </c>
      <c r="I605" s="18">
        <f t="shared" si="28"/>
        <v>62.365273151999986</v>
      </c>
      <c r="J605" s="74">
        <v>0</v>
      </c>
      <c r="K605" s="4">
        <f t="shared" si="29"/>
        <v>0</v>
      </c>
      <c r="L605" s="4">
        <f t="shared" si="30"/>
        <v>0</v>
      </c>
      <c r="M605" s="9"/>
      <c r="N605" s="79" t="s">
        <v>2468</v>
      </c>
    </row>
    <row r="606" spans="1:14" ht="60" customHeight="1">
      <c r="A606" s="38">
        <v>5907180859594</v>
      </c>
      <c r="B606" s="7" t="s">
        <v>2</v>
      </c>
      <c r="C606" s="7" t="s">
        <v>2650</v>
      </c>
      <c r="D606" s="8" t="s">
        <v>605</v>
      </c>
      <c r="E606" s="41" t="s">
        <v>2068</v>
      </c>
      <c r="F606" s="9" t="s">
        <v>1193</v>
      </c>
      <c r="G606" s="9" t="s">
        <v>2596</v>
      </c>
      <c r="H606" s="12">
        <v>66.66893001599999</v>
      </c>
      <c r="I606" s="18">
        <f t="shared" si="28"/>
        <v>66.66893001599999</v>
      </c>
      <c r="J606" s="74">
        <v>0</v>
      </c>
      <c r="K606" s="4">
        <f t="shared" si="29"/>
        <v>0</v>
      </c>
      <c r="L606" s="4">
        <f t="shared" si="30"/>
        <v>0</v>
      </c>
      <c r="M606" s="9"/>
      <c r="N606" s="79" t="s">
        <v>2468</v>
      </c>
    </row>
    <row r="607" spans="1:14" ht="60" customHeight="1">
      <c r="A607" s="38">
        <v>5907180859600</v>
      </c>
      <c r="B607" s="7" t="s">
        <v>2</v>
      </c>
      <c r="C607" s="7" t="s">
        <v>2650</v>
      </c>
      <c r="D607" s="8" t="s">
        <v>606</v>
      </c>
      <c r="E607" s="41" t="s">
        <v>2069</v>
      </c>
      <c r="F607" s="9" t="s">
        <v>1319</v>
      </c>
      <c r="G607" s="9" t="s">
        <v>2596</v>
      </c>
      <c r="H607" s="12">
        <v>71.87861990399999</v>
      </c>
      <c r="I607" s="18">
        <f t="shared" si="28"/>
        <v>71.87861990399999</v>
      </c>
      <c r="J607" s="74">
        <v>0</v>
      </c>
      <c r="K607" s="4">
        <f t="shared" si="29"/>
        <v>0</v>
      </c>
      <c r="L607" s="4">
        <f t="shared" si="30"/>
        <v>0</v>
      </c>
      <c r="M607" s="9"/>
      <c r="N607" s="79" t="s">
        <v>2468</v>
      </c>
    </row>
    <row r="608" spans="1:14" ht="60" customHeight="1">
      <c r="A608" s="38">
        <v>5907180859617</v>
      </c>
      <c r="B608" s="7" t="s">
        <v>2</v>
      </c>
      <c r="C608" s="7" t="s">
        <v>2650</v>
      </c>
      <c r="D608" s="8" t="s">
        <v>607</v>
      </c>
      <c r="E608" s="41" t="s">
        <v>2070</v>
      </c>
      <c r="F608" s="9" t="s">
        <v>1217</v>
      </c>
      <c r="G608" s="9" t="s">
        <v>2596</v>
      </c>
      <c r="H608" s="12">
        <v>76.182276768000008</v>
      </c>
      <c r="I608" s="18">
        <f t="shared" si="28"/>
        <v>76.182276768000008</v>
      </c>
      <c r="J608" s="74">
        <v>0</v>
      </c>
      <c r="K608" s="4">
        <f t="shared" si="29"/>
        <v>0</v>
      </c>
      <c r="L608" s="4">
        <f t="shared" si="30"/>
        <v>0</v>
      </c>
      <c r="M608" s="9"/>
      <c r="N608" s="79" t="s">
        <v>2468</v>
      </c>
    </row>
    <row r="609" spans="1:14" ht="60" customHeight="1">
      <c r="A609" s="38">
        <v>5907180859624</v>
      </c>
      <c r="B609" s="7" t="s">
        <v>2</v>
      </c>
      <c r="C609" s="7" t="s">
        <v>2650</v>
      </c>
      <c r="D609" s="8" t="s">
        <v>608</v>
      </c>
      <c r="E609" s="41" t="s">
        <v>2071</v>
      </c>
      <c r="F609" s="9" t="s">
        <v>1323</v>
      </c>
      <c r="G609" s="9" t="s">
        <v>2596</v>
      </c>
      <c r="H609" s="12">
        <v>176.072417664</v>
      </c>
      <c r="I609" s="18">
        <f t="shared" si="28"/>
        <v>176.072417664</v>
      </c>
      <c r="J609" s="74">
        <v>0</v>
      </c>
      <c r="K609" s="4">
        <f t="shared" si="29"/>
        <v>0</v>
      </c>
      <c r="L609" s="4">
        <f t="shared" si="30"/>
        <v>0</v>
      </c>
      <c r="M609" s="9"/>
      <c r="N609" s="79" t="s">
        <v>2468</v>
      </c>
    </row>
    <row r="610" spans="1:14" ht="60" customHeight="1">
      <c r="A610" s="38">
        <v>5907180859631</v>
      </c>
      <c r="B610" s="7" t="s">
        <v>2</v>
      </c>
      <c r="C610" s="7" t="s">
        <v>2650</v>
      </c>
      <c r="D610" s="8" t="s">
        <v>609</v>
      </c>
      <c r="E610" s="41" t="s">
        <v>2072</v>
      </c>
      <c r="F610" s="9" t="s">
        <v>1193</v>
      </c>
      <c r="G610" s="9" t="s">
        <v>2596</v>
      </c>
      <c r="H610" s="12">
        <v>193.21154236799998</v>
      </c>
      <c r="I610" s="18">
        <f t="shared" si="28"/>
        <v>193.21154236799998</v>
      </c>
      <c r="J610" s="74">
        <v>0</v>
      </c>
      <c r="K610" s="4">
        <f t="shared" si="29"/>
        <v>0</v>
      </c>
      <c r="L610" s="4">
        <f t="shared" si="30"/>
        <v>0</v>
      </c>
      <c r="M610" s="9"/>
      <c r="N610" s="79" t="s">
        <v>2468</v>
      </c>
    </row>
    <row r="611" spans="1:14" ht="60" customHeight="1">
      <c r="A611" s="38">
        <v>5907180859648</v>
      </c>
      <c r="B611" s="7" t="s">
        <v>2</v>
      </c>
      <c r="C611" s="7" t="s">
        <v>2650</v>
      </c>
      <c r="D611" s="8" t="s">
        <v>610</v>
      </c>
      <c r="E611" s="41" t="s">
        <v>2073</v>
      </c>
      <c r="F611" s="9" t="s">
        <v>1319</v>
      </c>
      <c r="G611" s="9" t="s">
        <v>2596</v>
      </c>
      <c r="H611" s="12">
        <v>209.36913129600001</v>
      </c>
      <c r="I611" s="18">
        <f t="shared" si="28"/>
        <v>209.36913129600001</v>
      </c>
      <c r="J611" s="74">
        <v>0</v>
      </c>
      <c r="K611" s="4">
        <f t="shared" si="29"/>
        <v>0</v>
      </c>
      <c r="L611" s="4">
        <f t="shared" si="30"/>
        <v>0</v>
      </c>
      <c r="M611" s="9"/>
      <c r="N611" s="79" t="s">
        <v>2468</v>
      </c>
    </row>
    <row r="612" spans="1:14" ht="60" customHeight="1">
      <c r="A612" s="38">
        <v>5907180859655</v>
      </c>
      <c r="B612" s="7" t="s">
        <v>2</v>
      </c>
      <c r="C612" s="7" t="s">
        <v>2650</v>
      </c>
      <c r="D612" s="8" t="s">
        <v>611</v>
      </c>
      <c r="E612" s="41" t="s">
        <v>2074</v>
      </c>
      <c r="F612" s="9" t="s">
        <v>1217</v>
      </c>
      <c r="G612" s="9" t="s">
        <v>2596</v>
      </c>
      <c r="H612" s="12">
        <v>238.73970182399998</v>
      </c>
      <c r="I612" s="18">
        <f t="shared" si="28"/>
        <v>238.73970182399998</v>
      </c>
      <c r="J612" s="74">
        <v>0</v>
      </c>
      <c r="K612" s="4">
        <f t="shared" si="29"/>
        <v>0</v>
      </c>
      <c r="L612" s="4">
        <f t="shared" si="30"/>
        <v>0</v>
      </c>
      <c r="M612" s="9"/>
      <c r="N612" s="79" t="s">
        <v>2468</v>
      </c>
    </row>
    <row r="613" spans="1:14" ht="60" customHeight="1">
      <c r="A613" s="38">
        <v>5907527917963</v>
      </c>
      <c r="B613" s="7" t="s">
        <v>2</v>
      </c>
      <c r="C613" s="7" t="s">
        <v>2650</v>
      </c>
      <c r="D613" s="8" t="s">
        <v>612</v>
      </c>
      <c r="E613" s="41" t="s">
        <v>2075</v>
      </c>
      <c r="F613" s="9" t="s">
        <v>1319</v>
      </c>
      <c r="G613" s="9" t="s">
        <v>2596</v>
      </c>
      <c r="H613" s="12">
        <v>221.52507436799999</v>
      </c>
      <c r="I613" s="18">
        <f t="shared" si="28"/>
        <v>221.52507436799999</v>
      </c>
      <c r="J613" s="74">
        <v>0</v>
      </c>
      <c r="K613" s="4">
        <f t="shared" si="29"/>
        <v>0</v>
      </c>
      <c r="L613" s="4">
        <f t="shared" si="30"/>
        <v>0</v>
      </c>
      <c r="M613" s="9"/>
      <c r="N613" s="79" t="s">
        <v>2469</v>
      </c>
    </row>
    <row r="614" spans="1:14" ht="60" customHeight="1">
      <c r="A614" s="38">
        <v>5907527912333</v>
      </c>
      <c r="B614" s="7" t="s">
        <v>2</v>
      </c>
      <c r="C614" s="7" t="s">
        <v>2650</v>
      </c>
      <c r="D614" s="8" t="s">
        <v>613</v>
      </c>
      <c r="E614" s="41" t="s">
        <v>2076</v>
      </c>
      <c r="F614" s="9" t="s">
        <v>1320</v>
      </c>
      <c r="G614" s="9" t="s">
        <v>2596</v>
      </c>
      <c r="H614" s="12">
        <v>280.49272367999998</v>
      </c>
      <c r="I614" s="18">
        <f t="shared" si="28"/>
        <v>280.49272367999998</v>
      </c>
      <c r="J614" s="74">
        <v>0</v>
      </c>
      <c r="K614" s="4">
        <f t="shared" si="29"/>
        <v>0</v>
      </c>
      <c r="L614" s="4">
        <f t="shared" si="30"/>
        <v>0</v>
      </c>
      <c r="M614" s="9"/>
      <c r="N614" s="79" t="s">
        <v>2469</v>
      </c>
    </row>
    <row r="615" spans="1:14" ht="60" customHeight="1">
      <c r="A615" s="38">
        <v>5907527912340</v>
      </c>
      <c r="B615" s="7" t="s">
        <v>2</v>
      </c>
      <c r="C615" s="7" t="s">
        <v>2650</v>
      </c>
      <c r="D615" s="8" t="s">
        <v>614</v>
      </c>
      <c r="E615" s="41" t="s">
        <v>2077</v>
      </c>
      <c r="F615" s="9" t="s">
        <v>1321</v>
      </c>
      <c r="G615" s="9" t="s">
        <v>2596</v>
      </c>
      <c r="H615" s="12">
        <v>323.68029782399992</v>
      </c>
      <c r="I615" s="18">
        <f t="shared" si="28"/>
        <v>323.68029782399992</v>
      </c>
      <c r="J615" s="74">
        <v>0</v>
      </c>
      <c r="K615" s="4">
        <f t="shared" si="29"/>
        <v>0</v>
      </c>
      <c r="L615" s="4">
        <f t="shared" si="30"/>
        <v>0</v>
      </c>
      <c r="M615" s="9"/>
      <c r="N615" s="79" t="s">
        <v>2469</v>
      </c>
    </row>
    <row r="616" spans="1:14" ht="60" customHeight="1">
      <c r="A616" s="38">
        <v>5907527917970</v>
      </c>
      <c r="B616" s="7" t="s">
        <v>2</v>
      </c>
      <c r="C616" s="7" t="s">
        <v>2650</v>
      </c>
      <c r="D616" s="8" t="s">
        <v>615</v>
      </c>
      <c r="E616" s="41" t="s">
        <v>2078</v>
      </c>
      <c r="F616" s="9" t="s">
        <v>1312</v>
      </c>
      <c r="G616" s="9" t="s">
        <v>2596</v>
      </c>
      <c r="H616" s="12">
        <v>439.65252489599999</v>
      </c>
      <c r="I616" s="18">
        <f t="shared" si="28"/>
        <v>439.65252489599999</v>
      </c>
      <c r="J616" s="74">
        <v>0</v>
      </c>
      <c r="K616" s="4">
        <f t="shared" si="29"/>
        <v>0</v>
      </c>
      <c r="L616" s="4">
        <f t="shared" si="30"/>
        <v>0</v>
      </c>
      <c r="M616" s="9"/>
      <c r="N616" s="79" t="s">
        <v>2469</v>
      </c>
    </row>
    <row r="617" spans="1:14" ht="60" customHeight="1">
      <c r="A617" s="38">
        <v>5901466140376</v>
      </c>
      <c r="B617" s="7" t="s">
        <v>2</v>
      </c>
      <c r="C617" s="7" t="s">
        <v>2651</v>
      </c>
      <c r="D617" s="8" t="s">
        <v>616</v>
      </c>
      <c r="E617" s="41" t="s">
        <v>2079</v>
      </c>
      <c r="F617" s="9" t="s">
        <v>1324</v>
      </c>
      <c r="G617" s="9" t="s">
        <v>2596</v>
      </c>
      <c r="H617" s="12">
        <v>576.84102528000005</v>
      </c>
      <c r="I617" s="18">
        <f t="shared" si="28"/>
        <v>576.84102528000005</v>
      </c>
      <c r="J617" s="74">
        <v>0</v>
      </c>
      <c r="K617" s="4">
        <f t="shared" si="29"/>
        <v>0</v>
      </c>
      <c r="L617" s="4">
        <f t="shared" si="30"/>
        <v>0</v>
      </c>
      <c r="M617" s="9"/>
      <c r="N617" s="79" t="s">
        <v>2470</v>
      </c>
    </row>
    <row r="618" spans="1:14" ht="60" customHeight="1">
      <c r="A618" s="38">
        <v>5901466140383</v>
      </c>
      <c r="B618" s="7" t="s">
        <v>2</v>
      </c>
      <c r="C618" s="7" t="s">
        <v>2651</v>
      </c>
      <c r="D618" s="8" t="s">
        <v>617</v>
      </c>
      <c r="E618" s="41" t="s">
        <v>2080</v>
      </c>
      <c r="F618" s="9" t="s">
        <v>1325</v>
      </c>
      <c r="G618" s="9" t="s">
        <v>2596</v>
      </c>
      <c r="H618" s="12">
        <v>682.2109236</v>
      </c>
      <c r="I618" s="18">
        <f t="shared" si="28"/>
        <v>682.2109236</v>
      </c>
      <c r="J618" s="74">
        <v>0</v>
      </c>
      <c r="K618" s="4">
        <f t="shared" si="29"/>
        <v>0</v>
      </c>
      <c r="L618" s="4">
        <f t="shared" si="30"/>
        <v>0</v>
      </c>
      <c r="M618" s="9"/>
      <c r="N618" s="79" t="s">
        <v>2470</v>
      </c>
    </row>
    <row r="619" spans="1:14" ht="60" customHeight="1">
      <c r="A619" s="38">
        <v>5907527914498</v>
      </c>
      <c r="B619" s="7" t="s">
        <v>2</v>
      </c>
      <c r="C619" s="26" t="s">
        <v>2652</v>
      </c>
      <c r="D619" s="8" t="s">
        <v>618</v>
      </c>
      <c r="E619" s="41" t="s">
        <v>2081</v>
      </c>
      <c r="F619" s="9" t="s">
        <v>1326</v>
      </c>
      <c r="G619" s="9" t="s">
        <v>2597</v>
      </c>
      <c r="H619" s="12">
        <v>12.155943072000001</v>
      </c>
      <c r="I619" s="18">
        <f t="shared" si="28"/>
        <v>12.155943072000001</v>
      </c>
      <c r="J619" s="74">
        <v>0</v>
      </c>
      <c r="K619" s="4">
        <f t="shared" si="29"/>
        <v>0</v>
      </c>
      <c r="L619" s="4">
        <f t="shared" si="30"/>
        <v>0</v>
      </c>
      <c r="M619" s="9"/>
      <c r="N619" s="79" t="s">
        <v>2471</v>
      </c>
    </row>
    <row r="620" spans="1:14" ht="60" customHeight="1">
      <c r="A620" s="38">
        <v>5907527914481</v>
      </c>
      <c r="B620" s="7" t="s">
        <v>2</v>
      </c>
      <c r="C620" s="26" t="s">
        <v>2652</v>
      </c>
      <c r="D620" s="8" t="s">
        <v>619</v>
      </c>
      <c r="E620" s="41" t="s">
        <v>2082</v>
      </c>
      <c r="F620" s="9" t="s">
        <v>1327</v>
      </c>
      <c r="G620" s="9" t="s">
        <v>2597</v>
      </c>
      <c r="H620" s="12">
        <v>12.382451328</v>
      </c>
      <c r="I620" s="18">
        <f t="shared" si="28"/>
        <v>12.382451328</v>
      </c>
      <c r="J620" s="74">
        <v>0</v>
      </c>
      <c r="K620" s="4">
        <f t="shared" si="29"/>
        <v>0</v>
      </c>
      <c r="L620" s="4">
        <f t="shared" si="30"/>
        <v>0</v>
      </c>
      <c r="M620" s="9"/>
      <c r="N620" s="79" t="s">
        <v>2472</v>
      </c>
    </row>
    <row r="621" spans="1:14" ht="60" customHeight="1">
      <c r="A621" s="38">
        <v>5907180858375</v>
      </c>
      <c r="B621" s="7" t="s">
        <v>2</v>
      </c>
      <c r="C621" s="7" t="s">
        <v>2653</v>
      </c>
      <c r="D621" s="8" t="s">
        <v>620</v>
      </c>
      <c r="E621" s="41" t="s">
        <v>2083</v>
      </c>
      <c r="F621" s="9" t="s">
        <v>1135</v>
      </c>
      <c r="G621" s="9" t="s">
        <v>2596</v>
      </c>
      <c r="H621" s="12">
        <v>292.87517500799999</v>
      </c>
      <c r="I621" s="18">
        <f t="shared" si="28"/>
        <v>292.87517500799999</v>
      </c>
      <c r="J621" s="74">
        <v>0</v>
      </c>
      <c r="K621" s="4">
        <f t="shared" si="29"/>
        <v>0</v>
      </c>
      <c r="L621" s="4">
        <f t="shared" si="30"/>
        <v>0</v>
      </c>
      <c r="M621" s="9"/>
      <c r="N621" s="79" t="s">
        <v>2473</v>
      </c>
    </row>
    <row r="622" spans="1:14" ht="60" customHeight="1">
      <c r="A622" s="38">
        <v>5907180858382</v>
      </c>
      <c r="B622" s="7" t="s">
        <v>2</v>
      </c>
      <c r="C622" s="7" t="s">
        <v>2653</v>
      </c>
      <c r="D622" s="8" t="s">
        <v>621</v>
      </c>
      <c r="E622" s="41" t="s">
        <v>2084</v>
      </c>
      <c r="F622" s="9" t="s">
        <v>1328</v>
      </c>
      <c r="G622" s="9" t="s">
        <v>2596</v>
      </c>
      <c r="H622" s="12">
        <v>468.79658716799997</v>
      </c>
      <c r="I622" s="18">
        <f t="shared" si="28"/>
        <v>468.79658716799997</v>
      </c>
      <c r="J622" s="74">
        <v>0</v>
      </c>
      <c r="K622" s="4">
        <f t="shared" si="29"/>
        <v>0</v>
      </c>
      <c r="L622" s="4">
        <f t="shared" si="30"/>
        <v>0</v>
      </c>
      <c r="M622" s="9"/>
      <c r="N622" s="79" t="s">
        <v>2473</v>
      </c>
    </row>
    <row r="623" spans="1:14" ht="60" customHeight="1">
      <c r="A623" s="38">
        <v>5907180858399</v>
      </c>
      <c r="B623" s="7" t="s">
        <v>2</v>
      </c>
      <c r="C623" s="7" t="s">
        <v>2653</v>
      </c>
      <c r="D623" s="8" t="s">
        <v>622</v>
      </c>
      <c r="E623" s="41" t="s">
        <v>2085</v>
      </c>
      <c r="F623" s="9" t="s">
        <v>1329</v>
      </c>
      <c r="G623" s="9" t="s">
        <v>2596</v>
      </c>
      <c r="H623" s="12">
        <v>754.87651449600003</v>
      </c>
      <c r="I623" s="18">
        <f t="shared" si="28"/>
        <v>754.87651449600003</v>
      </c>
      <c r="J623" s="74">
        <v>0</v>
      </c>
      <c r="K623" s="4">
        <f t="shared" si="29"/>
        <v>0</v>
      </c>
      <c r="L623" s="4">
        <f t="shared" si="30"/>
        <v>0</v>
      </c>
      <c r="M623" s="9"/>
      <c r="N623" s="79" t="s">
        <v>2473</v>
      </c>
    </row>
    <row r="624" spans="1:14" ht="60" customHeight="1">
      <c r="A624" s="38">
        <v>5907180858405</v>
      </c>
      <c r="B624" s="7" t="s">
        <v>2</v>
      </c>
      <c r="C624" s="7" t="s">
        <v>2653</v>
      </c>
      <c r="D624" s="8" t="s">
        <v>623</v>
      </c>
      <c r="E624" s="41" t="s">
        <v>2086</v>
      </c>
      <c r="F624" s="9" t="s">
        <v>1330</v>
      </c>
      <c r="G624" s="9" t="s">
        <v>2596</v>
      </c>
      <c r="H624" s="12">
        <v>276.868591584</v>
      </c>
      <c r="I624" s="18">
        <f t="shared" si="28"/>
        <v>276.868591584</v>
      </c>
      <c r="J624" s="74">
        <v>0</v>
      </c>
      <c r="K624" s="4">
        <f t="shared" si="29"/>
        <v>0</v>
      </c>
      <c r="L624" s="4">
        <f t="shared" si="30"/>
        <v>0</v>
      </c>
      <c r="M624" s="9"/>
      <c r="N624" s="79" t="s">
        <v>2473</v>
      </c>
    </row>
    <row r="625" spans="1:15" ht="60" customHeight="1">
      <c r="A625" s="38">
        <v>5907180858412</v>
      </c>
      <c r="B625" s="7" t="s">
        <v>2</v>
      </c>
      <c r="C625" s="7" t="s">
        <v>2653</v>
      </c>
      <c r="D625" s="8" t="s">
        <v>624</v>
      </c>
      <c r="E625" s="41" t="s">
        <v>2087</v>
      </c>
      <c r="F625" s="9" t="s">
        <v>1331</v>
      </c>
      <c r="G625" s="9" t="s">
        <v>2596</v>
      </c>
      <c r="H625" s="12">
        <v>325.114850112</v>
      </c>
      <c r="I625" s="18">
        <f t="shared" si="28"/>
        <v>325.114850112</v>
      </c>
      <c r="J625" s="74">
        <v>0</v>
      </c>
      <c r="K625" s="4">
        <f t="shared" si="29"/>
        <v>0</v>
      </c>
      <c r="L625" s="4">
        <f t="shared" si="30"/>
        <v>0</v>
      </c>
      <c r="M625" s="9"/>
      <c r="N625" s="79" t="s">
        <v>2473</v>
      </c>
    </row>
    <row r="626" spans="1:15" ht="60" customHeight="1">
      <c r="A626" s="38">
        <v>5907180858429</v>
      </c>
      <c r="B626" s="7" t="s">
        <v>2</v>
      </c>
      <c r="C626" s="7" t="s">
        <v>2653</v>
      </c>
      <c r="D626" s="8" t="s">
        <v>625</v>
      </c>
      <c r="E626" s="41" t="s">
        <v>2088</v>
      </c>
      <c r="F626" s="9" t="s">
        <v>1332</v>
      </c>
      <c r="G626" s="9" t="s">
        <v>2596</v>
      </c>
      <c r="H626" s="12">
        <v>482.16057427199996</v>
      </c>
      <c r="I626" s="18">
        <f t="shared" si="28"/>
        <v>482.16057427199996</v>
      </c>
      <c r="J626" s="74">
        <v>0</v>
      </c>
      <c r="K626" s="4">
        <f t="shared" si="29"/>
        <v>0</v>
      </c>
      <c r="L626" s="4">
        <f t="shared" si="30"/>
        <v>0</v>
      </c>
      <c r="M626" s="9"/>
      <c r="N626" s="79" t="s">
        <v>2473</v>
      </c>
    </row>
    <row r="627" spans="1:15" ht="60" customHeight="1">
      <c r="A627" s="38">
        <v>5907180858436</v>
      </c>
      <c r="B627" s="7" t="s">
        <v>2</v>
      </c>
      <c r="C627" s="7" t="s">
        <v>2653</v>
      </c>
      <c r="D627" s="8" t="s">
        <v>626</v>
      </c>
      <c r="E627" s="41" t="s">
        <v>2089</v>
      </c>
      <c r="F627" s="9" t="s">
        <v>1333</v>
      </c>
      <c r="G627" s="9" t="s">
        <v>2596</v>
      </c>
      <c r="H627" s="12">
        <v>686.69752944000004</v>
      </c>
      <c r="I627" s="18">
        <f t="shared" si="28"/>
        <v>686.69752944000004</v>
      </c>
      <c r="J627" s="74">
        <v>0</v>
      </c>
      <c r="K627" s="4">
        <f t="shared" si="29"/>
        <v>0</v>
      </c>
      <c r="L627" s="4">
        <f t="shared" si="30"/>
        <v>0</v>
      </c>
      <c r="M627" s="9"/>
      <c r="N627" s="79" t="s">
        <v>2473</v>
      </c>
    </row>
    <row r="628" spans="1:15" ht="60" customHeight="1">
      <c r="A628" s="38">
        <v>5901466140291</v>
      </c>
      <c r="B628" s="7" t="s">
        <v>2</v>
      </c>
      <c r="C628" s="7" t="s">
        <v>2653</v>
      </c>
      <c r="D628" s="8" t="s">
        <v>627</v>
      </c>
      <c r="E628" s="41" t="s">
        <v>2090</v>
      </c>
      <c r="F628" s="9" t="s">
        <v>1135</v>
      </c>
      <c r="G628" s="9" t="s">
        <v>2596</v>
      </c>
      <c r="H628" s="12">
        <v>308.54489999999998</v>
      </c>
      <c r="I628" s="18">
        <f t="shared" si="28"/>
        <v>308.54489999999998</v>
      </c>
      <c r="J628" s="74">
        <v>0</v>
      </c>
      <c r="K628" s="4">
        <f t="shared" si="29"/>
        <v>0</v>
      </c>
      <c r="L628" s="4">
        <f t="shared" si="30"/>
        <v>0</v>
      </c>
      <c r="M628" s="9"/>
      <c r="N628" s="79" t="s">
        <v>2473</v>
      </c>
    </row>
    <row r="629" spans="1:15" ht="60" customHeight="1">
      <c r="A629" s="38">
        <v>5901466140307</v>
      </c>
      <c r="B629" s="7" t="s">
        <v>2</v>
      </c>
      <c r="C629" s="7" t="s">
        <v>2653</v>
      </c>
      <c r="D629" s="8" t="s">
        <v>628</v>
      </c>
      <c r="E629" s="41" t="s">
        <v>2091</v>
      </c>
      <c r="F629" s="9" t="s">
        <v>1328</v>
      </c>
      <c r="G629" s="9" t="s">
        <v>2596</v>
      </c>
      <c r="H629" s="12">
        <v>481.62043919999996</v>
      </c>
      <c r="I629" s="18">
        <f t="shared" si="28"/>
        <v>481.62043919999996</v>
      </c>
      <c r="J629" s="74">
        <v>0</v>
      </c>
      <c r="K629" s="4">
        <f t="shared" si="29"/>
        <v>0</v>
      </c>
      <c r="L629" s="4">
        <f t="shared" si="30"/>
        <v>0</v>
      </c>
      <c r="M629" s="9"/>
      <c r="N629" s="79" t="s">
        <v>2473</v>
      </c>
    </row>
    <row r="630" spans="1:15" ht="60" customHeight="1">
      <c r="A630" s="38">
        <v>5901466140314</v>
      </c>
      <c r="B630" s="7" t="s">
        <v>2</v>
      </c>
      <c r="C630" s="7" t="s">
        <v>2653</v>
      </c>
      <c r="D630" s="8" t="s">
        <v>629</v>
      </c>
      <c r="E630" s="41" t="s">
        <v>2092</v>
      </c>
      <c r="F630" s="9" t="s">
        <v>1329</v>
      </c>
      <c r="G630" s="9" t="s">
        <v>2596</v>
      </c>
      <c r="H630" s="12">
        <v>792.19810559999996</v>
      </c>
      <c r="I630" s="18">
        <f t="shared" si="28"/>
        <v>792.19810559999996</v>
      </c>
      <c r="J630" s="74">
        <v>0</v>
      </c>
      <c r="K630" s="4">
        <f t="shared" si="29"/>
        <v>0</v>
      </c>
      <c r="L630" s="4">
        <f t="shared" si="30"/>
        <v>0</v>
      </c>
      <c r="M630" s="9"/>
      <c r="N630" s="79" t="s">
        <v>2473</v>
      </c>
    </row>
    <row r="631" spans="1:15" ht="60" customHeight="1">
      <c r="A631" s="38">
        <v>5901466140321</v>
      </c>
      <c r="B631" s="7" t="s">
        <v>2</v>
      </c>
      <c r="C631" s="7" t="s">
        <v>2653</v>
      </c>
      <c r="D631" s="8" t="s">
        <v>630</v>
      </c>
      <c r="E631" s="41" t="s">
        <v>2093</v>
      </c>
      <c r="F631" s="9" t="s">
        <v>1135</v>
      </c>
      <c r="G631" s="9" t="s">
        <v>2596</v>
      </c>
      <c r="H631" s="12">
        <v>297.00169080000001</v>
      </c>
      <c r="I631" s="18">
        <f t="shared" si="28"/>
        <v>297.00169080000001</v>
      </c>
      <c r="J631" s="74">
        <v>0</v>
      </c>
      <c r="K631" s="4">
        <f t="shared" si="29"/>
        <v>0</v>
      </c>
      <c r="L631" s="4">
        <f t="shared" si="30"/>
        <v>0</v>
      </c>
      <c r="M631" s="9"/>
      <c r="N631" s="79" t="s">
        <v>2473</v>
      </c>
    </row>
    <row r="632" spans="1:15" ht="60" customHeight="1">
      <c r="A632" s="38">
        <v>5901466140338</v>
      </c>
      <c r="B632" s="7" t="s">
        <v>2</v>
      </c>
      <c r="C632" s="7" t="s">
        <v>2653</v>
      </c>
      <c r="D632" s="8" t="s">
        <v>631</v>
      </c>
      <c r="E632" s="41" t="s">
        <v>2094</v>
      </c>
      <c r="F632" s="9" t="s">
        <v>1328</v>
      </c>
      <c r="G632" s="9" t="s">
        <v>2596</v>
      </c>
      <c r="H632" s="12">
        <v>464.70491880000003</v>
      </c>
      <c r="I632" s="18">
        <f t="shared" si="28"/>
        <v>464.70491880000003</v>
      </c>
      <c r="J632" s="74">
        <v>0</v>
      </c>
      <c r="K632" s="4">
        <f t="shared" si="29"/>
        <v>0</v>
      </c>
      <c r="L632" s="4">
        <f t="shared" si="30"/>
        <v>0</v>
      </c>
      <c r="M632" s="9"/>
      <c r="N632" s="79" t="s">
        <v>2473</v>
      </c>
    </row>
    <row r="633" spans="1:15" ht="60" customHeight="1">
      <c r="A633" s="38">
        <v>5901466140345</v>
      </c>
      <c r="B633" s="7" t="s">
        <v>2</v>
      </c>
      <c r="C633" s="7" t="s">
        <v>2653</v>
      </c>
      <c r="D633" s="8" t="s">
        <v>632</v>
      </c>
      <c r="E633" s="41" t="s">
        <v>2095</v>
      </c>
      <c r="F633" s="9" t="s">
        <v>1329</v>
      </c>
      <c r="G633" s="9" t="s">
        <v>2596</v>
      </c>
      <c r="H633" s="12">
        <v>755.97130440000001</v>
      </c>
      <c r="I633" s="18">
        <f t="shared" si="28"/>
        <v>755.97130440000001</v>
      </c>
      <c r="J633" s="74">
        <v>0</v>
      </c>
      <c r="K633" s="4">
        <f t="shared" si="29"/>
        <v>0</v>
      </c>
      <c r="L633" s="4">
        <f t="shared" si="30"/>
        <v>0</v>
      </c>
      <c r="M633" s="9"/>
      <c r="N633" s="79" t="s">
        <v>2473</v>
      </c>
    </row>
    <row r="634" spans="1:15" ht="60" customHeight="1">
      <c r="A634" s="38">
        <v>5907180858610</v>
      </c>
      <c r="B634" s="7" t="s">
        <v>2</v>
      </c>
      <c r="C634" s="7" t="s">
        <v>2654</v>
      </c>
      <c r="D634" s="8" t="s">
        <v>633</v>
      </c>
      <c r="E634" s="41" t="s">
        <v>3706</v>
      </c>
      <c r="F634" s="72" t="s">
        <v>3707</v>
      </c>
      <c r="G634" s="9" t="s">
        <v>2596</v>
      </c>
      <c r="H634" s="12">
        <v>166.55907091200001</v>
      </c>
      <c r="I634" s="18">
        <f t="shared" si="28"/>
        <v>166.55907091200001</v>
      </c>
      <c r="J634" s="74">
        <v>0</v>
      </c>
      <c r="K634" s="4">
        <f t="shared" si="29"/>
        <v>0</v>
      </c>
      <c r="L634" s="4">
        <f t="shared" si="30"/>
        <v>0</v>
      </c>
      <c r="M634" s="9"/>
      <c r="N634" s="79" t="s">
        <v>2474</v>
      </c>
    </row>
    <row r="635" spans="1:15" ht="60" customHeight="1">
      <c r="A635" s="38">
        <v>5907180858627</v>
      </c>
      <c r="B635" s="7" t="s">
        <v>2</v>
      </c>
      <c r="C635" s="7" t="s">
        <v>2654</v>
      </c>
      <c r="D635" s="8" t="s">
        <v>634</v>
      </c>
      <c r="E635" s="41" t="s">
        <v>3704</v>
      </c>
      <c r="F635" s="9" t="s">
        <v>3708</v>
      </c>
      <c r="G635" s="9" t="s">
        <v>2596</v>
      </c>
      <c r="H635" s="12">
        <v>214.276810176</v>
      </c>
      <c r="I635" s="18">
        <f t="shared" si="28"/>
        <v>214.276810176</v>
      </c>
      <c r="J635" s="74">
        <v>0</v>
      </c>
      <c r="K635" s="4">
        <f t="shared" si="29"/>
        <v>0</v>
      </c>
      <c r="L635" s="4">
        <f t="shared" si="30"/>
        <v>0</v>
      </c>
      <c r="M635" s="9"/>
      <c r="N635" s="79" t="s">
        <v>2476</v>
      </c>
    </row>
    <row r="636" spans="1:15" ht="60" customHeight="1">
      <c r="A636" s="38">
        <v>5907180858634</v>
      </c>
      <c r="B636" s="7" t="s">
        <v>2</v>
      </c>
      <c r="C636" s="7" t="s">
        <v>2654</v>
      </c>
      <c r="D636" s="8" t="s">
        <v>635</v>
      </c>
      <c r="E636" s="41" t="s">
        <v>2763</v>
      </c>
      <c r="F636" s="9" t="s">
        <v>3709</v>
      </c>
      <c r="G636" s="9" t="s">
        <v>2596</v>
      </c>
      <c r="H636" s="12">
        <v>301.63349424</v>
      </c>
      <c r="I636" s="18">
        <f t="shared" si="28"/>
        <v>301.63349424</v>
      </c>
      <c r="J636" s="74">
        <v>0</v>
      </c>
      <c r="K636" s="4">
        <f t="shared" si="29"/>
        <v>0</v>
      </c>
      <c r="L636" s="4">
        <f t="shared" si="30"/>
        <v>0</v>
      </c>
      <c r="M636" s="9"/>
      <c r="N636" s="79" t="s">
        <v>2475</v>
      </c>
    </row>
    <row r="637" spans="1:15" ht="60" customHeight="1">
      <c r="A637" s="38">
        <v>5907180858641</v>
      </c>
      <c r="B637" s="7" t="s">
        <v>2</v>
      </c>
      <c r="C637" s="7" t="s">
        <v>2654</v>
      </c>
      <c r="D637" s="8" t="s">
        <v>636</v>
      </c>
      <c r="E637" s="41" t="s">
        <v>3705</v>
      </c>
      <c r="F637" s="9" t="s">
        <v>3710</v>
      </c>
      <c r="G637" s="9" t="s">
        <v>2596</v>
      </c>
      <c r="H637" s="12">
        <v>436.55691206400002</v>
      </c>
      <c r="I637" s="18">
        <f t="shared" si="28"/>
        <v>436.55691206400002</v>
      </c>
      <c r="J637" s="74">
        <v>0</v>
      </c>
      <c r="K637" s="4">
        <f t="shared" si="29"/>
        <v>0</v>
      </c>
      <c r="L637" s="4">
        <f t="shared" si="30"/>
        <v>0</v>
      </c>
      <c r="M637" s="9"/>
      <c r="N637" s="79" t="s">
        <v>2477</v>
      </c>
    </row>
    <row r="638" spans="1:15" s="65" customFormat="1" ht="60" customHeight="1">
      <c r="A638" s="38" t="s">
        <v>4132</v>
      </c>
      <c r="B638" s="7" t="s">
        <v>2</v>
      </c>
      <c r="C638" s="7" t="s">
        <v>2654</v>
      </c>
      <c r="D638" s="8" t="s">
        <v>2775</v>
      </c>
      <c r="E638" s="41" t="s">
        <v>2774</v>
      </c>
      <c r="F638" s="9" t="s">
        <v>2771</v>
      </c>
      <c r="G638" s="9" t="s">
        <v>2596</v>
      </c>
      <c r="H638" s="12">
        <v>324.8</v>
      </c>
      <c r="I638" s="18">
        <f t="shared" ref="I638:I641" si="31">H638*((1-$I$3)/1)</f>
        <v>324.8</v>
      </c>
      <c r="J638" s="74">
        <v>0</v>
      </c>
      <c r="K638" s="4">
        <f t="shared" ref="K638:K641" si="32">J638*H638</f>
        <v>0</v>
      </c>
      <c r="L638" s="4">
        <f t="shared" ref="L638:L641" si="33">(J638*H638)*((1-$I$2/1))</f>
        <v>0</v>
      </c>
      <c r="M638" s="32"/>
      <c r="N638" s="79" t="s">
        <v>4200</v>
      </c>
      <c r="O638" s="64"/>
    </row>
    <row r="639" spans="1:15" s="65" customFormat="1" ht="60" customHeight="1">
      <c r="A639" s="38" t="s">
        <v>4133</v>
      </c>
      <c r="B639" s="7" t="s">
        <v>2</v>
      </c>
      <c r="C639" s="7" t="s">
        <v>2654</v>
      </c>
      <c r="D639" s="8" t="s">
        <v>2743</v>
      </c>
      <c r="E639" s="41" t="s">
        <v>2773</v>
      </c>
      <c r="F639" s="9" t="s">
        <v>2766</v>
      </c>
      <c r="G639" s="9" t="s">
        <v>2596</v>
      </c>
      <c r="H639" s="12">
        <v>398.8</v>
      </c>
      <c r="I639" s="18">
        <f t="shared" si="31"/>
        <v>398.8</v>
      </c>
      <c r="J639" s="74">
        <v>0</v>
      </c>
      <c r="K639" s="4">
        <f t="shared" si="32"/>
        <v>0</v>
      </c>
      <c r="L639" s="4">
        <f t="shared" si="33"/>
        <v>0</v>
      </c>
      <c r="M639" s="32"/>
      <c r="N639" s="79" t="s">
        <v>4201</v>
      </c>
      <c r="O639" s="64"/>
    </row>
    <row r="640" spans="1:15" s="65" customFormat="1" ht="60" customHeight="1">
      <c r="A640" s="38">
        <v>5904012156579</v>
      </c>
      <c r="B640" s="7" t="s">
        <v>2</v>
      </c>
      <c r="C640" s="7" t="s">
        <v>2654</v>
      </c>
      <c r="D640" s="8" t="s">
        <v>2776</v>
      </c>
      <c r="E640" s="41" t="s">
        <v>2772</v>
      </c>
      <c r="F640" s="9" t="s">
        <v>2768</v>
      </c>
      <c r="G640" s="9" t="s">
        <v>2596</v>
      </c>
      <c r="H640" s="12">
        <v>489.3</v>
      </c>
      <c r="I640" s="18">
        <f t="shared" si="31"/>
        <v>489.3</v>
      </c>
      <c r="J640" s="74">
        <v>0</v>
      </c>
      <c r="K640" s="4">
        <f t="shared" si="32"/>
        <v>0</v>
      </c>
      <c r="L640" s="4">
        <f t="shared" si="33"/>
        <v>0</v>
      </c>
      <c r="M640" s="32"/>
      <c r="N640" s="79" t="s">
        <v>4202</v>
      </c>
      <c r="O640" s="64"/>
    </row>
    <row r="641" spans="1:15" customFormat="1" ht="105">
      <c r="A641" s="38">
        <v>5904012156494</v>
      </c>
      <c r="B641" s="7" t="s">
        <v>2755</v>
      </c>
      <c r="C641" s="7" t="s">
        <v>2654</v>
      </c>
      <c r="D641" s="8" t="s">
        <v>2756</v>
      </c>
      <c r="E641" s="41" t="s">
        <v>2757</v>
      </c>
      <c r="F641" s="9" t="s">
        <v>2758</v>
      </c>
      <c r="G641" s="9" t="s">
        <v>2596</v>
      </c>
      <c r="H641" s="12">
        <v>496.18</v>
      </c>
      <c r="I641" s="18">
        <f t="shared" si="31"/>
        <v>496.18</v>
      </c>
      <c r="J641" s="74">
        <v>0</v>
      </c>
      <c r="K641" s="4">
        <f t="shared" si="32"/>
        <v>0</v>
      </c>
      <c r="L641" s="4">
        <f t="shared" si="33"/>
        <v>0</v>
      </c>
      <c r="M641" s="32"/>
      <c r="N641" s="79" t="s">
        <v>4203</v>
      </c>
      <c r="O641" s="1"/>
    </row>
    <row r="642" spans="1:15" customFormat="1" ht="105">
      <c r="A642" s="38">
        <v>5904012156500</v>
      </c>
      <c r="B642" s="7" t="s">
        <v>2755</v>
      </c>
      <c r="C642" s="7" t="s">
        <v>2654</v>
      </c>
      <c r="D642" s="8" t="s">
        <v>2759</v>
      </c>
      <c r="E642" s="41" t="s">
        <v>2760</v>
      </c>
      <c r="F642" s="9" t="s">
        <v>2761</v>
      </c>
      <c r="G642" s="9" t="s">
        <v>2596</v>
      </c>
      <c r="H642" s="12">
        <v>614.6</v>
      </c>
      <c r="I642" s="18">
        <f t="shared" ref="I642:I646" si="34">H642*((1-$I$3)/1)</f>
        <v>614.6</v>
      </c>
      <c r="J642" s="74">
        <v>0</v>
      </c>
      <c r="K642" s="4">
        <f t="shared" ref="K642:K646" si="35">J642*H642</f>
        <v>0</v>
      </c>
      <c r="L642" s="4">
        <f t="shared" ref="L642:L646" si="36">(J642*H642)*((1-$I$2/1))</f>
        <v>0</v>
      </c>
      <c r="M642" s="32"/>
      <c r="N642" s="79" t="s">
        <v>4204</v>
      </c>
      <c r="O642" s="1"/>
    </row>
    <row r="643" spans="1:15" customFormat="1" ht="105">
      <c r="A643" s="38">
        <v>5904012156517</v>
      </c>
      <c r="B643" s="7" t="s">
        <v>2755</v>
      </c>
      <c r="C643" s="7" t="s">
        <v>2654</v>
      </c>
      <c r="D643" s="8" t="s">
        <v>2762</v>
      </c>
      <c r="E643" s="41" t="s">
        <v>2763</v>
      </c>
      <c r="F643" s="9" t="s">
        <v>2764</v>
      </c>
      <c r="G643" s="9" t="s">
        <v>2596</v>
      </c>
      <c r="H643" s="12">
        <v>837.3</v>
      </c>
      <c r="I643" s="18">
        <f t="shared" si="34"/>
        <v>837.3</v>
      </c>
      <c r="J643" s="74">
        <v>0</v>
      </c>
      <c r="K643" s="4">
        <f t="shared" si="35"/>
        <v>0</v>
      </c>
      <c r="L643" s="4">
        <f t="shared" si="36"/>
        <v>0</v>
      </c>
      <c r="M643" s="32"/>
      <c r="N643" s="79" t="s">
        <v>4205</v>
      </c>
      <c r="O643" s="1"/>
    </row>
    <row r="644" spans="1:15" customFormat="1" ht="60" customHeight="1">
      <c r="A644" s="38">
        <v>5904012156524</v>
      </c>
      <c r="B644" s="7" t="s">
        <v>2755</v>
      </c>
      <c r="C644" s="7" t="s">
        <v>2654</v>
      </c>
      <c r="D644" s="8" t="s">
        <v>2765</v>
      </c>
      <c r="E644" s="41" t="s">
        <v>2757</v>
      </c>
      <c r="F644" s="9" t="s">
        <v>2766</v>
      </c>
      <c r="G644" s="9" t="s">
        <v>2596</v>
      </c>
      <c r="H644" s="12">
        <v>0</v>
      </c>
      <c r="I644" s="18">
        <f t="shared" si="34"/>
        <v>0</v>
      </c>
      <c r="J644" s="74">
        <v>0</v>
      </c>
      <c r="K644" s="4">
        <f t="shared" si="35"/>
        <v>0</v>
      </c>
      <c r="L644" s="4">
        <f t="shared" si="36"/>
        <v>0</v>
      </c>
      <c r="M644" s="32"/>
      <c r="N644" s="79" t="s">
        <v>4206</v>
      </c>
      <c r="O644" s="1"/>
    </row>
    <row r="645" spans="1:15" customFormat="1" ht="60" customHeight="1">
      <c r="A645" s="38">
        <v>5904012156531</v>
      </c>
      <c r="B645" s="7" t="s">
        <v>2755</v>
      </c>
      <c r="C645" s="7" t="s">
        <v>2654</v>
      </c>
      <c r="D645" s="8" t="s">
        <v>2767</v>
      </c>
      <c r="E645" s="41" t="s">
        <v>2760</v>
      </c>
      <c r="F645" s="9" t="s">
        <v>2768</v>
      </c>
      <c r="G645" s="9" t="s">
        <v>2596</v>
      </c>
      <c r="H645" s="12">
        <v>0</v>
      </c>
      <c r="I645" s="18">
        <f t="shared" si="34"/>
        <v>0</v>
      </c>
      <c r="J645" s="74">
        <v>0</v>
      </c>
      <c r="K645" s="4">
        <f t="shared" si="35"/>
        <v>0</v>
      </c>
      <c r="L645" s="4">
        <f t="shared" si="36"/>
        <v>0</v>
      </c>
      <c r="M645" s="32"/>
      <c r="N645" s="79" t="s">
        <v>4207</v>
      </c>
      <c r="O645" s="1"/>
    </row>
    <row r="646" spans="1:15" customFormat="1" ht="60.75" customHeight="1">
      <c r="A646" s="38">
        <v>5904012156548</v>
      </c>
      <c r="B646" s="7" t="s">
        <v>2755</v>
      </c>
      <c r="C646" s="7" t="s">
        <v>2654</v>
      </c>
      <c r="D646" s="8" t="s">
        <v>2769</v>
      </c>
      <c r="E646" s="41" t="s">
        <v>2763</v>
      </c>
      <c r="F646" s="9" t="s">
        <v>2770</v>
      </c>
      <c r="G646" s="9" t="s">
        <v>2596</v>
      </c>
      <c r="H646" s="12">
        <v>0</v>
      </c>
      <c r="I646" s="18">
        <f t="shared" si="34"/>
        <v>0</v>
      </c>
      <c r="J646" s="74">
        <v>0</v>
      </c>
      <c r="K646" s="4">
        <f t="shared" si="35"/>
        <v>0</v>
      </c>
      <c r="L646" s="4">
        <f t="shared" si="36"/>
        <v>0</v>
      </c>
      <c r="M646" s="32"/>
      <c r="N646" s="79" t="s">
        <v>4208</v>
      </c>
      <c r="O646" s="1"/>
    </row>
    <row r="647" spans="1:15" ht="90" customHeight="1">
      <c r="A647" s="38">
        <v>5907180855633</v>
      </c>
      <c r="B647" s="7" t="s">
        <v>1</v>
      </c>
      <c r="C647" s="7" t="s">
        <v>2655</v>
      </c>
      <c r="D647" s="8" t="s">
        <v>637</v>
      </c>
      <c r="E647" s="41" t="s">
        <v>4109</v>
      </c>
      <c r="F647" s="9" t="s">
        <v>1334</v>
      </c>
      <c r="G647" s="9" t="s">
        <v>2597</v>
      </c>
      <c r="H647" s="12">
        <v>171.962118</v>
      </c>
      <c r="I647" s="18">
        <f t="shared" si="28"/>
        <v>171.962118</v>
      </c>
      <c r="J647" s="74">
        <v>0</v>
      </c>
      <c r="K647" s="4">
        <f t="shared" si="29"/>
        <v>0</v>
      </c>
      <c r="L647" s="4">
        <f t="shared" si="30"/>
        <v>0</v>
      </c>
      <c r="M647" s="9"/>
      <c r="N647" s="79" t="s">
        <v>2478</v>
      </c>
    </row>
    <row r="648" spans="1:15" ht="90" customHeight="1">
      <c r="A648" s="38">
        <v>5907180853530</v>
      </c>
      <c r="B648" s="7" t="s">
        <v>1</v>
      </c>
      <c r="C648" s="7" t="s">
        <v>2655</v>
      </c>
      <c r="D648" s="8" t="s">
        <v>638</v>
      </c>
      <c r="E648" s="41" t="s">
        <v>3711</v>
      </c>
      <c r="F648" s="9" t="s">
        <v>1335</v>
      </c>
      <c r="G648" s="9" t="s">
        <v>2597</v>
      </c>
      <c r="H648" s="12">
        <v>116.041275</v>
      </c>
      <c r="I648" s="18">
        <f t="shared" si="28"/>
        <v>116.041275</v>
      </c>
      <c r="J648" s="74">
        <v>0</v>
      </c>
      <c r="K648" s="4">
        <f t="shared" si="29"/>
        <v>0</v>
      </c>
      <c r="L648" s="4">
        <f t="shared" si="30"/>
        <v>0</v>
      </c>
      <c r="M648" s="9"/>
      <c r="N648" s="79" t="s">
        <v>2479</v>
      </c>
    </row>
    <row r="649" spans="1:15" ht="90" customHeight="1">
      <c r="A649" s="38">
        <v>5907180855640</v>
      </c>
      <c r="B649" s="7" t="s">
        <v>1</v>
      </c>
      <c r="C649" s="7" t="s">
        <v>2655</v>
      </c>
      <c r="D649" s="8" t="s">
        <v>639</v>
      </c>
      <c r="E649" s="41" t="s">
        <v>4110</v>
      </c>
      <c r="F649" s="9" t="s">
        <v>1336</v>
      </c>
      <c r="G649" s="9" t="s">
        <v>2597</v>
      </c>
      <c r="H649" s="12">
        <v>190.45504499999998</v>
      </c>
      <c r="I649" s="18">
        <f t="shared" si="28"/>
        <v>190.45504499999998</v>
      </c>
      <c r="J649" s="74">
        <v>0</v>
      </c>
      <c r="K649" s="4">
        <f t="shared" si="29"/>
        <v>0</v>
      </c>
      <c r="L649" s="4">
        <f t="shared" si="30"/>
        <v>0</v>
      </c>
      <c r="M649" s="9"/>
      <c r="N649" s="79" t="s">
        <v>2480</v>
      </c>
    </row>
    <row r="650" spans="1:15" ht="90" customHeight="1">
      <c r="A650" s="38">
        <v>5907180855657</v>
      </c>
      <c r="B650" s="7" t="s">
        <v>1</v>
      </c>
      <c r="C650" s="7" t="s">
        <v>2655</v>
      </c>
      <c r="D650" s="8" t="s">
        <v>640</v>
      </c>
      <c r="E650" s="41" t="s">
        <v>4111</v>
      </c>
      <c r="F650" s="9" t="s">
        <v>1337</v>
      </c>
      <c r="G650" s="9" t="s">
        <v>2597</v>
      </c>
      <c r="H650" s="12">
        <v>255.732867</v>
      </c>
      <c r="I650" s="18">
        <f t="shared" si="28"/>
        <v>255.732867</v>
      </c>
      <c r="J650" s="74">
        <v>0</v>
      </c>
      <c r="K650" s="4">
        <f t="shared" si="29"/>
        <v>0</v>
      </c>
      <c r="L650" s="4">
        <f t="shared" si="30"/>
        <v>0</v>
      </c>
      <c r="M650" s="9"/>
      <c r="N650" s="79" t="s">
        <v>2481</v>
      </c>
    </row>
    <row r="651" spans="1:15" ht="90" customHeight="1">
      <c r="A651" s="38">
        <v>5907180855664</v>
      </c>
      <c r="B651" s="7" t="s">
        <v>1</v>
      </c>
      <c r="C651" s="7" t="s">
        <v>2655</v>
      </c>
      <c r="D651" s="8" t="s">
        <v>641</v>
      </c>
      <c r="E651" s="41" t="s">
        <v>4112</v>
      </c>
      <c r="F651" s="9" t="s">
        <v>1338</v>
      </c>
      <c r="G651" s="9" t="s">
        <v>2597</v>
      </c>
      <c r="H651" s="12">
        <v>200.62247099999999</v>
      </c>
      <c r="I651" s="18">
        <f t="shared" si="28"/>
        <v>200.62247099999999</v>
      </c>
      <c r="J651" s="74">
        <v>0</v>
      </c>
      <c r="K651" s="4">
        <f t="shared" si="29"/>
        <v>0</v>
      </c>
      <c r="L651" s="4">
        <f t="shared" si="30"/>
        <v>0</v>
      </c>
      <c r="M651" s="9"/>
      <c r="N651" s="79" t="s">
        <v>2482</v>
      </c>
    </row>
    <row r="652" spans="1:15" ht="90" customHeight="1">
      <c r="A652" s="38">
        <v>5907180855671</v>
      </c>
      <c r="B652" s="7" t="s">
        <v>1</v>
      </c>
      <c r="C652" s="7" t="s">
        <v>2655</v>
      </c>
      <c r="D652" s="8" t="s">
        <v>642</v>
      </c>
      <c r="E652" s="41" t="s">
        <v>4113</v>
      </c>
      <c r="F652" s="9" t="s">
        <v>1339</v>
      </c>
      <c r="G652" s="9" t="s">
        <v>2597</v>
      </c>
      <c r="H652" s="12">
        <v>258.60626999999999</v>
      </c>
      <c r="I652" s="18">
        <f t="shared" si="28"/>
        <v>258.60626999999999</v>
      </c>
      <c r="J652" s="74">
        <v>0</v>
      </c>
      <c r="K652" s="4">
        <f t="shared" si="29"/>
        <v>0</v>
      </c>
      <c r="L652" s="4">
        <f t="shared" si="30"/>
        <v>0</v>
      </c>
      <c r="M652" s="9"/>
      <c r="N652" s="79" t="s">
        <v>2483</v>
      </c>
    </row>
    <row r="653" spans="1:15" ht="90" customHeight="1">
      <c r="A653" s="38">
        <v>5907180859136</v>
      </c>
      <c r="B653" s="7" t="s">
        <v>1</v>
      </c>
      <c r="C653" s="7" t="s">
        <v>2655</v>
      </c>
      <c r="D653" s="8" t="s">
        <v>643</v>
      </c>
      <c r="E653" s="41" t="s">
        <v>4114</v>
      </c>
      <c r="F653" s="9" t="s">
        <v>1340</v>
      </c>
      <c r="G653" s="9" t="s">
        <v>2597</v>
      </c>
      <c r="H653" s="12">
        <v>394.31930399999999</v>
      </c>
      <c r="I653" s="18">
        <f t="shared" si="28"/>
        <v>394.31930399999999</v>
      </c>
      <c r="J653" s="74">
        <v>0</v>
      </c>
      <c r="K653" s="4">
        <f t="shared" si="29"/>
        <v>0</v>
      </c>
      <c r="L653" s="4">
        <f t="shared" si="30"/>
        <v>0</v>
      </c>
      <c r="M653" s="9"/>
      <c r="N653" s="79" t="s">
        <v>2484</v>
      </c>
    </row>
    <row r="654" spans="1:15" ht="60" customHeight="1">
      <c r="A654" s="38">
        <v>5907527916881</v>
      </c>
      <c r="B654" s="7" t="s">
        <v>2</v>
      </c>
      <c r="C654" s="7" t="s">
        <v>2655</v>
      </c>
      <c r="D654" s="8" t="s">
        <v>644</v>
      </c>
      <c r="E654" s="41" t="s">
        <v>2096</v>
      </c>
      <c r="F654" s="9" t="s">
        <v>1341</v>
      </c>
      <c r="G654" s="9" t="s">
        <v>2596</v>
      </c>
      <c r="H654" s="12">
        <v>3.7751375999999999</v>
      </c>
      <c r="I654" s="18">
        <f t="shared" si="28"/>
        <v>3.7751375999999999</v>
      </c>
      <c r="J654" s="74">
        <v>0</v>
      </c>
      <c r="K654" s="4">
        <f t="shared" si="29"/>
        <v>0</v>
      </c>
      <c r="L654" s="4">
        <f t="shared" si="30"/>
        <v>0</v>
      </c>
      <c r="M654" s="9"/>
      <c r="N654" s="79" t="s">
        <v>2485</v>
      </c>
    </row>
    <row r="655" spans="1:15" ht="60" customHeight="1">
      <c r="A655" s="38">
        <v>5907527916898</v>
      </c>
      <c r="B655" s="7" t="s">
        <v>2</v>
      </c>
      <c r="C655" s="7" t="s">
        <v>2655</v>
      </c>
      <c r="D655" s="8" t="s">
        <v>645</v>
      </c>
      <c r="E655" s="41" t="s">
        <v>2097</v>
      </c>
      <c r="F655" s="9" t="s">
        <v>1342</v>
      </c>
      <c r="G655" s="9" t="s">
        <v>2596</v>
      </c>
      <c r="H655" s="12">
        <v>4.1381315999999995</v>
      </c>
      <c r="I655" s="18">
        <f t="shared" ref="I655:I725" si="37">H655*((1-$I$3)/1)</f>
        <v>4.1381315999999995</v>
      </c>
      <c r="J655" s="74">
        <v>0</v>
      </c>
      <c r="K655" s="4">
        <f t="shared" ref="K655:K725" si="38">J655*H655</f>
        <v>0</v>
      </c>
      <c r="L655" s="4">
        <f t="shared" ref="L655:L725" si="39">(J655*H655)*((1-$I$2/1))</f>
        <v>0</v>
      </c>
      <c r="M655" s="9"/>
      <c r="N655" s="79" t="s">
        <v>2485</v>
      </c>
    </row>
    <row r="656" spans="1:15" ht="60" customHeight="1">
      <c r="A656" s="38">
        <v>5907527916904</v>
      </c>
      <c r="B656" s="7" t="s">
        <v>2</v>
      </c>
      <c r="C656" s="7" t="s">
        <v>2655</v>
      </c>
      <c r="D656" s="8" t="s">
        <v>646</v>
      </c>
      <c r="E656" s="41" t="s">
        <v>2098</v>
      </c>
      <c r="F656" s="9" t="s">
        <v>1343</v>
      </c>
      <c r="G656" s="9" t="s">
        <v>2596</v>
      </c>
      <c r="H656" s="12">
        <v>5.0093171999999999</v>
      </c>
      <c r="I656" s="18">
        <f t="shared" si="37"/>
        <v>5.0093171999999999</v>
      </c>
      <c r="J656" s="74">
        <v>0</v>
      </c>
      <c r="K656" s="4">
        <f t="shared" si="38"/>
        <v>0</v>
      </c>
      <c r="L656" s="4">
        <f t="shared" si="39"/>
        <v>0</v>
      </c>
      <c r="M656" s="9"/>
      <c r="N656" s="79" t="s">
        <v>2485</v>
      </c>
    </row>
    <row r="657" spans="1:15" ht="60" customHeight="1">
      <c r="A657" s="38">
        <v>5907527916911</v>
      </c>
      <c r="B657" s="7" t="s">
        <v>2</v>
      </c>
      <c r="C657" s="7" t="s">
        <v>2655</v>
      </c>
      <c r="D657" s="8" t="s">
        <v>647</v>
      </c>
      <c r="E657" s="41" t="s">
        <v>2099</v>
      </c>
      <c r="F657" s="9" t="s">
        <v>1344</v>
      </c>
      <c r="G657" s="9" t="s">
        <v>2596</v>
      </c>
      <c r="H657" s="12">
        <v>5.6627064000000003</v>
      </c>
      <c r="I657" s="18">
        <f t="shared" si="37"/>
        <v>5.6627064000000003</v>
      </c>
      <c r="J657" s="74">
        <v>0</v>
      </c>
      <c r="K657" s="4">
        <f t="shared" si="38"/>
        <v>0</v>
      </c>
      <c r="L657" s="4">
        <f t="shared" si="39"/>
        <v>0</v>
      </c>
      <c r="M657" s="9"/>
      <c r="N657" s="79" t="s">
        <v>2485</v>
      </c>
    </row>
    <row r="658" spans="1:15" ht="60" customHeight="1">
      <c r="A658" s="38">
        <v>5907527916928</v>
      </c>
      <c r="B658" s="7" t="s">
        <v>2</v>
      </c>
      <c r="C658" s="7" t="s">
        <v>2655</v>
      </c>
      <c r="D658" s="8" t="s">
        <v>648</v>
      </c>
      <c r="E658" s="41" t="s">
        <v>2100</v>
      </c>
      <c r="F658" s="9" t="s">
        <v>1345</v>
      </c>
      <c r="G658" s="9" t="s">
        <v>2596</v>
      </c>
      <c r="H658" s="12">
        <v>6.6064907999999996</v>
      </c>
      <c r="I658" s="18">
        <f t="shared" si="37"/>
        <v>6.6064907999999996</v>
      </c>
      <c r="J658" s="74">
        <v>0</v>
      </c>
      <c r="K658" s="4">
        <f t="shared" si="38"/>
        <v>0</v>
      </c>
      <c r="L658" s="4">
        <f t="shared" si="39"/>
        <v>0</v>
      </c>
      <c r="M658" s="9"/>
      <c r="N658" s="79" t="s">
        <v>2485</v>
      </c>
    </row>
    <row r="659" spans="1:15" ht="60" customHeight="1">
      <c r="A659" s="38">
        <v>5907527916935</v>
      </c>
      <c r="B659" s="7" t="s">
        <v>2</v>
      </c>
      <c r="C659" s="7" t="s">
        <v>2655</v>
      </c>
      <c r="D659" s="8" t="s">
        <v>649</v>
      </c>
      <c r="E659" s="41" t="s">
        <v>2101</v>
      </c>
      <c r="F659" s="9" t="s">
        <v>1346</v>
      </c>
      <c r="G659" s="9" t="s">
        <v>2596</v>
      </c>
      <c r="H659" s="12">
        <v>10.672023599999999</v>
      </c>
      <c r="I659" s="18">
        <f t="shared" si="37"/>
        <v>10.672023599999999</v>
      </c>
      <c r="J659" s="74">
        <v>0</v>
      </c>
      <c r="K659" s="4">
        <f t="shared" si="38"/>
        <v>0</v>
      </c>
      <c r="L659" s="4">
        <f t="shared" si="39"/>
        <v>0</v>
      </c>
      <c r="M659" s="9"/>
      <c r="N659" s="79" t="s">
        <v>2485</v>
      </c>
    </row>
    <row r="660" spans="1:15" ht="60" customHeight="1">
      <c r="A660" s="38">
        <v>5907527916942</v>
      </c>
      <c r="B660" s="7" t="s">
        <v>2</v>
      </c>
      <c r="C660" s="7" t="s">
        <v>2655</v>
      </c>
      <c r="D660" s="8" t="s">
        <v>650</v>
      </c>
      <c r="E660" s="41" t="s">
        <v>2102</v>
      </c>
      <c r="F660" s="9" t="s">
        <v>1347</v>
      </c>
      <c r="G660" s="9" t="s">
        <v>2596</v>
      </c>
      <c r="H660" s="12">
        <v>14.592358799999996</v>
      </c>
      <c r="I660" s="18">
        <f t="shared" si="37"/>
        <v>14.592358799999996</v>
      </c>
      <c r="J660" s="74">
        <v>0</v>
      </c>
      <c r="K660" s="4">
        <f t="shared" si="38"/>
        <v>0</v>
      </c>
      <c r="L660" s="4">
        <f t="shared" si="39"/>
        <v>0</v>
      </c>
      <c r="M660" s="9"/>
      <c r="N660" s="79" t="s">
        <v>2485</v>
      </c>
    </row>
    <row r="661" spans="1:15" ht="60" customHeight="1">
      <c r="A661" s="38">
        <v>5907527916959</v>
      </c>
      <c r="B661" s="7" t="s">
        <v>2</v>
      </c>
      <c r="C661" s="7" t="s">
        <v>2655</v>
      </c>
      <c r="D661" s="8" t="s">
        <v>651</v>
      </c>
      <c r="E661" s="41" t="s">
        <v>2103</v>
      </c>
      <c r="F661" s="9" t="s">
        <v>1348</v>
      </c>
      <c r="G661" s="9" t="s">
        <v>2596</v>
      </c>
      <c r="H661" s="12">
        <v>21.707041200000003</v>
      </c>
      <c r="I661" s="18">
        <f t="shared" si="37"/>
        <v>21.707041200000003</v>
      </c>
      <c r="J661" s="74">
        <v>0</v>
      </c>
      <c r="K661" s="4">
        <f t="shared" si="38"/>
        <v>0</v>
      </c>
      <c r="L661" s="4">
        <f t="shared" si="39"/>
        <v>0</v>
      </c>
      <c r="M661" s="9"/>
      <c r="N661" s="79" t="s">
        <v>2485</v>
      </c>
    </row>
    <row r="662" spans="1:15" ht="60" customHeight="1">
      <c r="A662" s="38">
        <v>5907527916966</v>
      </c>
      <c r="B662" s="7" t="s">
        <v>2</v>
      </c>
      <c r="C662" s="7" t="s">
        <v>2655</v>
      </c>
      <c r="D662" s="8" t="s">
        <v>652</v>
      </c>
      <c r="E662" s="41" t="s">
        <v>2104</v>
      </c>
      <c r="F662" s="9" t="s">
        <v>1349</v>
      </c>
      <c r="G662" s="9" t="s">
        <v>2596</v>
      </c>
      <c r="H662" s="12">
        <v>26.571160800000001</v>
      </c>
      <c r="I662" s="18">
        <f t="shared" si="37"/>
        <v>26.571160800000001</v>
      </c>
      <c r="J662" s="74">
        <v>0</v>
      </c>
      <c r="K662" s="4">
        <f t="shared" si="38"/>
        <v>0</v>
      </c>
      <c r="L662" s="4">
        <f t="shared" si="39"/>
        <v>0</v>
      </c>
      <c r="M662" s="9"/>
      <c r="N662" s="79" t="s">
        <v>2485</v>
      </c>
    </row>
    <row r="663" spans="1:15" ht="60" customHeight="1">
      <c r="A663" s="38">
        <v>5907527916973</v>
      </c>
      <c r="B663" s="7" t="s">
        <v>2</v>
      </c>
      <c r="C663" s="7" t="s">
        <v>2655</v>
      </c>
      <c r="D663" s="8" t="s">
        <v>653</v>
      </c>
      <c r="E663" s="41" t="s">
        <v>2105</v>
      </c>
      <c r="F663" s="9" t="s">
        <v>1350</v>
      </c>
      <c r="G663" s="9" t="s">
        <v>2596</v>
      </c>
      <c r="H663" s="12">
        <v>38.985555599999998</v>
      </c>
      <c r="I663" s="18">
        <f t="shared" si="37"/>
        <v>38.985555599999998</v>
      </c>
      <c r="J663" s="74">
        <v>0</v>
      </c>
      <c r="K663" s="4">
        <f t="shared" si="38"/>
        <v>0</v>
      </c>
      <c r="L663" s="4">
        <f t="shared" si="39"/>
        <v>0</v>
      </c>
      <c r="M663" s="9"/>
      <c r="N663" s="79" t="s">
        <v>2485</v>
      </c>
    </row>
    <row r="664" spans="1:15" ht="60" customHeight="1">
      <c r="A664" s="38">
        <v>5907527916980</v>
      </c>
      <c r="B664" s="7" t="s">
        <v>2</v>
      </c>
      <c r="C664" s="7" t="s">
        <v>2655</v>
      </c>
      <c r="D664" s="8" t="s">
        <v>654</v>
      </c>
      <c r="E664" s="41" t="s">
        <v>2106</v>
      </c>
      <c r="F664" s="9" t="s">
        <v>1351</v>
      </c>
      <c r="G664" s="9" t="s">
        <v>2596</v>
      </c>
      <c r="H664" s="12">
        <v>61.781578799999998</v>
      </c>
      <c r="I664" s="18">
        <f t="shared" si="37"/>
        <v>61.781578799999998</v>
      </c>
      <c r="J664" s="74">
        <v>0</v>
      </c>
      <c r="K664" s="4">
        <f t="shared" si="38"/>
        <v>0</v>
      </c>
      <c r="L664" s="4">
        <f t="shared" si="39"/>
        <v>0</v>
      </c>
      <c r="M664" s="9"/>
      <c r="N664" s="79" t="s">
        <v>2485</v>
      </c>
    </row>
    <row r="665" spans="1:15" ht="60" customHeight="1">
      <c r="A665" s="38">
        <v>5907527916997</v>
      </c>
      <c r="B665" s="7" t="s">
        <v>2</v>
      </c>
      <c r="C665" s="7" t="s">
        <v>2655</v>
      </c>
      <c r="D665" s="8" t="s">
        <v>655</v>
      </c>
      <c r="E665" s="41" t="s">
        <v>2107</v>
      </c>
      <c r="F665" s="9" t="s">
        <v>1352</v>
      </c>
      <c r="G665" s="9" t="s">
        <v>2596</v>
      </c>
      <c r="H665" s="12">
        <v>86.029577999999987</v>
      </c>
      <c r="I665" s="18">
        <f t="shared" si="37"/>
        <v>86.029577999999987</v>
      </c>
      <c r="J665" s="74">
        <v>0</v>
      </c>
      <c r="K665" s="4">
        <f t="shared" si="38"/>
        <v>0</v>
      </c>
      <c r="L665" s="4">
        <f t="shared" si="39"/>
        <v>0</v>
      </c>
      <c r="M665" s="9"/>
      <c r="N665" s="79" t="s">
        <v>2485</v>
      </c>
    </row>
    <row r="666" spans="1:15" ht="60" customHeight="1">
      <c r="A666" s="38">
        <v>5907527917000</v>
      </c>
      <c r="B666" s="7" t="s">
        <v>2</v>
      </c>
      <c r="C666" s="7" t="s">
        <v>2655</v>
      </c>
      <c r="D666" s="8" t="s">
        <v>656</v>
      </c>
      <c r="E666" s="41" t="s">
        <v>2108</v>
      </c>
      <c r="F666" s="9" t="s">
        <v>1353</v>
      </c>
      <c r="G666" s="9" t="s">
        <v>2596</v>
      </c>
      <c r="H666" s="12">
        <v>140.9142708</v>
      </c>
      <c r="I666" s="18">
        <f t="shared" si="37"/>
        <v>140.9142708</v>
      </c>
      <c r="J666" s="74">
        <v>0</v>
      </c>
      <c r="K666" s="4">
        <f t="shared" si="38"/>
        <v>0</v>
      </c>
      <c r="L666" s="4">
        <f t="shared" si="39"/>
        <v>0</v>
      </c>
      <c r="M666" s="9"/>
      <c r="N666" s="79" t="s">
        <v>2485</v>
      </c>
    </row>
    <row r="667" spans="1:15" ht="60" customHeight="1">
      <c r="A667" s="38">
        <v>5907527917017</v>
      </c>
      <c r="B667" s="7" t="s">
        <v>2</v>
      </c>
      <c r="C667" s="7" t="s">
        <v>2655</v>
      </c>
      <c r="D667" s="8" t="s">
        <v>657</v>
      </c>
      <c r="E667" s="41" t="s">
        <v>2109</v>
      </c>
      <c r="F667" s="9" t="s">
        <v>1354</v>
      </c>
      <c r="G667" s="9" t="s">
        <v>2596</v>
      </c>
      <c r="H667" s="12">
        <v>208.28595719999998</v>
      </c>
      <c r="I667" s="18">
        <f t="shared" si="37"/>
        <v>208.28595719999998</v>
      </c>
      <c r="J667" s="74">
        <v>0</v>
      </c>
      <c r="K667" s="4">
        <f t="shared" si="38"/>
        <v>0</v>
      </c>
      <c r="L667" s="4">
        <f t="shared" si="39"/>
        <v>0</v>
      </c>
      <c r="M667" s="9"/>
      <c r="N667" s="79" t="s">
        <v>2485</v>
      </c>
    </row>
    <row r="668" spans="1:15" ht="60" customHeight="1">
      <c r="A668" s="38">
        <v>5907180856395</v>
      </c>
      <c r="B668" s="7" t="s">
        <v>2</v>
      </c>
      <c r="C668" s="7" t="s">
        <v>2656</v>
      </c>
      <c r="D668" s="8" t="s">
        <v>658</v>
      </c>
      <c r="E668" s="41" t="s">
        <v>2110</v>
      </c>
      <c r="F668" s="9" t="s">
        <v>1355</v>
      </c>
      <c r="G668" s="9" t="s">
        <v>2596</v>
      </c>
      <c r="H668" s="12">
        <v>263.10512419200001</v>
      </c>
      <c r="I668" s="18">
        <f t="shared" si="37"/>
        <v>263.10512419200001</v>
      </c>
      <c r="J668" s="74">
        <v>0</v>
      </c>
      <c r="K668" s="4">
        <f t="shared" si="38"/>
        <v>0</v>
      </c>
      <c r="L668" s="4">
        <f t="shared" si="39"/>
        <v>0</v>
      </c>
      <c r="M668" s="9"/>
      <c r="N668" s="79" t="s">
        <v>2486</v>
      </c>
    </row>
    <row r="669" spans="1:15" s="35" customFormat="1" ht="104.25" customHeight="1">
      <c r="A669" s="51">
        <v>5904012152076</v>
      </c>
      <c r="B669" s="31" t="s">
        <v>2</v>
      </c>
      <c r="C669" s="31" t="s">
        <v>2655</v>
      </c>
      <c r="D669" s="30" t="s">
        <v>2736</v>
      </c>
      <c r="E669" s="54" t="s">
        <v>3954</v>
      </c>
      <c r="F669" s="54" t="s">
        <v>2751</v>
      </c>
      <c r="G669" s="32" t="s">
        <v>2596</v>
      </c>
      <c r="H669" s="33">
        <v>132.11543999999998</v>
      </c>
      <c r="I669" s="34">
        <f t="shared" ref="I669:I675" si="40">H669*((1-$I$3)/1)</f>
        <v>132.11543999999998</v>
      </c>
      <c r="J669" s="75">
        <v>0</v>
      </c>
      <c r="K669" s="49">
        <f t="shared" ref="K669:K675" si="41">J669*H669</f>
        <v>0</v>
      </c>
      <c r="L669" s="49">
        <f t="shared" ref="L669:L675" si="42">(J669*H669)*((1-$I$2/1))</f>
        <v>0</v>
      </c>
      <c r="M669" s="32"/>
      <c r="N669" s="79" t="s">
        <v>3955</v>
      </c>
      <c r="O669" s="1"/>
    </row>
    <row r="670" spans="1:15" s="35" customFormat="1" ht="101.25" customHeight="1">
      <c r="A670" s="51">
        <v>5904012152083</v>
      </c>
      <c r="B670" s="31" t="s">
        <v>2</v>
      </c>
      <c r="C670" s="31" t="s">
        <v>2655</v>
      </c>
      <c r="D670" s="30" t="s">
        <v>2737</v>
      </c>
      <c r="E670" s="54" t="s">
        <v>3953</v>
      </c>
      <c r="F670" s="54" t="s">
        <v>2752</v>
      </c>
      <c r="G670" s="32" t="s">
        <v>2596</v>
      </c>
      <c r="H670" s="33">
        <v>139.44719999999998</v>
      </c>
      <c r="I670" s="34">
        <f t="shared" si="40"/>
        <v>139.44719999999998</v>
      </c>
      <c r="J670" s="75">
        <v>0</v>
      </c>
      <c r="K670" s="49">
        <f t="shared" si="41"/>
        <v>0</v>
      </c>
      <c r="L670" s="49">
        <f t="shared" si="42"/>
        <v>0</v>
      </c>
      <c r="M670" s="32"/>
      <c r="N670" s="79" t="s">
        <v>3956</v>
      </c>
      <c r="O670" s="1"/>
    </row>
    <row r="671" spans="1:15" s="35" customFormat="1" ht="78" customHeight="1">
      <c r="A671" s="51">
        <v>5904012152090</v>
      </c>
      <c r="B671" s="31" t="s">
        <v>2</v>
      </c>
      <c r="C671" s="31" t="s">
        <v>2655</v>
      </c>
      <c r="D671" s="30" t="s">
        <v>2739</v>
      </c>
      <c r="E671" s="54" t="s">
        <v>3958</v>
      </c>
      <c r="F671" s="54" t="s">
        <v>2753</v>
      </c>
      <c r="G671" s="32" t="s">
        <v>2596</v>
      </c>
      <c r="H671" s="33">
        <v>204.35484</v>
      </c>
      <c r="I671" s="34">
        <f t="shared" si="40"/>
        <v>204.35484</v>
      </c>
      <c r="J671" s="75">
        <v>0</v>
      </c>
      <c r="K671" s="49">
        <f t="shared" si="41"/>
        <v>0</v>
      </c>
      <c r="L671" s="49">
        <f t="shared" si="42"/>
        <v>0</v>
      </c>
      <c r="M671" s="32"/>
      <c r="N671" s="79" t="s">
        <v>3957</v>
      </c>
      <c r="O671" s="1"/>
    </row>
    <row r="672" spans="1:15" s="35" customFormat="1" ht="74.25" customHeight="1">
      <c r="A672" s="51">
        <v>5904012152106</v>
      </c>
      <c r="B672" s="31" t="s">
        <v>2</v>
      </c>
      <c r="C672" s="31" t="s">
        <v>2655</v>
      </c>
      <c r="D672" s="30" t="s">
        <v>2738</v>
      </c>
      <c r="E672" s="54" t="s">
        <v>3712</v>
      </c>
      <c r="F672" s="54" t="s">
        <v>2753</v>
      </c>
      <c r="G672" s="32" t="s">
        <v>2596</v>
      </c>
      <c r="H672" s="33">
        <v>177.39983999999998</v>
      </c>
      <c r="I672" s="34">
        <f t="shared" si="40"/>
        <v>177.39983999999998</v>
      </c>
      <c r="J672" s="75">
        <v>0</v>
      </c>
      <c r="K672" s="49">
        <f t="shared" si="41"/>
        <v>0</v>
      </c>
      <c r="L672" s="49">
        <f t="shared" si="42"/>
        <v>0</v>
      </c>
      <c r="M672" s="32"/>
      <c r="N672" s="79" t="s">
        <v>3959</v>
      </c>
      <c r="O672" s="1"/>
    </row>
    <row r="673" spans="1:15" s="35" customFormat="1" ht="91.5" customHeight="1">
      <c r="A673" s="51">
        <v>5904012152069</v>
      </c>
      <c r="B673" s="31" t="s">
        <v>2</v>
      </c>
      <c r="C673" s="31" t="s">
        <v>2655</v>
      </c>
      <c r="D673" s="30" t="s">
        <v>2740</v>
      </c>
      <c r="E673" s="54" t="s">
        <v>3960</v>
      </c>
      <c r="F673" s="54" t="s">
        <v>2751</v>
      </c>
      <c r="G673" s="32" t="s">
        <v>2596</v>
      </c>
      <c r="H673" s="33">
        <v>141.45983999999999</v>
      </c>
      <c r="I673" s="34">
        <f t="shared" si="40"/>
        <v>141.45983999999999</v>
      </c>
      <c r="J673" s="75">
        <v>0</v>
      </c>
      <c r="K673" s="49">
        <f t="shared" si="41"/>
        <v>0</v>
      </c>
      <c r="L673" s="49">
        <f t="shared" si="42"/>
        <v>0</v>
      </c>
      <c r="M673" s="32"/>
      <c r="N673" s="79" t="s">
        <v>3955</v>
      </c>
      <c r="O673" s="1"/>
    </row>
    <row r="674" spans="1:15" s="35" customFormat="1" ht="81.75" customHeight="1">
      <c r="A674" s="51">
        <v>5904012152144</v>
      </c>
      <c r="B674" s="31" t="s">
        <v>2</v>
      </c>
      <c r="C674" s="31" t="s">
        <v>2655</v>
      </c>
      <c r="D674" s="30" t="s">
        <v>2741</v>
      </c>
      <c r="E674" s="54" t="s">
        <v>3961</v>
      </c>
      <c r="F674" s="54" t="s">
        <v>2751</v>
      </c>
      <c r="G674" s="32" t="s">
        <v>2596</v>
      </c>
      <c r="H674" s="33">
        <v>189.97883999999999</v>
      </c>
      <c r="I674" s="34">
        <f t="shared" si="40"/>
        <v>189.97883999999999</v>
      </c>
      <c r="J674" s="75">
        <v>0</v>
      </c>
      <c r="K674" s="49">
        <f t="shared" si="41"/>
        <v>0</v>
      </c>
      <c r="L674" s="49">
        <f t="shared" si="42"/>
        <v>0</v>
      </c>
      <c r="M674" s="32"/>
      <c r="N674" s="79" t="s">
        <v>3955</v>
      </c>
      <c r="O674" s="1"/>
    </row>
    <row r="675" spans="1:15" s="35" customFormat="1" ht="95.25" customHeight="1">
      <c r="A675" s="51">
        <v>5904012152113</v>
      </c>
      <c r="B675" s="31" t="s">
        <v>2</v>
      </c>
      <c r="C675" s="31" t="s">
        <v>2655</v>
      </c>
      <c r="D675" s="30" t="s">
        <v>2742</v>
      </c>
      <c r="E675" s="54" t="s">
        <v>3962</v>
      </c>
      <c r="F675" s="54" t="s">
        <v>2754</v>
      </c>
      <c r="G675" s="32" t="s">
        <v>2596</v>
      </c>
      <c r="H675" s="33">
        <v>229.51283999999998</v>
      </c>
      <c r="I675" s="34">
        <f t="shared" si="40"/>
        <v>229.51283999999998</v>
      </c>
      <c r="J675" s="75">
        <v>0</v>
      </c>
      <c r="K675" s="49">
        <f t="shared" si="41"/>
        <v>0</v>
      </c>
      <c r="L675" s="49">
        <f t="shared" si="42"/>
        <v>0</v>
      </c>
      <c r="M675" s="32"/>
      <c r="N675" s="79" t="s">
        <v>3963</v>
      </c>
      <c r="O675" s="1"/>
    </row>
    <row r="676" spans="1:15" ht="60" customHeight="1">
      <c r="A676" s="38">
        <v>5907180858221</v>
      </c>
      <c r="B676" s="7" t="s">
        <v>2</v>
      </c>
      <c r="C676" s="7" t="s">
        <v>2656</v>
      </c>
      <c r="D676" s="8" t="s">
        <v>659</v>
      </c>
      <c r="E676" s="41" t="s">
        <v>2111</v>
      </c>
      <c r="F676" s="9" t="s">
        <v>1356</v>
      </c>
      <c r="G676" s="9" t="s">
        <v>2596</v>
      </c>
      <c r="H676" s="12">
        <v>276.14777894399998</v>
      </c>
      <c r="I676" s="18">
        <f t="shared" si="37"/>
        <v>276.14777894399998</v>
      </c>
      <c r="J676" s="74">
        <v>0</v>
      </c>
      <c r="K676" s="4">
        <f t="shared" si="38"/>
        <v>0</v>
      </c>
      <c r="L676" s="4">
        <f t="shared" si="39"/>
        <v>0</v>
      </c>
      <c r="M676" s="9"/>
      <c r="N676" s="79" t="s">
        <v>2487</v>
      </c>
    </row>
    <row r="677" spans="1:15" ht="60" customHeight="1">
      <c r="A677" s="38">
        <v>5907527917369</v>
      </c>
      <c r="B677" s="7" t="s">
        <v>2</v>
      </c>
      <c r="C677" s="7" t="s">
        <v>2605</v>
      </c>
      <c r="D677" s="8" t="s">
        <v>660</v>
      </c>
      <c r="E677" s="41" t="s">
        <v>3964</v>
      </c>
      <c r="F677" s="9" t="s">
        <v>1137</v>
      </c>
      <c r="G677" s="9" t="s">
        <v>2596</v>
      </c>
      <c r="H677" s="12">
        <v>139.17189960000002</v>
      </c>
      <c r="I677" s="18">
        <f t="shared" si="37"/>
        <v>139.17189960000002</v>
      </c>
      <c r="J677" s="74">
        <v>0</v>
      </c>
      <c r="K677" s="4">
        <f t="shared" si="38"/>
        <v>0</v>
      </c>
      <c r="L677" s="4">
        <f t="shared" si="39"/>
        <v>0</v>
      </c>
      <c r="M677" s="9"/>
      <c r="N677" s="79" t="s">
        <v>2488</v>
      </c>
    </row>
    <row r="678" spans="1:15" ht="60" customHeight="1">
      <c r="A678" s="38">
        <v>5907527917376</v>
      </c>
      <c r="B678" s="7" t="s">
        <v>2</v>
      </c>
      <c r="C678" s="7" t="s">
        <v>2605</v>
      </c>
      <c r="D678" s="8" t="s">
        <v>661</v>
      </c>
      <c r="E678" s="41" t="s">
        <v>3965</v>
      </c>
      <c r="F678" s="9" t="s">
        <v>1138</v>
      </c>
      <c r="G678" s="9" t="s">
        <v>2596</v>
      </c>
      <c r="H678" s="12">
        <v>141.71285759999998</v>
      </c>
      <c r="I678" s="18">
        <f t="shared" si="37"/>
        <v>141.71285759999998</v>
      </c>
      <c r="J678" s="74">
        <v>0</v>
      </c>
      <c r="K678" s="4">
        <f t="shared" si="38"/>
        <v>0</v>
      </c>
      <c r="L678" s="4">
        <f t="shared" si="39"/>
        <v>0</v>
      </c>
      <c r="M678" s="9"/>
      <c r="N678" s="79" t="s">
        <v>2488</v>
      </c>
    </row>
    <row r="679" spans="1:15" ht="60" customHeight="1">
      <c r="A679" s="38">
        <v>5907527917383</v>
      </c>
      <c r="B679" s="7" t="s">
        <v>2</v>
      </c>
      <c r="C679" s="7" t="s">
        <v>2605</v>
      </c>
      <c r="D679" s="8" t="s">
        <v>662</v>
      </c>
      <c r="E679" s="41" t="s">
        <v>3966</v>
      </c>
      <c r="F679" s="9" t="s">
        <v>1139</v>
      </c>
      <c r="G679" s="9" t="s">
        <v>2596</v>
      </c>
      <c r="H679" s="12">
        <v>145.34279759999998</v>
      </c>
      <c r="I679" s="18">
        <f t="shared" si="37"/>
        <v>145.34279759999998</v>
      </c>
      <c r="J679" s="74">
        <v>0</v>
      </c>
      <c r="K679" s="4">
        <f t="shared" si="38"/>
        <v>0</v>
      </c>
      <c r="L679" s="4">
        <f t="shared" si="39"/>
        <v>0</v>
      </c>
      <c r="M679" s="9"/>
      <c r="N679" s="79" t="s">
        <v>2488</v>
      </c>
    </row>
    <row r="680" spans="1:15" ht="60" customHeight="1">
      <c r="A680" s="38">
        <v>5907527917390</v>
      </c>
      <c r="B680" s="7" t="s">
        <v>2</v>
      </c>
      <c r="C680" s="7" t="s">
        <v>2605</v>
      </c>
      <c r="D680" s="8" t="s">
        <v>663</v>
      </c>
      <c r="E680" s="41" t="s">
        <v>3967</v>
      </c>
      <c r="F680" s="9" t="s">
        <v>1140</v>
      </c>
      <c r="G680" s="9" t="s">
        <v>2596</v>
      </c>
      <c r="H680" s="12">
        <v>150.20691720000002</v>
      </c>
      <c r="I680" s="18">
        <f t="shared" si="37"/>
        <v>150.20691720000002</v>
      </c>
      <c r="J680" s="74">
        <v>0</v>
      </c>
      <c r="K680" s="4">
        <f t="shared" si="38"/>
        <v>0</v>
      </c>
      <c r="L680" s="4">
        <f t="shared" si="39"/>
        <v>0</v>
      </c>
      <c r="M680" s="9"/>
      <c r="N680" s="79" t="s">
        <v>2488</v>
      </c>
    </row>
    <row r="681" spans="1:15" ht="60" customHeight="1">
      <c r="A681" s="38">
        <v>5907527917406</v>
      </c>
      <c r="B681" s="7" t="s">
        <v>2</v>
      </c>
      <c r="C681" s="7" t="s">
        <v>2605</v>
      </c>
      <c r="D681" s="8" t="s">
        <v>664</v>
      </c>
      <c r="E681" s="41" t="s">
        <v>3968</v>
      </c>
      <c r="F681" s="9" t="s">
        <v>1141</v>
      </c>
      <c r="G681" s="9" t="s">
        <v>2596</v>
      </c>
      <c r="H681" s="12">
        <v>155.86962359999998</v>
      </c>
      <c r="I681" s="18">
        <f t="shared" si="37"/>
        <v>155.86962359999998</v>
      </c>
      <c r="J681" s="74">
        <v>0</v>
      </c>
      <c r="K681" s="4">
        <f t="shared" si="38"/>
        <v>0</v>
      </c>
      <c r="L681" s="4">
        <f t="shared" si="39"/>
        <v>0</v>
      </c>
      <c r="M681" s="9"/>
      <c r="N681" s="79" t="s">
        <v>2488</v>
      </c>
    </row>
    <row r="682" spans="1:15" ht="60" customHeight="1">
      <c r="A682" s="38">
        <v>5907527917413</v>
      </c>
      <c r="B682" s="7" t="s">
        <v>2</v>
      </c>
      <c r="C682" s="7" t="s">
        <v>2605</v>
      </c>
      <c r="D682" s="8" t="s">
        <v>665</v>
      </c>
      <c r="E682" s="41" t="s">
        <v>3969</v>
      </c>
      <c r="F682" s="9" t="s">
        <v>1357</v>
      </c>
      <c r="G682" s="9" t="s">
        <v>2596</v>
      </c>
      <c r="H682" s="12">
        <v>180.62581439999997</v>
      </c>
      <c r="I682" s="18">
        <f t="shared" si="37"/>
        <v>180.62581439999997</v>
      </c>
      <c r="J682" s="74">
        <v>0</v>
      </c>
      <c r="K682" s="4">
        <f t="shared" si="38"/>
        <v>0</v>
      </c>
      <c r="L682" s="4">
        <f t="shared" si="39"/>
        <v>0</v>
      </c>
      <c r="M682" s="9"/>
      <c r="N682" s="79" t="s">
        <v>2488</v>
      </c>
    </row>
    <row r="683" spans="1:15" ht="60" customHeight="1">
      <c r="A683" s="38">
        <v>5907527917420</v>
      </c>
      <c r="B683" s="7" t="s">
        <v>2</v>
      </c>
      <c r="C683" s="7" t="s">
        <v>2605</v>
      </c>
      <c r="D683" s="8" t="s">
        <v>666</v>
      </c>
      <c r="E683" s="41" t="s">
        <v>3970</v>
      </c>
      <c r="F683" s="9" t="s">
        <v>1143</v>
      </c>
      <c r="G683" s="9" t="s">
        <v>2596</v>
      </c>
      <c r="H683" s="12">
        <v>190.86224519999996</v>
      </c>
      <c r="I683" s="18">
        <f t="shared" si="37"/>
        <v>190.86224519999996</v>
      </c>
      <c r="J683" s="74">
        <v>0</v>
      </c>
      <c r="K683" s="4">
        <f t="shared" si="38"/>
        <v>0</v>
      </c>
      <c r="L683" s="4">
        <f t="shared" si="39"/>
        <v>0</v>
      </c>
      <c r="M683" s="9"/>
      <c r="N683" s="79" t="s">
        <v>2488</v>
      </c>
    </row>
    <row r="684" spans="1:15" ht="60" customHeight="1">
      <c r="A684" s="38">
        <v>5907527917437</v>
      </c>
      <c r="B684" s="7" t="s">
        <v>2</v>
      </c>
      <c r="C684" s="7" t="s">
        <v>2605</v>
      </c>
      <c r="D684" s="8" t="s">
        <v>667</v>
      </c>
      <c r="E684" s="41" t="s">
        <v>3971</v>
      </c>
      <c r="F684" s="9" t="s">
        <v>1144</v>
      </c>
      <c r="G684" s="9" t="s">
        <v>2596</v>
      </c>
      <c r="H684" s="12">
        <v>199.13850839999998</v>
      </c>
      <c r="I684" s="18">
        <f t="shared" si="37"/>
        <v>199.13850839999998</v>
      </c>
      <c r="J684" s="74">
        <v>0</v>
      </c>
      <c r="K684" s="4">
        <f t="shared" si="38"/>
        <v>0</v>
      </c>
      <c r="L684" s="4">
        <f t="shared" si="39"/>
        <v>0</v>
      </c>
      <c r="M684" s="9"/>
      <c r="N684" s="79" t="s">
        <v>2488</v>
      </c>
    </row>
    <row r="685" spans="1:15" ht="60" customHeight="1">
      <c r="A685" s="38">
        <v>5907527917444</v>
      </c>
      <c r="B685" s="7" t="s">
        <v>2</v>
      </c>
      <c r="C685" s="7" t="s">
        <v>2605</v>
      </c>
      <c r="D685" s="8" t="s">
        <v>668</v>
      </c>
      <c r="E685" s="41" t="s">
        <v>3972</v>
      </c>
      <c r="F685" s="9" t="s">
        <v>1145</v>
      </c>
      <c r="G685" s="9" t="s">
        <v>2596</v>
      </c>
      <c r="H685" s="12">
        <v>215.54583719999999</v>
      </c>
      <c r="I685" s="18">
        <f t="shared" si="37"/>
        <v>215.54583719999999</v>
      </c>
      <c r="J685" s="74">
        <v>0</v>
      </c>
      <c r="K685" s="4">
        <f t="shared" si="38"/>
        <v>0</v>
      </c>
      <c r="L685" s="4">
        <f t="shared" si="39"/>
        <v>0</v>
      </c>
      <c r="M685" s="9"/>
      <c r="N685" s="79" t="s">
        <v>2488</v>
      </c>
    </row>
    <row r="686" spans="1:15" ht="60" customHeight="1">
      <c r="A686" s="38">
        <v>5907527917451</v>
      </c>
      <c r="B686" s="7" t="s">
        <v>2</v>
      </c>
      <c r="C686" s="7" t="s">
        <v>2605</v>
      </c>
      <c r="D686" s="8" t="s">
        <v>669</v>
      </c>
      <c r="E686" s="41" t="s">
        <v>3973</v>
      </c>
      <c r="F686" s="9" t="s">
        <v>1146</v>
      </c>
      <c r="G686" s="9" t="s">
        <v>2596</v>
      </c>
      <c r="H686" s="12">
        <v>230.35599239999999</v>
      </c>
      <c r="I686" s="18">
        <f t="shared" si="37"/>
        <v>230.35599239999999</v>
      </c>
      <c r="J686" s="74">
        <v>0</v>
      </c>
      <c r="K686" s="4">
        <f t="shared" si="38"/>
        <v>0</v>
      </c>
      <c r="L686" s="4">
        <f t="shared" si="39"/>
        <v>0</v>
      </c>
      <c r="M686" s="9"/>
      <c r="N686" s="79" t="s">
        <v>2488</v>
      </c>
    </row>
    <row r="687" spans="1:15" ht="60" customHeight="1">
      <c r="A687" s="38">
        <v>5907527917468</v>
      </c>
      <c r="B687" s="7" t="s">
        <v>2</v>
      </c>
      <c r="C687" s="7" t="s">
        <v>2605</v>
      </c>
      <c r="D687" s="8" t="s">
        <v>670</v>
      </c>
      <c r="E687" s="41" t="s">
        <v>3974</v>
      </c>
      <c r="F687" s="9" t="s">
        <v>1147</v>
      </c>
      <c r="G687" s="9" t="s">
        <v>2596</v>
      </c>
      <c r="H687" s="12">
        <v>241.39101000000002</v>
      </c>
      <c r="I687" s="18">
        <f t="shared" si="37"/>
        <v>241.39101000000002</v>
      </c>
      <c r="J687" s="74">
        <v>0</v>
      </c>
      <c r="K687" s="4">
        <f t="shared" si="38"/>
        <v>0</v>
      </c>
      <c r="L687" s="4">
        <f t="shared" si="39"/>
        <v>0</v>
      </c>
      <c r="M687" s="9"/>
      <c r="N687" s="79" t="s">
        <v>2488</v>
      </c>
    </row>
    <row r="688" spans="1:15" ht="60" customHeight="1">
      <c r="A688" s="38">
        <v>5907527917475</v>
      </c>
      <c r="B688" s="7" t="s">
        <v>2</v>
      </c>
      <c r="C688" s="7" t="s">
        <v>2605</v>
      </c>
      <c r="D688" s="8" t="s">
        <v>671</v>
      </c>
      <c r="E688" s="41" t="s">
        <v>3975</v>
      </c>
      <c r="F688" s="9" t="s">
        <v>1148</v>
      </c>
      <c r="G688" s="9" t="s">
        <v>2596</v>
      </c>
      <c r="H688" s="12">
        <v>256.27376399999997</v>
      </c>
      <c r="I688" s="18">
        <f t="shared" si="37"/>
        <v>256.27376399999997</v>
      </c>
      <c r="J688" s="74">
        <v>0</v>
      </c>
      <c r="K688" s="4">
        <f t="shared" si="38"/>
        <v>0</v>
      </c>
      <c r="L688" s="4">
        <f t="shared" si="39"/>
        <v>0</v>
      </c>
      <c r="M688" s="9"/>
      <c r="N688" s="79" t="s">
        <v>2488</v>
      </c>
    </row>
    <row r="689" spans="1:14" ht="60" customHeight="1">
      <c r="A689" s="38">
        <v>5907527917505</v>
      </c>
      <c r="B689" s="7" t="s">
        <v>2</v>
      </c>
      <c r="C689" s="7" t="s">
        <v>2605</v>
      </c>
      <c r="D689" s="8" t="s">
        <v>672</v>
      </c>
      <c r="E689" s="41" t="s">
        <v>3976</v>
      </c>
      <c r="F689" s="9" t="s">
        <v>1137</v>
      </c>
      <c r="G689" s="9" t="s">
        <v>2596</v>
      </c>
      <c r="H689" s="12">
        <v>193.40320320000001</v>
      </c>
      <c r="I689" s="18">
        <f t="shared" si="37"/>
        <v>193.40320320000001</v>
      </c>
      <c r="J689" s="74">
        <v>0</v>
      </c>
      <c r="K689" s="4">
        <f t="shared" si="38"/>
        <v>0</v>
      </c>
      <c r="L689" s="4">
        <f t="shared" si="39"/>
        <v>0</v>
      </c>
      <c r="M689" s="9"/>
      <c r="N689" s="79" t="s">
        <v>2489</v>
      </c>
    </row>
    <row r="690" spans="1:14" ht="60" customHeight="1">
      <c r="A690" s="38">
        <v>5907527917512</v>
      </c>
      <c r="B690" s="7" t="s">
        <v>2</v>
      </c>
      <c r="C690" s="7" t="s">
        <v>2605</v>
      </c>
      <c r="D690" s="8" t="s">
        <v>673</v>
      </c>
      <c r="E690" s="41" t="s">
        <v>3977</v>
      </c>
      <c r="F690" s="9" t="s">
        <v>1139</v>
      </c>
      <c r="G690" s="9" t="s">
        <v>2596</v>
      </c>
      <c r="H690" s="12">
        <v>199.93709519999999</v>
      </c>
      <c r="I690" s="18">
        <f t="shared" si="37"/>
        <v>199.93709519999999</v>
      </c>
      <c r="J690" s="74">
        <v>0</v>
      </c>
      <c r="K690" s="4">
        <f t="shared" si="38"/>
        <v>0</v>
      </c>
      <c r="L690" s="4">
        <f t="shared" si="39"/>
        <v>0</v>
      </c>
      <c r="M690" s="9"/>
      <c r="N690" s="79" t="s">
        <v>2489</v>
      </c>
    </row>
    <row r="691" spans="1:14" ht="60" customHeight="1">
      <c r="A691" s="38">
        <v>5907527917529</v>
      </c>
      <c r="B691" s="7" t="s">
        <v>2</v>
      </c>
      <c r="C691" s="7" t="s">
        <v>2605</v>
      </c>
      <c r="D691" s="8" t="s">
        <v>674</v>
      </c>
      <c r="E691" s="41" t="s">
        <v>3978</v>
      </c>
      <c r="F691" s="9" t="s">
        <v>1142</v>
      </c>
      <c r="G691" s="9" t="s">
        <v>2596</v>
      </c>
      <c r="H691" s="12">
        <v>248.94128519999998</v>
      </c>
      <c r="I691" s="18">
        <f t="shared" si="37"/>
        <v>248.94128519999998</v>
      </c>
      <c r="J691" s="74">
        <v>0</v>
      </c>
      <c r="K691" s="4">
        <f t="shared" si="38"/>
        <v>0</v>
      </c>
      <c r="L691" s="4">
        <f t="shared" si="39"/>
        <v>0</v>
      </c>
      <c r="M691" s="9"/>
      <c r="N691" s="79" t="s">
        <v>2489</v>
      </c>
    </row>
    <row r="692" spans="1:14" ht="60" customHeight="1">
      <c r="A692" s="38">
        <v>5907527917536</v>
      </c>
      <c r="B692" s="7" t="s">
        <v>2</v>
      </c>
      <c r="C692" s="7" t="s">
        <v>2605</v>
      </c>
      <c r="D692" s="8" t="s">
        <v>675</v>
      </c>
      <c r="E692" s="41" t="s">
        <v>3979</v>
      </c>
      <c r="F692" s="9" t="s">
        <v>1144</v>
      </c>
      <c r="G692" s="9" t="s">
        <v>2596</v>
      </c>
      <c r="H692" s="12">
        <v>279.21498479999997</v>
      </c>
      <c r="I692" s="18">
        <f t="shared" si="37"/>
        <v>279.21498479999997</v>
      </c>
      <c r="J692" s="74">
        <v>0</v>
      </c>
      <c r="K692" s="4">
        <f t="shared" si="38"/>
        <v>0</v>
      </c>
      <c r="L692" s="4">
        <f t="shared" si="39"/>
        <v>0</v>
      </c>
      <c r="M692" s="9"/>
      <c r="N692" s="79" t="s">
        <v>2489</v>
      </c>
    </row>
    <row r="693" spans="1:14" ht="60" customHeight="1">
      <c r="A693" s="38">
        <v>5907527917543</v>
      </c>
      <c r="B693" s="7" t="s">
        <v>2</v>
      </c>
      <c r="C693" s="7" t="s">
        <v>2605</v>
      </c>
      <c r="D693" s="8" t="s">
        <v>676</v>
      </c>
      <c r="E693" s="41" t="s">
        <v>3980</v>
      </c>
      <c r="F693" s="9" t="s">
        <v>1146</v>
      </c>
      <c r="G693" s="9" t="s">
        <v>2596</v>
      </c>
      <c r="H693" s="12">
        <v>323.57285159999998</v>
      </c>
      <c r="I693" s="18">
        <f t="shared" si="37"/>
        <v>323.57285159999998</v>
      </c>
      <c r="J693" s="74">
        <v>0</v>
      </c>
      <c r="K693" s="4">
        <f t="shared" si="38"/>
        <v>0</v>
      </c>
      <c r="L693" s="4">
        <f t="shared" si="39"/>
        <v>0</v>
      </c>
      <c r="M693" s="9"/>
      <c r="N693" s="79" t="s">
        <v>2489</v>
      </c>
    </row>
    <row r="694" spans="1:14" ht="60" customHeight="1">
      <c r="A694" s="38">
        <v>5907527917550</v>
      </c>
      <c r="B694" s="7" t="s">
        <v>2</v>
      </c>
      <c r="C694" s="7" t="s">
        <v>2605</v>
      </c>
      <c r="D694" s="8" t="s">
        <v>677</v>
      </c>
      <c r="E694" s="41" t="s">
        <v>3981</v>
      </c>
      <c r="F694" s="9" t="s">
        <v>1148</v>
      </c>
      <c r="G694" s="9" t="s">
        <v>2596</v>
      </c>
      <c r="H694" s="12">
        <v>354.79033559999999</v>
      </c>
      <c r="I694" s="18">
        <f t="shared" si="37"/>
        <v>354.79033559999999</v>
      </c>
      <c r="J694" s="74">
        <v>0</v>
      </c>
      <c r="K694" s="4">
        <f t="shared" si="38"/>
        <v>0</v>
      </c>
      <c r="L694" s="4">
        <f t="shared" si="39"/>
        <v>0</v>
      </c>
      <c r="M694" s="9"/>
      <c r="N694" s="79" t="s">
        <v>2489</v>
      </c>
    </row>
    <row r="695" spans="1:14" ht="90" customHeight="1">
      <c r="A695" s="38">
        <v>5907527917482</v>
      </c>
      <c r="B695" s="7" t="s">
        <v>2</v>
      </c>
      <c r="C695" s="7" t="s">
        <v>2605</v>
      </c>
      <c r="D695" s="8" t="s">
        <v>678</v>
      </c>
      <c r="E695" s="41" t="s">
        <v>3982</v>
      </c>
      <c r="F695" s="9" t="s">
        <v>1358</v>
      </c>
      <c r="G695" s="9" t="s">
        <v>2597</v>
      </c>
      <c r="H695" s="12">
        <v>1097.6938559999999</v>
      </c>
      <c r="I695" s="18">
        <f t="shared" si="37"/>
        <v>1097.6938559999999</v>
      </c>
      <c r="J695" s="74">
        <v>0</v>
      </c>
      <c r="K695" s="4">
        <f t="shared" si="38"/>
        <v>0</v>
      </c>
      <c r="L695" s="4">
        <f t="shared" si="39"/>
        <v>0</v>
      </c>
      <c r="M695" s="9"/>
      <c r="N695" s="79" t="s">
        <v>2490</v>
      </c>
    </row>
    <row r="696" spans="1:14" ht="90" customHeight="1">
      <c r="A696" s="38">
        <v>5907527917499</v>
      </c>
      <c r="B696" s="7" t="s">
        <v>2</v>
      </c>
      <c r="C696" s="7" t="s">
        <v>2605</v>
      </c>
      <c r="D696" s="8" t="s">
        <v>679</v>
      </c>
      <c r="E696" s="41" t="s">
        <v>3983</v>
      </c>
      <c r="F696" s="9" t="s">
        <v>1359</v>
      </c>
      <c r="G696" s="9" t="s">
        <v>2597</v>
      </c>
      <c r="H696" s="12">
        <v>2141.5920012000001</v>
      </c>
      <c r="I696" s="18">
        <f t="shared" si="37"/>
        <v>2141.5920012000001</v>
      </c>
      <c r="J696" s="74">
        <v>0</v>
      </c>
      <c r="K696" s="4">
        <f t="shared" si="38"/>
        <v>0</v>
      </c>
      <c r="L696" s="4">
        <f t="shared" si="39"/>
        <v>0</v>
      </c>
      <c r="M696" s="9"/>
      <c r="N696" s="79" t="s">
        <v>2491</v>
      </c>
    </row>
    <row r="697" spans="1:14" ht="90" customHeight="1">
      <c r="A697" s="38">
        <v>5907527917567</v>
      </c>
      <c r="B697" s="7" t="s">
        <v>2</v>
      </c>
      <c r="C697" s="7" t="s">
        <v>2605</v>
      </c>
      <c r="D697" s="8" t="s">
        <v>680</v>
      </c>
      <c r="E697" s="41" t="s">
        <v>3984</v>
      </c>
      <c r="F697" s="9" t="s">
        <v>1360</v>
      </c>
      <c r="G697" s="9" t="s">
        <v>2597</v>
      </c>
      <c r="H697" s="12">
        <v>1563.8507508</v>
      </c>
      <c r="I697" s="18">
        <f t="shared" si="37"/>
        <v>1563.8507508</v>
      </c>
      <c r="J697" s="74">
        <v>0</v>
      </c>
      <c r="K697" s="4">
        <f t="shared" si="38"/>
        <v>0</v>
      </c>
      <c r="L697" s="4">
        <f t="shared" si="39"/>
        <v>0</v>
      </c>
      <c r="M697" s="9"/>
      <c r="N697" s="79" t="s">
        <v>2492</v>
      </c>
    </row>
    <row r="698" spans="1:14" ht="60" customHeight="1">
      <c r="A698" s="38">
        <v>5907180859396</v>
      </c>
      <c r="B698" s="7" t="s">
        <v>2</v>
      </c>
      <c r="C698" s="7" t="s">
        <v>2657</v>
      </c>
      <c r="D698" s="8" t="s">
        <v>681</v>
      </c>
      <c r="E698" s="41" t="s">
        <v>2112</v>
      </c>
      <c r="F698" s="9" t="s">
        <v>1150</v>
      </c>
      <c r="G698" s="9" t="s">
        <v>2596</v>
      </c>
      <c r="H698" s="12">
        <v>39.298093434000002</v>
      </c>
      <c r="I698" s="18">
        <f t="shared" si="37"/>
        <v>39.298093434000002</v>
      </c>
      <c r="J698" s="74">
        <v>0</v>
      </c>
      <c r="K698" s="4">
        <f t="shared" si="38"/>
        <v>0</v>
      </c>
      <c r="L698" s="4">
        <f t="shared" si="39"/>
        <v>0</v>
      </c>
      <c r="M698" s="9"/>
      <c r="N698" s="79" t="s">
        <v>2493</v>
      </c>
    </row>
    <row r="699" spans="1:14" ht="60" customHeight="1">
      <c r="A699" s="38">
        <v>5907180859402</v>
      </c>
      <c r="B699" s="7" t="s">
        <v>2</v>
      </c>
      <c r="C699" s="7" t="s">
        <v>2657</v>
      </c>
      <c r="D699" s="8" t="s">
        <v>682</v>
      </c>
      <c r="E699" s="41" t="s">
        <v>3985</v>
      </c>
      <c r="F699" s="9" t="s">
        <v>1280</v>
      </c>
      <c r="G699" s="9" t="s">
        <v>2596</v>
      </c>
      <c r="H699" s="12">
        <v>46.210951170000001</v>
      </c>
      <c r="I699" s="18">
        <f t="shared" si="37"/>
        <v>46.210951170000001</v>
      </c>
      <c r="J699" s="74">
        <v>0</v>
      </c>
      <c r="K699" s="4">
        <f t="shared" si="38"/>
        <v>0</v>
      </c>
      <c r="L699" s="4">
        <f t="shared" si="39"/>
        <v>0</v>
      </c>
      <c r="M699" s="9"/>
      <c r="N699" s="79" t="s">
        <v>2493</v>
      </c>
    </row>
    <row r="700" spans="1:14" ht="60" customHeight="1">
      <c r="A700" s="38">
        <v>5907180859419</v>
      </c>
      <c r="B700" s="7" t="s">
        <v>2</v>
      </c>
      <c r="C700" s="7" t="s">
        <v>2657</v>
      </c>
      <c r="D700" s="8" t="s">
        <v>683</v>
      </c>
      <c r="E700" s="41" t="s">
        <v>3986</v>
      </c>
      <c r="F700" s="9" t="s">
        <v>1151</v>
      </c>
      <c r="G700" s="9" t="s">
        <v>2596</v>
      </c>
      <c r="H700" s="12">
        <v>73.937521871999991</v>
      </c>
      <c r="I700" s="18">
        <f t="shared" si="37"/>
        <v>73.937521871999991</v>
      </c>
      <c r="J700" s="74">
        <v>0</v>
      </c>
      <c r="K700" s="4">
        <f t="shared" si="38"/>
        <v>0</v>
      </c>
      <c r="L700" s="4">
        <f t="shared" si="39"/>
        <v>0</v>
      </c>
      <c r="M700" s="9"/>
      <c r="N700" s="79" t="s">
        <v>2493</v>
      </c>
    </row>
    <row r="701" spans="1:14" ht="60" customHeight="1">
      <c r="A701" s="38">
        <v>5907180859426</v>
      </c>
      <c r="B701" s="7" t="s">
        <v>2</v>
      </c>
      <c r="C701" s="7" t="s">
        <v>2657</v>
      </c>
      <c r="D701" s="8" t="s">
        <v>684</v>
      </c>
      <c r="E701" s="41" t="s">
        <v>3987</v>
      </c>
      <c r="F701" s="9" t="s">
        <v>1361</v>
      </c>
      <c r="G701" s="9" t="s">
        <v>2596</v>
      </c>
      <c r="H701" s="12">
        <v>113.536174338</v>
      </c>
      <c r="I701" s="18">
        <f t="shared" si="37"/>
        <v>113.536174338</v>
      </c>
      <c r="J701" s="74">
        <v>0</v>
      </c>
      <c r="K701" s="4">
        <f t="shared" si="38"/>
        <v>0</v>
      </c>
      <c r="L701" s="4">
        <f t="shared" si="39"/>
        <v>0</v>
      </c>
      <c r="M701" s="9"/>
      <c r="N701" s="79" t="s">
        <v>2493</v>
      </c>
    </row>
    <row r="702" spans="1:14" ht="60" customHeight="1">
      <c r="A702" s="38">
        <v>5907180859433</v>
      </c>
      <c r="B702" s="7" t="s">
        <v>2</v>
      </c>
      <c r="C702" s="7" t="s">
        <v>2657</v>
      </c>
      <c r="D702" s="8" t="s">
        <v>685</v>
      </c>
      <c r="E702" s="41" t="s">
        <v>3988</v>
      </c>
      <c r="F702" s="9" t="s">
        <v>1362</v>
      </c>
      <c r="G702" s="9" t="s">
        <v>2596</v>
      </c>
      <c r="H702" s="12">
        <v>157.94377131599998</v>
      </c>
      <c r="I702" s="18">
        <f t="shared" si="37"/>
        <v>157.94377131599998</v>
      </c>
      <c r="J702" s="74">
        <v>0</v>
      </c>
      <c r="K702" s="4">
        <f t="shared" si="38"/>
        <v>0</v>
      </c>
      <c r="L702" s="4">
        <f t="shared" si="39"/>
        <v>0</v>
      </c>
      <c r="M702" s="9"/>
      <c r="N702" s="79" t="s">
        <v>2493</v>
      </c>
    </row>
    <row r="703" spans="1:14" ht="60" customHeight="1">
      <c r="A703" s="38">
        <v>5907180859440</v>
      </c>
      <c r="B703" s="7" t="s">
        <v>2</v>
      </c>
      <c r="C703" s="7" t="s">
        <v>2657</v>
      </c>
      <c r="D703" s="8" t="s">
        <v>686</v>
      </c>
      <c r="E703" s="41" t="s">
        <v>3989</v>
      </c>
      <c r="F703" s="9" t="s">
        <v>1149</v>
      </c>
      <c r="G703" s="9" t="s">
        <v>2596</v>
      </c>
      <c r="H703" s="12">
        <v>38.471556095999993</v>
      </c>
      <c r="I703" s="18">
        <f t="shared" si="37"/>
        <v>38.471556095999993</v>
      </c>
      <c r="J703" s="74">
        <v>0</v>
      </c>
      <c r="K703" s="4">
        <f t="shared" si="38"/>
        <v>0</v>
      </c>
      <c r="L703" s="4">
        <f t="shared" si="39"/>
        <v>0</v>
      </c>
      <c r="M703" s="9"/>
      <c r="N703" s="79" t="s">
        <v>2493</v>
      </c>
    </row>
    <row r="704" spans="1:14" ht="60" customHeight="1">
      <c r="A704" s="38">
        <v>5907180859457</v>
      </c>
      <c r="B704" s="7" t="s">
        <v>2</v>
      </c>
      <c r="C704" s="7" t="s">
        <v>2657</v>
      </c>
      <c r="D704" s="8" t="s">
        <v>687</v>
      </c>
      <c r="E704" s="41" t="s">
        <v>3990</v>
      </c>
      <c r="F704" s="5" t="s">
        <v>1363</v>
      </c>
      <c r="G704" s="5" t="s">
        <v>2596</v>
      </c>
      <c r="H704" s="12">
        <v>59.585828093999993</v>
      </c>
      <c r="I704" s="18">
        <f t="shared" si="37"/>
        <v>59.585828093999993</v>
      </c>
      <c r="J704" s="74">
        <v>0</v>
      </c>
      <c r="K704" s="4">
        <f t="shared" si="38"/>
        <v>0</v>
      </c>
      <c r="L704" s="4">
        <f t="shared" si="39"/>
        <v>0</v>
      </c>
      <c r="M704" s="9"/>
      <c r="N704" s="79" t="s">
        <v>2493</v>
      </c>
    </row>
    <row r="705" spans="1:14" ht="60" customHeight="1">
      <c r="A705" s="38">
        <v>5907180859464</v>
      </c>
      <c r="B705" s="7" t="s">
        <v>2</v>
      </c>
      <c r="C705" s="7" t="s">
        <v>2657</v>
      </c>
      <c r="D705" s="8" t="s">
        <v>688</v>
      </c>
      <c r="E705" s="41" t="s">
        <v>3991</v>
      </c>
      <c r="F705" s="5" t="s">
        <v>1151</v>
      </c>
      <c r="G705" s="5" t="s">
        <v>2596</v>
      </c>
      <c r="H705" s="12">
        <v>84.081389201999997</v>
      </c>
      <c r="I705" s="18">
        <f t="shared" si="37"/>
        <v>84.081389201999997</v>
      </c>
      <c r="J705" s="74">
        <v>0</v>
      </c>
      <c r="K705" s="4">
        <f t="shared" si="38"/>
        <v>0</v>
      </c>
      <c r="L705" s="4">
        <f t="shared" si="39"/>
        <v>0</v>
      </c>
      <c r="M705" s="9"/>
      <c r="N705" s="79" t="s">
        <v>2493</v>
      </c>
    </row>
    <row r="706" spans="1:14" ht="60" customHeight="1">
      <c r="A706" s="38">
        <v>5907180859471</v>
      </c>
      <c r="B706" s="7" t="s">
        <v>2</v>
      </c>
      <c r="C706" s="7" t="s">
        <v>2657</v>
      </c>
      <c r="D706" s="8" t="s">
        <v>689</v>
      </c>
      <c r="E706" s="41" t="s">
        <v>3992</v>
      </c>
      <c r="F706" s="5" t="s">
        <v>1364</v>
      </c>
      <c r="G706" s="5" t="s">
        <v>2596</v>
      </c>
      <c r="H706" s="12">
        <v>121.95182723399999</v>
      </c>
      <c r="I706" s="18">
        <f t="shared" si="37"/>
        <v>121.95182723399999</v>
      </c>
      <c r="J706" s="74">
        <v>0</v>
      </c>
      <c r="K706" s="4">
        <f t="shared" si="38"/>
        <v>0</v>
      </c>
      <c r="L706" s="4">
        <f t="shared" si="39"/>
        <v>0</v>
      </c>
      <c r="M706" s="9"/>
      <c r="N706" s="79" t="s">
        <v>2493</v>
      </c>
    </row>
    <row r="707" spans="1:14" ht="60" customHeight="1">
      <c r="A707" s="38">
        <v>5907180859495</v>
      </c>
      <c r="B707" s="7" t="s">
        <v>2</v>
      </c>
      <c r="C707" s="7" t="s">
        <v>2657</v>
      </c>
      <c r="D707" s="8" t="s">
        <v>690</v>
      </c>
      <c r="E707" s="41" t="s">
        <v>3991</v>
      </c>
      <c r="F707" s="9" t="s">
        <v>1151</v>
      </c>
      <c r="G707" s="9" t="s">
        <v>2596</v>
      </c>
      <c r="H707" s="12">
        <v>258.93160606800001</v>
      </c>
      <c r="I707" s="18">
        <f t="shared" si="37"/>
        <v>258.93160606800001</v>
      </c>
      <c r="J707" s="74">
        <v>0</v>
      </c>
      <c r="K707" s="4">
        <f t="shared" si="38"/>
        <v>0</v>
      </c>
      <c r="L707" s="4">
        <f t="shared" si="39"/>
        <v>0</v>
      </c>
      <c r="M707" s="9"/>
      <c r="N707" s="79" t="s">
        <v>2493</v>
      </c>
    </row>
    <row r="708" spans="1:14" ht="60" customHeight="1">
      <c r="A708" s="38">
        <v>5907180859501</v>
      </c>
      <c r="B708" s="7" t="s">
        <v>2</v>
      </c>
      <c r="C708" s="7" t="s">
        <v>2657</v>
      </c>
      <c r="D708" s="8" t="s">
        <v>691</v>
      </c>
      <c r="E708" s="41" t="s">
        <v>3992</v>
      </c>
      <c r="F708" s="9" t="s">
        <v>1364</v>
      </c>
      <c r="G708" s="9" t="s">
        <v>2596</v>
      </c>
      <c r="H708" s="12">
        <v>334.14650382599996</v>
      </c>
      <c r="I708" s="18">
        <f t="shared" si="37"/>
        <v>334.14650382599996</v>
      </c>
      <c r="J708" s="74">
        <v>0</v>
      </c>
      <c r="K708" s="4">
        <f t="shared" si="38"/>
        <v>0</v>
      </c>
      <c r="L708" s="4">
        <f t="shared" si="39"/>
        <v>0</v>
      </c>
      <c r="M708" s="9"/>
      <c r="N708" s="79" t="s">
        <v>2493</v>
      </c>
    </row>
    <row r="709" spans="1:14" ht="60" customHeight="1">
      <c r="A709" s="38">
        <v>5907180859518</v>
      </c>
      <c r="B709" s="7" t="s">
        <v>2</v>
      </c>
      <c r="C709" s="7" t="s">
        <v>2657</v>
      </c>
      <c r="D709" s="8" t="s">
        <v>692</v>
      </c>
      <c r="E709" s="41" t="s">
        <v>3993</v>
      </c>
      <c r="F709" s="9" t="s">
        <v>1365</v>
      </c>
      <c r="G709" s="9" t="s">
        <v>2596</v>
      </c>
      <c r="H709" s="12">
        <v>482.5475258759999</v>
      </c>
      <c r="I709" s="18">
        <f t="shared" si="37"/>
        <v>482.5475258759999</v>
      </c>
      <c r="J709" s="74">
        <v>0</v>
      </c>
      <c r="K709" s="4">
        <f t="shared" si="38"/>
        <v>0</v>
      </c>
      <c r="L709" s="4">
        <f t="shared" si="39"/>
        <v>0</v>
      </c>
      <c r="M709" s="9"/>
      <c r="N709" s="79" t="s">
        <v>2493</v>
      </c>
    </row>
    <row r="710" spans="1:14" ht="60" customHeight="1">
      <c r="A710" s="38">
        <v>5907180859525</v>
      </c>
      <c r="B710" s="7" t="s">
        <v>2</v>
      </c>
      <c r="C710" s="7" t="s">
        <v>2657</v>
      </c>
      <c r="D710" s="8" t="s">
        <v>693</v>
      </c>
      <c r="E710" s="41" t="s">
        <v>3994</v>
      </c>
      <c r="F710" s="9" t="s">
        <v>1366</v>
      </c>
      <c r="G710" s="9" t="s">
        <v>2596</v>
      </c>
      <c r="H710" s="12">
        <v>645.30024170399986</v>
      </c>
      <c r="I710" s="18">
        <f t="shared" si="37"/>
        <v>645.30024170399986</v>
      </c>
      <c r="J710" s="74">
        <v>0</v>
      </c>
      <c r="K710" s="4">
        <f t="shared" si="38"/>
        <v>0</v>
      </c>
      <c r="L710" s="4">
        <f t="shared" si="39"/>
        <v>0</v>
      </c>
      <c r="M710" s="9"/>
      <c r="N710" s="79" t="s">
        <v>2493</v>
      </c>
    </row>
    <row r="711" spans="1:14" ht="60" customHeight="1">
      <c r="A711" s="38">
        <v>5901466115930</v>
      </c>
      <c r="B711" s="7" t="s">
        <v>2</v>
      </c>
      <c r="C711" s="7" t="s">
        <v>2658</v>
      </c>
      <c r="D711" s="8" t="s">
        <v>694</v>
      </c>
      <c r="E711" s="41" t="s">
        <v>2113</v>
      </c>
      <c r="F711" s="9" t="s">
        <v>1367</v>
      </c>
      <c r="G711" s="9" t="s">
        <v>2597</v>
      </c>
      <c r="H711" s="12">
        <v>133.96131840000001</v>
      </c>
      <c r="I711" s="18">
        <f t="shared" si="37"/>
        <v>133.96131840000001</v>
      </c>
      <c r="J711" s="74">
        <v>0</v>
      </c>
      <c r="K711" s="4">
        <f t="shared" si="38"/>
        <v>0</v>
      </c>
      <c r="L711" s="4">
        <f t="shared" si="39"/>
        <v>0</v>
      </c>
      <c r="M711" s="9"/>
      <c r="N711" s="79" t="s">
        <v>2494</v>
      </c>
    </row>
    <row r="712" spans="1:14" ht="60" customHeight="1">
      <c r="A712" s="38">
        <v>5907180858580</v>
      </c>
      <c r="B712" s="7" t="s">
        <v>1</v>
      </c>
      <c r="C712" s="7" t="s">
        <v>2631</v>
      </c>
      <c r="D712" s="8" t="s">
        <v>695</v>
      </c>
      <c r="E712" s="41" t="s">
        <v>2114</v>
      </c>
      <c r="F712" s="9" t="s">
        <v>1368</v>
      </c>
      <c r="G712" s="9" t="s">
        <v>2596</v>
      </c>
      <c r="H712" s="12">
        <v>41.061881279999994</v>
      </c>
      <c r="I712" s="18">
        <f t="shared" si="37"/>
        <v>41.061881279999994</v>
      </c>
      <c r="J712" s="74">
        <v>0</v>
      </c>
      <c r="K712" s="4">
        <f t="shared" si="38"/>
        <v>0</v>
      </c>
      <c r="L712" s="4">
        <f t="shared" si="39"/>
        <v>0</v>
      </c>
      <c r="M712" s="9"/>
      <c r="N712" s="79" t="s">
        <v>2495</v>
      </c>
    </row>
    <row r="713" spans="1:14" ht="60" customHeight="1">
      <c r="A713" s="38">
        <v>5907180858597</v>
      </c>
      <c r="B713" s="7" t="s">
        <v>1</v>
      </c>
      <c r="C713" s="7" t="s">
        <v>2631</v>
      </c>
      <c r="D713" s="8" t="s">
        <v>696</v>
      </c>
      <c r="E713" s="41" t="s">
        <v>2115</v>
      </c>
      <c r="F713" s="9" t="s">
        <v>1369</v>
      </c>
      <c r="G713" s="9" t="s">
        <v>2596</v>
      </c>
      <c r="H713" s="12">
        <v>41.061881279999994</v>
      </c>
      <c r="I713" s="18">
        <f t="shared" si="37"/>
        <v>41.061881279999994</v>
      </c>
      <c r="J713" s="74">
        <v>0</v>
      </c>
      <c r="K713" s="4">
        <f t="shared" si="38"/>
        <v>0</v>
      </c>
      <c r="L713" s="4">
        <f t="shared" si="39"/>
        <v>0</v>
      </c>
      <c r="M713" s="9"/>
      <c r="N713" s="79" t="s">
        <v>2495</v>
      </c>
    </row>
    <row r="714" spans="1:14" ht="60" customHeight="1">
      <c r="A714" s="38">
        <v>5907527914504</v>
      </c>
      <c r="B714" s="7" t="s">
        <v>2</v>
      </c>
      <c r="C714" s="7" t="s">
        <v>2652</v>
      </c>
      <c r="D714" s="8" t="s">
        <v>697</v>
      </c>
      <c r="E714" s="41" t="s">
        <v>2116</v>
      </c>
      <c r="F714" s="9" t="s">
        <v>1370</v>
      </c>
      <c r="G714" s="9" t="s">
        <v>2597</v>
      </c>
      <c r="H714" s="12">
        <v>12.306948575999998</v>
      </c>
      <c r="I714" s="18">
        <f t="shared" si="37"/>
        <v>12.306948575999998</v>
      </c>
      <c r="J714" s="74">
        <v>0</v>
      </c>
      <c r="K714" s="4">
        <f t="shared" si="38"/>
        <v>0</v>
      </c>
      <c r="L714" s="4">
        <f t="shared" si="39"/>
        <v>0</v>
      </c>
      <c r="M714" s="9"/>
      <c r="N714" s="79" t="s">
        <v>2496</v>
      </c>
    </row>
    <row r="715" spans="1:14" ht="60" customHeight="1">
      <c r="A715" s="38">
        <v>5907527914511</v>
      </c>
      <c r="B715" s="7" t="s">
        <v>2</v>
      </c>
      <c r="C715" s="7" t="s">
        <v>2652</v>
      </c>
      <c r="D715" s="8" t="s">
        <v>698</v>
      </c>
      <c r="E715" s="41" t="s">
        <v>2117</v>
      </c>
      <c r="F715" s="9" t="s">
        <v>1371</v>
      </c>
      <c r="G715" s="9" t="s">
        <v>2597</v>
      </c>
      <c r="H715" s="12">
        <v>12.382451328</v>
      </c>
      <c r="I715" s="18">
        <f t="shared" si="37"/>
        <v>12.382451328</v>
      </c>
      <c r="J715" s="74">
        <v>0</v>
      </c>
      <c r="K715" s="4">
        <f t="shared" si="38"/>
        <v>0</v>
      </c>
      <c r="L715" s="4">
        <f t="shared" si="39"/>
        <v>0</v>
      </c>
      <c r="M715" s="9"/>
      <c r="N715" s="79" t="s">
        <v>2497</v>
      </c>
    </row>
    <row r="716" spans="1:14" ht="60" customHeight="1">
      <c r="A716" s="38">
        <v>5907527914528</v>
      </c>
      <c r="B716" s="7" t="s">
        <v>2</v>
      </c>
      <c r="C716" s="7" t="s">
        <v>2652</v>
      </c>
      <c r="D716" s="8" t="s">
        <v>699</v>
      </c>
      <c r="E716" s="41" t="s">
        <v>2118</v>
      </c>
      <c r="F716" s="9" t="s">
        <v>1372</v>
      </c>
      <c r="G716" s="9" t="s">
        <v>2597</v>
      </c>
      <c r="H716" s="12">
        <v>12.306948575999998</v>
      </c>
      <c r="I716" s="18">
        <f t="shared" si="37"/>
        <v>12.306948575999998</v>
      </c>
      <c r="J716" s="74">
        <v>0</v>
      </c>
      <c r="K716" s="4">
        <f t="shared" si="38"/>
        <v>0</v>
      </c>
      <c r="L716" s="4">
        <f t="shared" si="39"/>
        <v>0</v>
      </c>
      <c r="M716" s="9"/>
      <c r="N716" s="79" t="s">
        <v>2498</v>
      </c>
    </row>
    <row r="717" spans="1:14" ht="60" customHeight="1">
      <c r="A717" s="38">
        <v>5907527914535</v>
      </c>
      <c r="B717" s="7" t="s">
        <v>2</v>
      </c>
      <c r="C717" s="7" t="s">
        <v>2652</v>
      </c>
      <c r="D717" s="8" t="s">
        <v>700</v>
      </c>
      <c r="E717" s="41" t="s">
        <v>2119</v>
      </c>
      <c r="F717" s="9" t="s">
        <v>1373</v>
      </c>
      <c r="G717" s="9" t="s">
        <v>2597</v>
      </c>
      <c r="H717" s="12">
        <v>12.306948575999998</v>
      </c>
      <c r="I717" s="18">
        <f t="shared" si="37"/>
        <v>12.306948575999998</v>
      </c>
      <c r="J717" s="74">
        <v>0</v>
      </c>
      <c r="K717" s="4">
        <f t="shared" si="38"/>
        <v>0</v>
      </c>
      <c r="L717" s="4">
        <f t="shared" si="39"/>
        <v>0</v>
      </c>
      <c r="M717" s="9"/>
      <c r="N717" s="79" t="s">
        <v>2499</v>
      </c>
    </row>
    <row r="718" spans="1:14" ht="60" customHeight="1">
      <c r="A718" s="38">
        <v>5907527914542</v>
      </c>
      <c r="B718" s="7" t="s">
        <v>2</v>
      </c>
      <c r="C718" s="7" t="s">
        <v>2652</v>
      </c>
      <c r="D718" s="8" t="s">
        <v>701</v>
      </c>
      <c r="E718" s="41" t="s">
        <v>2120</v>
      </c>
      <c r="F718" s="9" t="s">
        <v>1374</v>
      </c>
      <c r="G718" s="9" t="s">
        <v>2597</v>
      </c>
      <c r="H718" s="12">
        <v>12.306948575999998</v>
      </c>
      <c r="I718" s="18">
        <f t="shared" si="37"/>
        <v>12.306948575999998</v>
      </c>
      <c r="J718" s="74">
        <v>0</v>
      </c>
      <c r="K718" s="4">
        <f t="shared" si="38"/>
        <v>0</v>
      </c>
      <c r="L718" s="4">
        <f t="shared" si="39"/>
        <v>0</v>
      </c>
      <c r="M718" s="9"/>
      <c r="N718" s="79" t="s">
        <v>2500</v>
      </c>
    </row>
    <row r="719" spans="1:14" ht="60" customHeight="1">
      <c r="A719" s="38">
        <v>5907527914559</v>
      </c>
      <c r="B719" s="7" t="s">
        <v>2</v>
      </c>
      <c r="C719" s="7" t="s">
        <v>2652</v>
      </c>
      <c r="D719" s="8" t="s">
        <v>702</v>
      </c>
      <c r="E719" s="41" t="s">
        <v>2121</v>
      </c>
      <c r="F719" s="9" t="s">
        <v>1375</v>
      </c>
      <c r="G719" s="9" t="s">
        <v>2597</v>
      </c>
      <c r="H719" s="12">
        <v>12.306948575999998</v>
      </c>
      <c r="I719" s="18">
        <f t="shared" si="37"/>
        <v>12.306948575999998</v>
      </c>
      <c r="J719" s="74">
        <v>0</v>
      </c>
      <c r="K719" s="4">
        <f t="shared" si="38"/>
        <v>0</v>
      </c>
      <c r="L719" s="4">
        <f t="shared" si="39"/>
        <v>0</v>
      </c>
      <c r="M719" s="9"/>
      <c r="N719" s="79" t="s">
        <v>2501</v>
      </c>
    </row>
    <row r="720" spans="1:14" ht="60" customHeight="1">
      <c r="A720" s="38">
        <v>5901466105016</v>
      </c>
      <c r="B720" s="7" t="s">
        <v>2</v>
      </c>
      <c r="C720" s="7" t="s">
        <v>2652</v>
      </c>
      <c r="D720" s="8" t="s">
        <v>703</v>
      </c>
      <c r="E720" s="41" t="s">
        <v>2122</v>
      </c>
      <c r="F720" s="9" t="s">
        <v>1376</v>
      </c>
      <c r="G720" s="9" t="s">
        <v>2597</v>
      </c>
      <c r="H720" s="12">
        <v>12.306948575999998</v>
      </c>
      <c r="I720" s="18">
        <f t="shared" si="37"/>
        <v>12.306948575999998</v>
      </c>
      <c r="J720" s="74">
        <v>0</v>
      </c>
      <c r="K720" s="4">
        <f t="shared" si="38"/>
        <v>0</v>
      </c>
      <c r="L720" s="4">
        <f t="shared" si="39"/>
        <v>0</v>
      </c>
      <c r="M720" s="9"/>
      <c r="N720" s="79" t="s">
        <v>2502</v>
      </c>
    </row>
    <row r="721" spans="1:14" ht="60" customHeight="1">
      <c r="A721" s="38">
        <v>5901466105023</v>
      </c>
      <c r="B721" s="7" t="s">
        <v>2</v>
      </c>
      <c r="C721" s="7" t="s">
        <v>2652</v>
      </c>
      <c r="D721" s="8" t="s">
        <v>704</v>
      </c>
      <c r="E721" s="41" t="s">
        <v>2123</v>
      </c>
      <c r="F721" s="9" t="s">
        <v>1377</v>
      </c>
      <c r="G721" s="9" t="s">
        <v>2597</v>
      </c>
      <c r="H721" s="12">
        <v>12.306948575999998</v>
      </c>
      <c r="I721" s="18">
        <f t="shared" si="37"/>
        <v>12.306948575999998</v>
      </c>
      <c r="J721" s="74">
        <v>0</v>
      </c>
      <c r="K721" s="4">
        <f t="shared" si="38"/>
        <v>0</v>
      </c>
      <c r="L721" s="4">
        <f t="shared" si="39"/>
        <v>0</v>
      </c>
      <c r="M721" s="9"/>
      <c r="N721" s="79" t="s">
        <v>2503</v>
      </c>
    </row>
    <row r="722" spans="1:14" ht="60" customHeight="1">
      <c r="A722" s="38">
        <v>5901466105030</v>
      </c>
      <c r="B722" s="7" t="s">
        <v>2</v>
      </c>
      <c r="C722" s="7" t="s">
        <v>2652</v>
      </c>
      <c r="D722" s="8" t="s">
        <v>705</v>
      </c>
      <c r="E722" s="41" t="s">
        <v>2124</v>
      </c>
      <c r="F722" s="9" t="s">
        <v>1378</v>
      </c>
      <c r="G722" s="9" t="s">
        <v>2597</v>
      </c>
      <c r="H722" s="12">
        <v>12.306948575999998</v>
      </c>
      <c r="I722" s="18">
        <f t="shared" si="37"/>
        <v>12.306948575999998</v>
      </c>
      <c r="J722" s="74">
        <v>0</v>
      </c>
      <c r="K722" s="4">
        <f t="shared" si="38"/>
        <v>0</v>
      </c>
      <c r="L722" s="4">
        <f t="shared" si="39"/>
        <v>0</v>
      </c>
      <c r="M722" s="9"/>
      <c r="N722" s="79" t="s">
        <v>2504</v>
      </c>
    </row>
    <row r="723" spans="1:14" ht="60" customHeight="1">
      <c r="A723" s="38">
        <v>5901466105047</v>
      </c>
      <c r="B723" s="7" t="s">
        <v>2</v>
      </c>
      <c r="C723" s="7" t="s">
        <v>2652</v>
      </c>
      <c r="D723" s="8" t="s">
        <v>706</v>
      </c>
      <c r="E723" s="41" t="s">
        <v>2125</v>
      </c>
      <c r="F723" s="9" t="s">
        <v>1376</v>
      </c>
      <c r="G723" s="9" t="s">
        <v>2597</v>
      </c>
      <c r="H723" s="12">
        <v>11.551921055999999</v>
      </c>
      <c r="I723" s="18">
        <f t="shared" si="37"/>
        <v>11.551921055999999</v>
      </c>
      <c r="J723" s="74">
        <v>0</v>
      </c>
      <c r="K723" s="4">
        <f t="shared" si="38"/>
        <v>0</v>
      </c>
      <c r="L723" s="4">
        <f t="shared" si="39"/>
        <v>0</v>
      </c>
      <c r="M723" s="9"/>
      <c r="N723" s="79" t="s">
        <v>2502</v>
      </c>
    </row>
    <row r="724" spans="1:14" ht="60" customHeight="1">
      <c r="A724" s="38">
        <v>5901466105054</v>
      </c>
      <c r="B724" s="7" t="s">
        <v>2</v>
      </c>
      <c r="C724" s="7" t="s">
        <v>2652</v>
      </c>
      <c r="D724" s="8" t="s">
        <v>707</v>
      </c>
      <c r="E724" s="41" t="s">
        <v>2126</v>
      </c>
      <c r="F724" s="9" t="s">
        <v>1377</v>
      </c>
      <c r="G724" s="9" t="s">
        <v>2597</v>
      </c>
      <c r="H724" s="12">
        <v>12.306948575999998</v>
      </c>
      <c r="I724" s="18">
        <f t="shared" si="37"/>
        <v>12.306948575999998</v>
      </c>
      <c r="J724" s="74">
        <v>0</v>
      </c>
      <c r="K724" s="4">
        <f t="shared" si="38"/>
        <v>0</v>
      </c>
      <c r="L724" s="4">
        <f t="shared" si="39"/>
        <v>0</v>
      </c>
      <c r="M724" s="9"/>
      <c r="N724" s="79" t="s">
        <v>2503</v>
      </c>
    </row>
    <row r="725" spans="1:14" ht="60" customHeight="1">
      <c r="A725" s="38">
        <v>5901466105061</v>
      </c>
      <c r="B725" s="7" t="s">
        <v>2</v>
      </c>
      <c r="C725" s="7" t="s">
        <v>2652</v>
      </c>
      <c r="D725" s="8" t="s">
        <v>708</v>
      </c>
      <c r="E725" s="41" t="s">
        <v>2127</v>
      </c>
      <c r="F725" s="9" t="s">
        <v>1378</v>
      </c>
      <c r="G725" s="9" t="s">
        <v>2597</v>
      </c>
      <c r="H725" s="12">
        <v>12.306948575999998</v>
      </c>
      <c r="I725" s="18">
        <f t="shared" si="37"/>
        <v>12.306948575999998</v>
      </c>
      <c r="J725" s="74">
        <v>0</v>
      </c>
      <c r="K725" s="4">
        <f t="shared" si="38"/>
        <v>0</v>
      </c>
      <c r="L725" s="4">
        <f t="shared" si="39"/>
        <v>0</v>
      </c>
      <c r="M725" s="9"/>
      <c r="N725" s="79" t="s">
        <v>2504</v>
      </c>
    </row>
    <row r="726" spans="1:14" ht="60" customHeight="1">
      <c r="A726" s="38">
        <v>5901466101490</v>
      </c>
      <c r="B726" s="7" t="s">
        <v>2</v>
      </c>
      <c r="C726" s="7" t="s">
        <v>2659</v>
      </c>
      <c r="D726" s="8" t="s">
        <v>709</v>
      </c>
      <c r="E726" s="41" t="s">
        <v>2128</v>
      </c>
      <c r="F726" s="9" t="s">
        <v>1379</v>
      </c>
      <c r="G726" s="9" t="s">
        <v>2596</v>
      </c>
      <c r="H726" s="12">
        <v>39.058154399999999</v>
      </c>
      <c r="I726" s="18">
        <f t="shared" ref="I726:I789" si="43">H726*((1-$I$3)/1)</f>
        <v>39.058154399999999</v>
      </c>
      <c r="J726" s="74">
        <v>0</v>
      </c>
      <c r="K726" s="4">
        <f t="shared" ref="K726:K789" si="44">J726*H726</f>
        <v>0</v>
      </c>
      <c r="L726" s="4">
        <f t="shared" ref="L726:L789" si="45">(J726*H726)*((1-$I$2/1))</f>
        <v>0</v>
      </c>
      <c r="M726" s="9"/>
      <c r="N726" s="79" t="s">
        <v>2505</v>
      </c>
    </row>
    <row r="727" spans="1:14" ht="60" customHeight="1">
      <c r="A727" s="38">
        <v>5901466101506</v>
      </c>
      <c r="B727" s="7" t="s">
        <v>2</v>
      </c>
      <c r="C727" s="7" t="s">
        <v>2659</v>
      </c>
      <c r="D727" s="8" t="s">
        <v>710</v>
      </c>
      <c r="E727" s="41" t="s">
        <v>3995</v>
      </c>
      <c r="F727" s="5" t="s">
        <v>1380</v>
      </c>
      <c r="G727" s="5" t="s">
        <v>2596</v>
      </c>
      <c r="H727" s="12">
        <v>40.655327999999997</v>
      </c>
      <c r="I727" s="18">
        <f t="shared" si="43"/>
        <v>40.655327999999997</v>
      </c>
      <c r="J727" s="74">
        <v>0</v>
      </c>
      <c r="K727" s="4">
        <f t="shared" si="44"/>
        <v>0</v>
      </c>
      <c r="L727" s="4">
        <f t="shared" si="45"/>
        <v>0</v>
      </c>
      <c r="M727" s="9"/>
      <c r="N727" s="79" t="s">
        <v>2506</v>
      </c>
    </row>
    <row r="728" spans="1:14" ht="60" customHeight="1">
      <c r="A728" s="38">
        <v>5907180856951</v>
      </c>
      <c r="B728" s="7" t="s">
        <v>2</v>
      </c>
      <c r="C728" s="7" t="s">
        <v>2642</v>
      </c>
      <c r="D728" s="8" t="s">
        <v>711</v>
      </c>
      <c r="E728" s="41" t="s">
        <v>2129</v>
      </c>
      <c r="F728" s="9" t="s">
        <v>1196</v>
      </c>
      <c r="G728" s="9" t="s">
        <v>2596</v>
      </c>
      <c r="H728" s="12">
        <v>693.46373759999994</v>
      </c>
      <c r="I728" s="18">
        <f t="shared" si="43"/>
        <v>693.46373759999994</v>
      </c>
      <c r="J728" s="74">
        <v>0</v>
      </c>
      <c r="K728" s="4">
        <f t="shared" si="44"/>
        <v>0</v>
      </c>
      <c r="L728" s="4">
        <f t="shared" si="45"/>
        <v>0</v>
      </c>
      <c r="M728" s="9"/>
      <c r="N728" s="79" t="s">
        <v>2507</v>
      </c>
    </row>
    <row r="729" spans="1:14" ht="60" customHeight="1">
      <c r="A729" s="38">
        <v>5907180856326</v>
      </c>
      <c r="B729" s="7" t="s">
        <v>2</v>
      </c>
      <c r="C729" s="7" t="s">
        <v>2660</v>
      </c>
      <c r="D729" s="8" t="s">
        <v>712</v>
      </c>
      <c r="E729" s="41" t="s">
        <v>2130</v>
      </c>
      <c r="F729" s="9" t="s">
        <v>1381</v>
      </c>
      <c r="G729" s="9" t="s">
        <v>2596</v>
      </c>
      <c r="H729" s="12">
        <v>129.88212839999997</v>
      </c>
      <c r="I729" s="18">
        <f t="shared" si="43"/>
        <v>129.88212839999997</v>
      </c>
      <c r="J729" s="74">
        <v>0</v>
      </c>
      <c r="K729" s="4">
        <f t="shared" si="44"/>
        <v>0</v>
      </c>
      <c r="L729" s="4">
        <f t="shared" si="45"/>
        <v>0</v>
      </c>
      <c r="M729" s="9"/>
      <c r="N729" s="79" t="s">
        <v>2508</v>
      </c>
    </row>
    <row r="730" spans="1:14" ht="60" customHeight="1">
      <c r="A730" s="38">
        <v>5907180856333</v>
      </c>
      <c r="B730" s="7" t="s">
        <v>2</v>
      </c>
      <c r="C730" s="7" t="s">
        <v>2660</v>
      </c>
      <c r="D730" s="8" t="s">
        <v>713</v>
      </c>
      <c r="E730" s="41" t="s">
        <v>2131</v>
      </c>
      <c r="F730" s="9" t="s">
        <v>1382</v>
      </c>
      <c r="G730" s="9" t="s">
        <v>2596</v>
      </c>
      <c r="H730" s="12">
        <v>217.48059522000003</v>
      </c>
      <c r="I730" s="18">
        <f t="shared" si="43"/>
        <v>217.48059522000003</v>
      </c>
      <c r="J730" s="74">
        <v>0</v>
      </c>
      <c r="K730" s="4">
        <f t="shared" si="44"/>
        <v>0</v>
      </c>
      <c r="L730" s="4">
        <f t="shared" si="45"/>
        <v>0</v>
      </c>
      <c r="M730" s="9"/>
      <c r="N730" s="79" t="s">
        <v>2508</v>
      </c>
    </row>
    <row r="731" spans="1:14" ht="60" customHeight="1">
      <c r="A731" s="38">
        <v>5907180856340</v>
      </c>
      <c r="B731" s="7" t="s">
        <v>2</v>
      </c>
      <c r="C731" s="7" t="s">
        <v>2660</v>
      </c>
      <c r="D731" s="8" t="s">
        <v>714</v>
      </c>
      <c r="E731" s="41" t="s">
        <v>2132</v>
      </c>
      <c r="F731" s="9" t="s">
        <v>1383</v>
      </c>
      <c r="G731" s="9" t="s">
        <v>2596</v>
      </c>
      <c r="H731" s="12">
        <v>290.58395687999996</v>
      </c>
      <c r="I731" s="18">
        <f t="shared" si="43"/>
        <v>290.58395687999996</v>
      </c>
      <c r="J731" s="74">
        <v>0</v>
      </c>
      <c r="K731" s="4">
        <f t="shared" si="44"/>
        <v>0</v>
      </c>
      <c r="L731" s="4">
        <f t="shared" si="45"/>
        <v>0</v>
      </c>
      <c r="M731" s="9"/>
      <c r="N731" s="79" t="s">
        <v>2508</v>
      </c>
    </row>
    <row r="732" spans="1:14" ht="60" customHeight="1">
      <c r="A732" s="38">
        <v>5901466140543</v>
      </c>
      <c r="B732" s="7" t="s">
        <v>2</v>
      </c>
      <c r="C732" s="7" t="s">
        <v>2603</v>
      </c>
      <c r="D732" s="8" t="s">
        <v>715</v>
      </c>
      <c r="E732" s="41" t="s">
        <v>2133</v>
      </c>
      <c r="F732" s="9" t="s">
        <v>1384</v>
      </c>
      <c r="G732" s="9" t="s">
        <v>2596</v>
      </c>
      <c r="H732" s="12">
        <v>255.51067068104774</v>
      </c>
      <c r="I732" s="18">
        <f t="shared" si="43"/>
        <v>255.51067068104774</v>
      </c>
      <c r="J732" s="74">
        <v>0</v>
      </c>
      <c r="K732" s="4">
        <f t="shared" si="44"/>
        <v>0</v>
      </c>
      <c r="L732" s="4">
        <f t="shared" si="45"/>
        <v>0</v>
      </c>
      <c r="M732" s="9"/>
      <c r="N732" s="79" t="s">
        <v>2509</v>
      </c>
    </row>
    <row r="733" spans="1:14" ht="60" customHeight="1">
      <c r="A733" s="38">
        <v>5901466143049</v>
      </c>
      <c r="B733" s="7" t="s">
        <v>1</v>
      </c>
      <c r="C733" s="7" t="s">
        <v>2603</v>
      </c>
      <c r="D733" s="8" t="s">
        <v>716</v>
      </c>
      <c r="E733" s="41" t="s">
        <v>2134</v>
      </c>
      <c r="F733" s="9" t="s">
        <v>1384</v>
      </c>
      <c r="G733" s="9" t="s">
        <v>2596</v>
      </c>
      <c r="H733" s="12">
        <v>415.30432854174575</v>
      </c>
      <c r="I733" s="18">
        <f t="shared" si="43"/>
        <v>415.30432854174575</v>
      </c>
      <c r="J733" s="74">
        <v>0</v>
      </c>
      <c r="K733" s="4">
        <f t="shared" si="44"/>
        <v>0</v>
      </c>
      <c r="L733" s="4">
        <f t="shared" si="45"/>
        <v>0</v>
      </c>
      <c r="M733" s="9"/>
      <c r="N733" s="79" t="s">
        <v>2510</v>
      </c>
    </row>
    <row r="734" spans="1:14" ht="60" customHeight="1">
      <c r="A734" s="38">
        <v>5901466133514</v>
      </c>
      <c r="B734" s="7" t="s">
        <v>1</v>
      </c>
      <c r="C734" s="7" t="s">
        <v>2603</v>
      </c>
      <c r="D734" s="8" t="s">
        <v>717</v>
      </c>
      <c r="E734" s="41" t="s">
        <v>2135</v>
      </c>
      <c r="F734" s="9" t="s">
        <v>1385</v>
      </c>
      <c r="G734" s="9" t="s">
        <v>2596</v>
      </c>
      <c r="H734" s="12">
        <v>218.53545578399999</v>
      </c>
      <c r="I734" s="18">
        <f t="shared" si="43"/>
        <v>218.53545578399999</v>
      </c>
      <c r="J734" s="74">
        <v>0</v>
      </c>
      <c r="K734" s="4">
        <f t="shared" si="44"/>
        <v>0</v>
      </c>
      <c r="L734" s="4">
        <f t="shared" si="45"/>
        <v>0</v>
      </c>
      <c r="M734" s="9"/>
      <c r="N734" s="79" t="s">
        <v>2511</v>
      </c>
    </row>
    <row r="735" spans="1:14" ht="60" customHeight="1">
      <c r="A735" s="38">
        <v>5907180856821</v>
      </c>
      <c r="B735" s="7" t="s">
        <v>1</v>
      </c>
      <c r="C735" s="7" t="s">
        <v>2611</v>
      </c>
      <c r="D735" s="8" t="s">
        <v>718</v>
      </c>
      <c r="E735" s="41" t="s">
        <v>3996</v>
      </c>
      <c r="F735" s="9" t="s">
        <v>1386</v>
      </c>
      <c r="G735" s="9" t="s">
        <v>2596</v>
      </c>
      <c r="H735" s="12">
        <v>132.09153630599997</v>
      </c>
      <c r="I735" s="18">
        <f t="shared" si="43"/>
        <v>132.09153630599997</v>
      </c>
      <c r="J735" s="74">
        <v>0</v>
      </c>
      <c r="K735" s="4">
        <f t="shared" si="44"/>
        <v>0</v>
      </c>
      <c r="L735" s="4">
        <f t="shared" si="45"/>
        <v>0</v>
      </c>
      <c r="M735" s="9"/>
      <c r="N735" s="79" t="s">
        <v>2512</v>
      </c>
    </row>
    <row r="736" spans="1:14" ht="60" customHeight="1">
      <c r="A736" s="38">
        <v>5907180856838</v>
      </c>
      <c r="B736" s="7" t="s">
        <v>1</v>
      </c>
      <c r="C736" s="7" t="s">
        <v>2611</v>
      </c>
      <c r="D736" s="8" t="s">
        <v>719</v>
      </c>
      <c r="E736" s="41" t="s">
        <v>3997</v>
      </c>
      <c r="F736" s="9" t="s">
        <v>1387</v>
      </c>
      <c r="G736" s="9" t="s">
        <v>2596</v>
      </c>
      <c r="H736" s="12">
        <v>198.59642897399996</v>
      </c>
      <c r="I736" s="18">
        <f t="shared" si="43"/>
        <v>198.59642897399996</v>
      </c>
      <c r="J736" s="74">
        <v>0</v>
      </c>
      <c r="K736" s="4">
        <f t="shared" si="44"/>
        <v>0</v>
      </c>
      <c r="L736" s="4">
        <f t="shared" si="45"/>
        <v>0</v>
      </c>
      <c r="M736" s="9"/>
      <c r="N736" s="79" t="s">
        <v>2512</v>
      </c>
    </row>
    <row r="737" spans="1:14" ht="60" customHeight="1">
      <c r="A737" s="38">
        <v>5907180856845</v>
      </c>
      <c r="B737" s="7" t="s">
        <v>1</v>
      </c>
      <c r="C737" s="7" t="s">
        <v>2611</v>
      </c>
      <c r="D737" s="8" t="s">
        <v>720</v>
      </c>
      <c r="E737" s="41" t="s">
        <v>3998</v>
      </c>
      <c r="F737" s="9" t="s">
        <v>1388</v>
      </c>
      <c r="G737" s="9" t="s">
        <v>2596</v>
      </c>
      <c r="H737" s="12">
        <v>275.06293723199997</v>
      </c>
      <c r="I737" s="18">
        <f t="shared" si="43"/>
        <v>275.06293723199997</v>
      </c>
      <c r="J737" s="74">
        <v>0</v>
      </c>
      <c r="K737" s="4">
        <f t="shared" si="44"/>
        <v>0</v>
      </c>
      <c r="L737" s="4">
        <f t="shared" si="45"/>
        <v>0</v>
      </c>
      <c r="M737" s="9"/>
      <c r="N737" s="79" t="s">
        <v>2512</v>
      </c>
    </row>
    <row r="738" spans="1:14" ht="60" customHeight="1">
      <c r="A738" s="38">
        <v>5906365349400</v>
      </c>
      <c r="B738" s="7" t="s">
        <v>2</v>
      </c>
      <c r="C738" s="7" t="s">
        <v>2611</v>
      </c>
      <c r="D738" s="8" t="s">
        <v>721</v>
      </c>
      <c r="E738" s="41" t="s">
        <v>3999</v>
      </c>
      <c r="F738" s="9" t="s">
        <v>1389</v>
      </c>
      <c r="G738" s="9" t="s">
        <v>2596</v>
      </c>
      <c r="H738" s="12">
        <v>49.609275839999995</v>
      </c>
      <c r="I738" s="18">
        <f t="shared" si="43"/>
        <v>49.609275839999995</v>
      </c>
      <c r="J738" s="74">
        <v>0</v>
      </c>
      <c r="K738" s="4">
        <f t="shared" si="44"/>
        <v>0</v>
      </c>
      <c r="L738" s="4">
        <f t="shared" si="45"/>
        <v>0</v>
      </c>
      <c r="M738" s="9"/>
      <c r="N738" s="79" t="s">
        <v>2513</v>
      </c>
    </row>
    <row r="739" spans="1:14" ht="60" customHeight="1">
      <c r="A739" s="38">
        <v>5906365349417</v>
      </c>
      <c r="B739" s="7" t="s">
        <v>2</v>
      </c>
      <c r="C739" s="7" t="s">
        <v>2611</v>
      </c>
      <c r="D739" s="8" t="s">
        <v>722</v>
      </c>
      <c r="E739" s="41" t="s">
        <v>4000</v>
      </c>
      <c r="F739" s="9" t="s">
        <v>1390</v>
      </c>
      <c r="G739" s="9" t="s">
        <v>2596</v>
      </c>
      <c r="H739" s="12">
        <v>58.180786139999988</v>
      </c>
      <c r="I739" s="18">
        <f t="shared" si="43"/>
        <v>58.180786139999988</v>
      </c>
      <c r="J739" s="74">
        <v>0</v>
      </c>
      <c r="K739" s="4">
        <f t="shared" si="44"/>
        <v>0</v>
      </c>
      <c r="L739" s="4">
        <f t="shared" si="45"/>
        <v>0</v>
      </c>
      <c r="M739" s="9"/>
      <c r="N739" s="79" t="s">
        <v>2513</v>
      </c>
    </row>
    <row r="740" spans="1:14" ht="60" customHeight="1">
      <c r="A740" s="38">
        <v>5906365349424</v>
      </c>
      <c r="B740" s="7" t="s">
        <v>2</v>
      </c>
      <c r="C740" s="7" t="s">
        <v>2611</v>
      </c>
      <c r="D740" s="8" t="s">
        <v>723</v>
      </c>
      <c r="E740" s="41" t="s">
        <v>4001</v>
      </c>
      <c r="F740" s="9" t="s">
        <v>1391</v>
      </c>
      <c r="G740" s="9" t="s">
        <v>2596</v>
      </c>
      <c r="H740" s="12">
        <v>89.67601445999999</v>
      </c>
      <c r="I740" s="18">
        <f t="shared" si="43"/>
        <v>89.67601445999999</v>
      </c>
      <c r="J740" s="74">
        <v>0</v>
      </c>
      <c r="K740" s="4">
        <f t="shared" si="44"/>
        <v>0</v>
      </c>
      <c r="L740" s="4">
        <f t="shared" si="45"/>
        <v>0</v>
      </c>
      <c r="M740" s="9"/>
      <c r="N740" s="79" t="s">
        <v>2513</v>
      </c>
    </row>
    <row r="741" spans="1:14" ht="60" customHeight="1">
      <c r="A741" s="38">
        <v>5907180851314</v>
      </c>
      <c r="B741" s="7" t="s">
        <v>2</v>
      </c>
      <c r="C741" s="7" t="s">
        <v>2611</v>
      </c>
      <c r="D741" s="8" t="s">
        <v>724</v>
      </c>
      <c r="E741" s="41" t="s">
        <v>3998</v>
      </c>
      <c r="F741" s="9" t="s">
        <v>1388</v>
      </c>
      <c r="G741" s="9" t="s">
        <v>2596</v>
      </c>
      <c r="H741" s="12">
        <v>167.3858778</v>
      </c>
      <c r="I741" s="18">
        <f t="shared" si="43"/>
        <v>167.3858778</v>
      </c>
      <c r="J741" s="74">
        <v>0</v>
      </c>
      <c r="K741" s="4">
        <f t="shared" si="44"/>
        <v>0</v>
      </c>
      <c r="L741" s="4">
        <f t="shared" si="45"/>
        <v>0</v>
      </c>
      <c r="M741" s="9"/>
      <c r="N741" s="79" t="s">
        <v>2513</v>
      </c>
    </row>
    <row r="742" spans="1:14" ht="60" customHeight="1">
      <c r="A742" s="38">
        <v>5907180851321</v>
      </c>
      <c r="B742" s="7" t="s">
        <v>2</v>
      </c>
      <c r="C742" s="7" t="s">
        <v>2611</v>
      </c>
      <c r="D742" s="8" t="s">
        <v>725</v>
      </c>
      <c r="E742" s="41" t="s">
        <v>4002</v>
      </c>
      <c r="F742" s="9" t="s">
        <v>1392</v>
      </c>
      <c r="G742" s="9" t="s">
        <v>2596</v>
      </c>
      <c r="H742" s="12">
        <v>272.27964300000002</v>
      </c>
      <c r="I742" s="18">
        <f t="shared" si="43"/>
        <v>272.27964300000002</v>
      </c>
      <c r="J742" s="74">
        <v>0</v>
      </c>
      <c r="K742" s="4">
        <f t="shared" si="44"/>
        <v>0</v>
      </c>
      <c r="L742" s="4">
        <f t="shared" si="45"/>
        <v>0</v>
      </c>
      <c r="M742" s="9"/>
      <c r="N742" s="79" t="s">
        <v>2513</v>
      </c>
    </row>
    <row r="743" spans="1:14" ht="60" customHeight="1">
      <c r="A743" s="38">
        <v>5907180858658</v>
      </c>
      <c r="B743" s="7" t="s">
        <v>2</v>
      </c>
      <c r="C743" s="7" t="s">
        <v>2612</v>
      </c>
      <c r="D743" s="8" t="s">
        <v>726</v>
      </c>
      <c r="E743" s="41" t="s">
        <v>4003</v>
      </c>
      <c r="F743" s="9" t="s">
        <v>1165</v>
      </c>
      <c r="G743" s="9" t="s">
        <v>2596</v>
      </c>
      <c r="H743" s="12">
        <v>54.696295319999997</v>
      </c>
      <c r="I743" s="18">
        <f t="shared" si="43"/>
        <v>54.696295319999997</v>
      </c>
      <c r="J743" s="74">
        <v>0</v>
      </c>
      <c r="K743" s="4">
        <f t="shared" si="44"/>
        <v>0</v>
      </c>
      <c r="L743" s="4">
        <f t="shared" si="45"/>
        <v>0</v>
      </c>
      <c r="M743" s="9"/>
      <c r="N743" s="79" t="s">
        <v>2514</v>
      </c>
    </row>
    <row r="744" spans="1:14" ht="60" customHeight="1">
      <c r="A744" s="38">
        <v>5907180858665</v>
      </c>
      <c r="B744" s="7" t="s">
        <v>2</v>
      </c>
      <c r="C744" s="7" t="s">
        <v>2612</v>
      </c>
      <c r="D744" s="8" t="s">
        <v>727</v>
      </c>
      <c r="E744" s="41" t="s">
        <v>4004</v>
      </c>
      <c r="F744" s="9" t="s">
        <v>1166</v>
      </c>
      <c r="G744" s="9" t="s">
        <v>2596</v>
      </c>
      <c r="H744" s="12">
        <v>105.18451979999999</v>
      </c>
      <c r="I744" s="18">
        <f t="shared" si="43"/>
        <v>105.18451979999999</v>
      </c>
      <c r="J744" s="74">
        <v>0</v>
      </c>
      <c r="K744" s="4">
        <f t="shared" si="44"/>
        <v>0</v>
      </c>
      <c r="L744" s="4">
        <f t="shared" si="45"/>
        <v>0</v>
      </c>
      <c r="M744" s="9"/>
      <c r="N744" s="79" t="s">
        <v>2514</v>
      </c>
    </row>
    <row r="745" spans="1:14" ht="60" customHeight="1">
      <c r="A745" s="38">
        <v>5907180853165</v>
      </c>
      <c r="B745" s="7" t="s">
        <v>2</v>
      </c>
      <c r="C745" s="7" t="s">
        <v>2613</v>
      </c>
      <c r="D745" s="8" t="s">
        <v>728</v>
      </c>
      <c r="E745" s="41" t="s">
        <v>3808</v>
      </c>
      <c r="F745" s="9" t="s">
        <v>1393</v>
      </c>
      <c r="G745" s="9" t="s">
        <v>2596</v>
      </c>
      <c r="H745" s="12">
        <v>178.56400847999998</v>
      </c>
      <c r="I745" s="18">
        <f t="shared" si="43"/>
        <v>178.56400847999998</v>
      </c>
      <c r="J745" s="74">
        <v>0</v>
      </c>
      <c r="K745" s="4">
        <f t="shared" si="44"/>
        <v>0</v>
      </c>
      <c r="L745" s="4">
        <f t="shared" si="45"/>
        <v>0</v>
      </c>
      <c r="M745" s="9"/>
      <c r="N745" s="79" t="s">
        <v>2515</v>
      </c>
    </row>
    <row r="746" spans="1:14" ht="60" customHeight="1">
      <c r="A746" s="38">
        <v>5907180853172</v>
      </c>
      <c r="B746" s="7" t="s">
        <v>2</v>
      </c>
      <c r="C746" s="7" t="s">
        <v>2613</v>
      </c>
      <c r="D746" s="8" t="s">
        <v>729</v>
      </c>
      <c r="E746" s="41" t="s">
        <v>3809</v>
      </c>
      <c r="F746" s="9" t="s">
        <v>1394</v>
      </c>
      <c r="G746" s="9" t="s">
        <v>2596</v>
      </c>
      <c r="H746" s="12">
        <v>233.15249817599999</v>
      </c>
      <c r="I746" s="18">
        <f t="shared" si="43"/>
        <v>233.15249817599999</v>
      </c>
      <c r="J746" s="74">
        <v>0</v>
      </c>
      <c r="K746" s="4">
        <f t="shared" si="44"/>
        <v>0</v>
      </c>
      <c r="L746" s="4">
        <f t="shared" si="45"/>
        <v>0</v>
      </c>
      <c r="M746" s="9"/>
      <c r="N746" s="79" t="s">
        <v>2515</v>
      </c>
    </row>
    <row r="747" spans="1:14" ht="60" customHeight="1">
      <c r="A747" s="38">
        <v>5907180853189</v>
      </c>
      <c r="B747" s="7" t="s">
        <v>2</v>
      </c>
      <c r="C747" s="7" t="s">
        <v>2613</v>
      </c>
      <c r="D747" s="8" t="s">
        <v>730</v>
      </c>
      <c r="E747" s="41" t="s">
        <v>3810</v>
      </c>
      <c r="F747" s="9" t="s">
        <v>1395</v>
      </c>
      <c r="G747" s="9" t="s">
        <v>2596</v>
      </c>
      <c r="H747" s="12">
        <v>259.35195312000002</v>
      </c>
      <c r="I747" s="18">
        <f t="shared" si="43"/>
        <v>259.35195312000002</v>
      </c>
      <c r="J747" s="74">
        <v>0</v>
      </c>
      <c r="K747" s="4">
        <f t="shared" si="44"/>
        <v>0</v>
      </c>
      <c r="L747" s="4">
        <f t="shared" si="45"/>
        <v>0</v>
      </c>
      <c r="M747" s="9"/>
      <c r="N747" s="79" t="s">
        <v>2515</v>
      </c>
    </row>
    <row r="748" spans="1:14" ht="60" customHeight="1">
      <c r="A748" s="38">
        <v>5907180853158</v>
      </c>
      <c r="B748" s="7" t="s">
        <v>2</v>
      </c>
      <c r="C748" s="7" t="s">
        <v>2613</v>
      </c>
      <c r="D748" s="8" t="s">
        <v>731</v>
      </c>
      <c r="E748" s="41" t="s">
        <v>1805</v>
      </c>
      <c r="F748" s="9" t="s">
        <v>1167</v>
      </c>
      <c r="G748" s="9" t="s">
        <v>2596</v>
      </c>
      <c r="H748" s="12">
        <v>238.13567980799999</v>
      </c>
      <c r="I748" s="18">
        <f t="shared" si="43"/>
        <v>238.13567980799999</v>
      </c>
      <c r="J748" s="74">
        <v>0</v>
      </c>
      <c r="K748" s="4">
        <f t="shared" si="44"/>
        <v>0</v>
      </c>
      <c r="L748" s="4">
        <f t="shared" si="45"/>
        <v>0</v>
      </c>
      <c r="M748" s="9"/>
      <c r="N748" s="79" t="s">
        <v>2516</v>
      </c>
    </row>
    <row r="749" spans="1:14" ht="60" customHeight="1">
      <c r="A749" s="38">
        <v>5901466106372</v>
      </c>
      <c r="B749" s="7" t="s">
        <v>1</v>
      </c>
      <c r="C749" s="7" t="s">
        <v>2613</v>
      </c>
      <c r="D749" s="8" t="s">
        <v>732</v>
      </c>
      <c r="E749" s="41" t="s">
        <v>2136</v>
      </c>
      <c r="F749" s="9" t="s">
        <v>1396</v>
      </c>
      <c r="G749" s="9" t="s">
        <v>2596</v>
      </c>
      <c r="H749" s="12">
        <v>918.25630425599991</v>
      </c>
      <c r="I749" s="18">
        <f t="shared" si="43"/>
        <v>918.25630425599991</v>
      </c>
      <c r="J749" s="74">
        <v>0</v>
      </c>
      <c r="K749" s="4">
        <f t="shared" si="44"/>
        <v>0</v>
      </c>
      <c r="L749" s="4">
        <f t="shared" si="45"/>
        <v>0</v>
      </c>
      <c r="M749" s="9"/>
      <c r="N749" s="79" t="s">
        <v>2517</v>
      </c>
    </row>
    <row r="750" spans="1:14" ht="60" customHeight="1">
      <c r="A750" s="38">
        <v>5901466106389</v>
      </c>
      <c r="B750" s="7" t="s">
        <v>1</v>
      </c>
      <c r="C750" s="7" t="s">
        <v>2613</v>
      </c>
      <c r="D750" s="8" t="s">
        <v>733</v>
      </c>
      <c r="E750" s="41" t="s">
        <v>2137</v>
      </c>
      <c r="F750" s="9" t="s">
        <v>1397</v>
      </c>
      <c r="G750" s="9" t="s">
        <v>2596</v>
      </c>
      <c r="H750" s="12">
        <v>1357.3430041679997</v>
      </c>
      <c r="I750" s="18">
        <f t="shared" si="43"/>
        <v>1357.3430041679997</v>
      </c>
      <c r="J750" s="74">
        <v>0</v>
      </c>
      <c r="K750" s="4">
        <f t="shared" si="44"/>
        <v>0</v>
      </c>
      <c r="L750" s="4">
        <f t="shared" si="45"/>
        <v>0</v>
      </c>
      <c r="M750" s="9"/>
      <c r="N750" s="79" t="s">
        <v>2517</v>
      </c>
    </row>
    <row r="751" spans="1:14" ht="60" customHeight="1">
      <c r="A751" s="38">
        <v>5907180853196</v>
      </c>
      <c r="B751" s="7" t="s">
        <v>2</v>
      </c>
      <c r="C751" s="7" t="s">
        <v>2613</v>
      </c>
      <c r="D751" s="8" t="s">
        <v>734</v>
      </c>
      <c r="E751" s="41" t="s">
        <v>1808</v>
      </c>
      <c r="F751" s="9" t="s">
        <v>1167</v>
      </c>
      <c r="G751" s="9" t="s">
        <v>2596</v>
      </c>
      <c r="H751" s="12">
        <v>246.68854443599997</v>
      </c>
      <c r="I751" s="18">
        <f t="shared" si="43"/>
        <v>246.68854443599997</v>
      </c>
      <c r="J751" s="74">
        <v>0</v>
      </c>
      <c r="K751" s="4">
        <f t="shared" si="44"/>
        <v>0</v>
      </c>
      <c r="L751" s="4">
        <f t="shared" si="45"/>
        <v>0</v>
      </c>
      <c r="M751" s="9"/>
      <c r="N751" s="79" t="s">
        <v>2518</v>
      </c>
    </row>
    <row r="752" spans="1:14" ht="60" customHeight="1">
      <c r="A752" s="38">
        <v>5901466106396</v>
      </c>
      <c r="B752" s="7" t="s">
        <v>1</v>
      </c>
      <c r="C752" s="7" t="s">
        <v>2613</v>
      </c>
      <c r="D752" s="8" t="s">
        <v>735</v>
      </c>
      <c r="E752" s="41" t="s">
        <v>2138</v>
      </c>
      <c r="F752" s="9" t="s">
        <v>1398</v>
      </c>
      <c r="G752" s="9" t="s">
        <v>2596</v>
      </c>
      <c r="H752" s="12">
        <v>1567.8130926719998</v>
      </c>
      <c r="I752" s="18">
        <f t="shared" si="43"/>
        <v>1567.8130926719998</v>
      </c>
      <c r="J752" s="74">
        <v>0</v>
      </c>
      <c r="K752" s="4">
        <f t="shared" si="44"/>
        <v>0</v>
      </c>
      <c r="L752" s="4">
        <f t="shared" si="45"/>
        <v>0</v>
      </c>
      <c r="M752" s="9"/>
      <c r="N752" s="79" t="s">
        <v>2517</v>
      </c>
    </row>
    <row r="753" spans="1:14" ht="60" customHeight="1">
      <c r="A753" s="38">
        <v>5901466106402</v>
      </c>
      <c r="B753" s="7" t="s">
        <v>1</v>
      </c>
      <c r="C753" s="7" t="s">
        <v>2613</v>
      </c>
      <c r="D753" s="8" t="s">
        <v>736</v>
      </c>
      <c r="E753" s="41" t="s">
        <v>2139</v>
      </c>
      <c r="F753" s="9" t="s">
        <v>1399</v>
      </c>
      <c r="G753" s="9" t="s">
        <v>2596</v>
      </c>
      <c r="H753" s="12">
        <v>2066.5367740799998</v>
      </c>
      <c r="I753" s="18">
        <f t="shared" si="43"/>
        <v>2066.5367740799998</v>
      </c>
      <c r="J753" s="74">
        <v>0</v>
      </c>
      <c r="K753" s="4">
        <f t="shared" si="44"/>
        <v>0</v>
      </c>
      <c r="L753" s="4">
        <f t="shared" si="45"/>
        <v>0</v>
      </c>
      <c r="M753" s="9"/>
      <c r="N753" s="79" t="s">
        <v>2517</v>
      </c>
    </row>
    <row r="754" spans="1:14" ht="60" customHeight="1">
      <c r="A754" s="38">
        <v>5901466106419</v>
      </c>
      <c r="B754" s="7" t="s">
        <v>1</v>
      </c>
      <c r="C754" s="7" t="s">
        <v>2613</v>
      </c>
      <c r="D754" s="8" t="s">
        <v>737</v>
      </c>
      <c r="E754" s="41" t="s">
        <v>2140</v>
      </c>
      <c r="F754" s="9" t="s">
        <v>1174</v>
      </c>
      <c r="G754" s="9" t="s">
        <v>2596</v>
      </c>
      <c r="H754" s="12">
        <v>354.55100395199997</v>
      </c>
      <c r="I754" s="18">
        <f t="shared" si="43"/>
        <v>354.55100395199997</v>
      </c>
      <c r="J754" s="74">
        <v>0</v>
      </c>
      <c r="K754" s="4">
        <f t="shared" si="44"/>
        <v>0</v>
      </c>
      <c r="L754" s="4">
        <f t="shared" si="45"/>
        <v>0</v>
      </c>
      <c r="M754" s="9"/>
      <c r="N754" s="79" t="s">
        <v>2517</v>
      </c>
    </row>
    <row r="755" spans="1:14" ht="60" customHeight="1">
      <c r="A755" s="38">
        <v>5901466106426</v>
      </c>
      <c r="B755" s="7" t="s">
        <v>1</v>
      </c>
      <c r="C755" s="7" t="s">
        <v>2613</v>
      </c>
      <c r="D755" s="8" t="s">
        <v>738</v>
      </c>
      <c r="E755" s="41" t="s">
        <v>2141</v>
      </c>
      <c r="F755" s="9" t="s">
        <v>1175</v>
      </c>
      <c r="G755" s="9" t="s">
        <v>2596</v>
      </c>
      <c r="H755" s="12">
        <v>424.25637518399998</v>
      </c>
      <c r="I755" s="18">
        <f t="shared" si="43"/>
        <v>424.25637518399998</v>
      </c>
      <c r="J755" s="74">
        <v>0</v>
      </c>
      <c r="K755" s="4">
        <f t="shared" si="44"/>
        <v>0</v>
      </c>
      <c r="L755" s="4">
        <f t="shared" si="45"/>
        <v>0</v>
      </c>
      <c r="M755" s="9"/>
      <c r="N755" s="79" t="s">
        <v>2517</v>
      </c>
    </row>
    <row r="756" spans="1:14" ht="60" customHeight="1">
      <c r="A756" s="38">
        <v>5901466106433</v>
      </c>
      <c r="B756" s="7" t="s">
        <v>1</v>
      </c>
      <c r="C756" s="7" t="s">
        <v>2613</v>
      </c>
      <c r="D756" s="8" t="s">
        <v>739</v>
      </c>
      <c r="E756" s="41" t="s">
        <v>2142</v>
      </c>
      <c r="F756" s="9" t="s">
        <v>1400</v>
      </c>
      <c r="G756" s="9" t="s">
        <v>2596</v>
      </c>
      <c r="H756" s="12">
        <v>623.25973265159996</v>
      </c>
      <c r="I756" s="18">
        <f t="shared" si="43"/>
        <v>623.25973265159996</v>
      </c>
      <c r="J756" s="74">
        <v>0</v>
      </c>
      <c r="K756" s="4">
        <f t="shared" si="44"/>
        <v>0</v>
      </c>
      <c r="L756" s="4">
        <f t="shared" si="45"/>
        <v>0</v>
      </c>
      <c r="M756" s="9"/>
      <c r="N756" s="79" t="s">
        <v>2517</v>
      </c>
    </row>
    <row r="757" spans="1:14" ht="60" customHeight="1">
      <c r="A757" s="38">
        <v>5907180854919</v>
      </c>
      <c r="B757" s="7" t="s">
        <v>2</v>
      </c>
      <c r="C757" s="7" t="s">
        <v>2613</v>
      </c>
      <c r="D757" s="8" t="s">
        <v>740</v>
      </c>
      <c r="E757" s="41" t="s">
        <v>2143</v>
      </c>
      <c r="F757" s="9" t="s">
        <v>1168</v>
      </c>
      <c r="G757" s="9" t="s">
        <v>2596</v>
      </c>
      <c r="H757" s="12">
        <v>219.18448905600002</v>
      </c>
      <c r="I757" s="18">
        <f t="shared" si="43"/>
        <v>219.18448905600002</v>
      </c>
      <c r="J757" s="74">
        <v>0</v>
      </c>
      <c r="K757" s="4">
        <f t="shared" si="44"/>
        <v>0</v>
      </c>
      <c r="L757" s="4">
        <f t="shared" si="45"/>
        <v>0</v>
      </c>
      <c r="M757" s="9"/>
      <c r="N757" s="79" t="s">
        <v>2519</v>
      </c>
    </row>
    <row r="758" spans="1:14" ht="60" customHeight="1">
      <c r="A758" s="38">
        <v>5907180853134</v>
      </c>
      <c r="B758" s="7" t="s">
        <v>2</v>
      </c>
      <c r="C758" s="7" t="s">
        <v>2613</v>
      </c>
      <c r="D758" s="8" t="s">
        <v>741</v>
      </c>
      <c r="E758" s="41" t="s">
        <v>1805</v>
      </c>
      <c r="F758" s="9" t="s">
        <v>1167</v>
      </c>
      <c r="G758" s="9" t="s">
        <v>2596</v>
      </c>
      <c r="H758" s="12">
        <v>236.92763577599996</v>
      </c>
      <c r="I758" s="18">
        <f t="shared" si="43"/>
        <v>236.92763577599996</v>
      </c>
      <c r="J758" s="74">
        <v>0</v>
      </c>
      <c r="K758" s="4">
        <f t="shared" si="44"/>
        <v>0</v>
      </c>
      <c r="L758" s="4">
        <f t="shared" si="45"/>
        <v>0</v>
      </c>
      <c r="M758" s="9"/>
      <c r="N758" s="79" t="s">
        <v>2520</v>
      </c>
    </row>
    <row r="759" spans="1:14" ht="60" customHeight="1">
      <c r="A759" s="38">
        <v>5907180853141</v>
      </c>
      <c r="B759" s="7" t="s">
        <v>1</v>
      </c>
      <c r="C759" s="7" t="s">
        <v>2613</v>
      </c>
      <c r="D759" s="8" t="s">
        <v>742</v>
      </c>
      <c r="E759" s="41" t="s">
        <v>1805</v>
      </c>
      <c r="F759" s="9" t="s">
        <v>1167</v>
      </c>
      <c r="G759" s="9" t="s">
        <v>2596</v>
      </c>
      <c r="H759" s="12">
        <v>425.08049376000002</v>
      </c>
      <c r="I759" s="18">
        <f t="shared" si="43"/>
        <v>425.08049376000002</v>
      </c>
      <c r="J759" s="74">
        <v>0</v>
      </c>
      <c r="K759" s="4">
        <f t="shared" si="44"/>
        <v>0</v>
      </c>
      <c r="L759" s="4">
        <f t="shared" si="45"/>
        <v>0</v>
      </c>
      <c r="M759" s="9"/>
      <c r="N759" s="79" t="s">
        <v>2521</v>
      </c>
    </row>
    <row r="760" spans="1:14" ht="60" customHeight="1">
      <c r="A760" s="38">
        <v>5907180856852</v>
      </c>
      <c r="B760" s="7" t="s">
        <v>2</v>
      </c>
      <c r="C760" s="7" t="s">
        <v>2613</v>
      </c>
      <c r="D760" s="8" t="s">
        <v>743</v>
      </c>
      <c r="E760" s="41" t="s">
        <v>1808</v>
      </c>
      <c r="F760" s="9" t="s">
        <v>1167</v>
      </c>
      <c r="G760" s="9" t="s">
        <v>2596</v>
      </c>
      <c r="H760" s="12">
        <v>247.72452931199996</v>
      </c>
      <c r="I760" s="18">
        <f t="shared" si="43"/>
        <v>247.72452931199996</v>
      </c>
      <c r="J760" s="74">
        <v>0</v>
      </c>
      <c r="K760" s="4">
        <f t="shared" si="44"/>
        <v>0</v>
      </c>
      <c r="L760" s="4">
        <f t="shared" si="45"/>
        <v>0</v>
      </c>
      <c r="M760" s="9"/>
      <c r="N760" s="79" t="s">
        <v>2522</v>
      </c>
    </row>
    <row r="761" spans="1:14" ht="60" customHeight="1">
      <c r="A761" s="38">
        <v>5907180856869</v>
      </c>
      <c r="B761" s="7" t="s">
        <v>2</v>
      </c>
      <c r="C761" s="7" t="s">
        <v>2613</v>
      </c>
      <c r="D761" s="8" t="s">
        <v>744</v>
      </c>
      <c r="E761" s="41" t="s">
        <v>3811</v>
      </c>
      <c r="F761" s="9" t="s">
        <v>1401</v>
      </c>
      <c r="G761" s="9" t="s">
        <v>2596</v>
      </c>
      <c r="H761" s="12">
        <v>136.98304577999997</v>
      </c>
      <c r="I761" s="18">
        <f t="shared" si="43"/>
        <v>136.98304577999997</v>
      </c>
      <c r="J761" s="74">
        <v>0</v>
      </c>
      <c r="K761" s="4">
        <f t="shared" si="44"/>
        <v>0</v>
      </c>
      <c r="L761" s="4">
        <f t="shared" si="45"/>
        <v>0</v>
      </c>
      <c r="M761" s="9"/>
      <c r="N761" s="79" t="s">
        <v>2518</v>
      </c>
    </row>
    <row r="762" spans="1:14" ht="60" customHeight="1">
      <c r="A762" s="38">
        <v>5907180859198</v>
      </c>
      <c r="B762" s="7" t="s">
        <v>1</v>
      </c>
      <c r="C762" s="7" t="s">
        <v>2613</v>
      </c>
      <c r="D762" s="8" t="s">
        <v>745</v>
      </c>
      <c r="E762" s="41" t="s">
        <v>1808</v>
      </c>
      <c r="F762" s="9" t="s">
        <v>1167</v>
      </c>
      <c r="G762" s="9" t="s">
        <v>2596</v>
      </c>
      <c r="H762" s="12">
        <v>448.637352384</v>
      </c>
      <c r="I762" s="18">
        <f t="shared" si="43"/>
        <v>448.637352384</v>
      </c>
      <c r="J762" s="74">
        <v>0</v>
      </c>
      <c r="K762" s="4">
        <f t="shared" si="44"/>
        <v>0</v>
      </c>
      <c r="L762" s="4">
        <f t="shared" si="45"/>
        <v>0</v>
      </c>
      <c r="M762" s="9"/>
      <c r="N762" s="79" t="s">
        <v>2523</v>
      </c>
    </row>
    <row r="763" spans="1:14" ht="60" customHeight="1">
      <c r="A763" s="38">
        <v>5907180855145</v>
      </c>
      <c r="B763" s="7" t="s">
        <v>2</v>
      </c>
      <c r="C763" s="7" t="s">
        <v>2613</v>
      </c>
      <c r="D763" s="8" t="s">
        <v>746</v>
      </c>
      <c r="E763" s="41" t="s">
        <v>3812</v>
      </c>
      <c r="F763" s="9" t="s">
        <v>1402</v>
      </c>
      <c r="G763" s="9" t="s">
        <v>2596</v>
      </c>
      <c r="H763" s="12">
        <v>137.64151689599998</v>
      </c>
      <c r="I763" s="18">
        <f t="shared" si="43"/>
        <v>137.64151689599998</v>
      </c>
      <c r="J763" s="74">
        <v>0</v>
      </c>
      <c r="K763" s="4">
        <f t="shared" si="44"/>
        <v>0</v>
      </c>
      <c r="L763" s="4">
        <f t="shared" si="45"/>
        <v>0</v>
      </c>
      <c r="M763" s="9"/>
      <c r="N763" s="79" t="s">
        <v>2518</v>
      </c>
    </row>
    <row r="764" spans="1:14" ht="60" customHeight="1">
      <c r="A764" s="38">
        <v>5907180855152</v>
      </c>
      <c r="B764" s="7" t="s">
        <v>2</v>
      </c>
      <c r="C764" s="7" t="s">
        <v>2613</v>
      </c>
      <c r="D764" s="8" t="s">
        <v>747</v>
      </c>
      <c r="E764" s="41" t="s">
        <v>3809</v>
      </c>
      <c r="F764" s="9" t="s">
        <v>1394</v>
      </c>
      <c r="G764" s="9" t="s">
        <v>2596</v>
      </c>
      <c r="H764" s="12">
        <v>170.86272777599999</v>
      </c>
      <c r="I764" s="18">
        <f t="shared" si="43"/>
        <v>170.86272777599999</v>
      </c>
      <c r="J764" s="74">
        <v>0</v>
      </c>
      <c r="K764" s="4">
        <f t="shared" si="44"/>
        <v>0</v>
      </c>
      <c r="L764" s="4">
        <f t="shared" si="45"/>
        <v>0</v>
      </c>
      <c r="M764" s="9"/>
      <c r="N764" s="79" t="s">
        <v>2518</v>
      </c>
    </row>
    <row r="765" spans="1:14" ht="60" customHeight="1">
      <c r="A765" s="38">
        <v>5907180852991</v>
      </c>
      <c r="B765" s="7" t="s">
        <v>2</v>
      </c>
      <c r="C765" s="7" t="s">
        <v>2613</v>
      </c>
      <c r="D765" s="8" t="s">
        <v>748</v>
      </c>
      <c r="E765" s="41" t="s">
        <v>1810</v>
      </c>
      <c r="F765" s="9" t="s">
        <v>1169</v>
      </c>
      <c r="G765" s="9" t="s">
        <v>2596</v>
      </c>
      <c r="H765" s="12">
        <v>69.215695920000002</v>
      </c>
      <c r="I765" s="18">
        <f t="shared" si="43"/>
        <v>69.215695920000002</v>
      </c>
      <c r="J765" s="74">
        <v>0</v>
      </c>
      <c r="K765" s="4">
        <f t="shared" si="44"/>
        <v>0</v>
      </c>
      <c r="L765" s="4">
        <f t="shared" si="45"/>
        <v>0</v>
      </c>
      <c r="M765" s="9"/>
      <c r="N765" s="79" t="s">
        <v>2524</v>
      </c>
    </row>
    <row r="766" spans="1:14" ht="60" customHeight="1">
      <c r="A766" s="38">
        <v>5907180853004</v>
      </c>
      <c r="B766" s="7" t="s">
        <v>2</v>
      </c>
      <c r="C766" s="7" t="s">
        <v>2613</v>
      </c>
      <c r="D766" s="8" t="s">
        <v>749</v>
      </c>
      <c r="E766" s="41" t="s">
        <v>1811</v>
      </c>
      <c r="F766" s="9" t="s">
        <v>1170</v>
      </c>
      <c r="G766" s="9" t="s">
        <v>2596</v>
      </c>
      <c r="H766" s="12">
        <v>83.318012819999993</v>
      </c>
      <c r="I766" s="18">
        <f t="shared" si="43"/>
        <v>83.318012819999993</v>
      </c>
      <c r="J766" s="74">
        <v>0</v>
      </c>
      <c r="K766" s="4">
        <f t="shared" si="44"/>
        <v>0</v>
      </c>
      <c r="L766" s="4">
        <f t="shared" si="45"/>
        <v>0</v>
      </c>
      <c r="M766" s="9"/>
      <c r="N766" s="79" t="s">
        <v>2524</v>
      </c>
    </row>
    <row r="767" spans="1:14" ht="60" customHeight="1">
      <c r="A767" s="38">
        <v>5907180853011</v>
      </c>
      <c r="B767" s="7" t="s">
        <v>2</v>
      </c>
      <c r="C767" s="7" t="s">
        <v>2613</v>
      </c>
      <c r="D767" s="8" t="s">
        <v>750</v>
      </c>
      <c r="E767" s="41" t="s">
        <v>1812</v>
      </c>
      <c r="F767" s="9" t="s">
        <v>1171</v>
      </c>
      <c r="G767" s="9" t="s">
        <v>2596</v>
      </c>
      <c r="H767" s="12">
        <v>101.61291042000001</v>
      </c>
      <c r="I767" s="18">
        <f t="shared" si="43"/>
        <v>101.61291042000001</v>
      </c>
      <c r="J767" s="74">
        <v>0</v>
      </c>
      <c r="K767" s="4">
        <f t="shared" si="44"/>
        <v>0</v>
      </c>
      <c r="L767" s="4">
        <f t="shared" si="45"/>
        <v>0</v>
      </c>
      <c r="M767" s="9"/>
      <c r="N767" s="79" t="s">
        <v>2524</v>
      </c>
    </row>
    <row r="768" spans="1:14" ht="60" customHeight="1">
      <c r="A768" s="38">
        <v>5907180853028</v>
      </c>
      <c r="B768" s="7" t="s">
        <v>2</v>
      </c>
      <c r="C768" s="7" t="s">
        <v>2613</v>
      </c>
      <c r="D768" s="8" t="s">
        <v>751</v>
      </c>
      <c r="E768" s="41" t="s">
        <v>1813</v>
      </c>
      <c r="F768" s="9" t="s">
        <v>1172</v>
      </c>
      <c r="G768" s="9" t="s">
        <v>2596</v>
      </c>
      <c r="H768" s="12">
        <v>132.18063516000001</v>
      </c>
      <c r="I768" s="18">
        <f t="shared" si="43"/>
        <v>132.18063516000001</v>
      </c>
      <c r="J768" s="74">
        <v>0</v>
      </c>
      <c r="K768" s="4">
        <f t="shared" si="44"/>
        <v>0</v>
      </c>
      <c r="L768" s="4">
        <f t="shared" si="45"/>
        <v>0</v>
      </c>
      <c r="M768" s="9"/>
      <c r="N768" s="79" t="s">
        <v>2524</v>
      </c>
    </row>
    <row r="769" spans="1:14" ht="60" customHeight="1">
      <c r="A769" s="38">
        <v>5907180853035</v>
      </c>
      <c r="B769" s="7" t="s">
        <v>2</v>
      </c>
      <c r="C769" s="7" t="s">
        <v>2613</v>
      </c>
      <c r="D769" s="8" t="s">
        <v>752</v>
      </c>
      <c r="E769" s="41" t="s">
        <v>1814</v>
      </c>
      <c r="F769" s="9" t="s">
        <v>1173</v>
      </c>
      <c r="G769" s="9" t="s">
        <v>2596</v>
      </c>
      <c r="H769" s="12">
        <v>187.98007283999999</v>
      </c>
      <c r="I769" s="18">
        <f t="shared" si="43"/>
        <v>187.98007283999999</v>
      </c>
      <c r="J769" s="74">
        <v>0</v>
      </c>
      <c r="K769" s="4">
        <f t="shared" si="44"/>
        <v>0</v>
      </c>
      <c r="L769" s="4">
        <f t="shared" si="45"/>
        <v>0</v>
      </c>
      <c r="M769" s="9"/>
      <c r="N769" s="79" t="s">
        <v>2524</v>
      </c>
    </row>
    <row r="770" spans="1:14" ht="60" customHeight="1">
      <c r="A770" s="38">
        <v>5907180853042</v>
      </c>
      <c r="B770" s="7" t="s">
        <v>2</v>
      </c>
      <c r="C770" s="7" t="s">
        <v>2613</v>
      </c>
      <c r="D770" s="8" t="s">
        <v>753</v>
      </c>
      <c r="E770" s="41" t="s">
        <v>1815</v>
      </c>
      <c r="F770" s="9" t="s">
        <v>1174</v>
      </c>
      <c r="G770" s="9" t="s">
        <v>2596</v>
      </c>
      <c r="H770" s="12">
        <v>217.48059522000003</v>
      </c>
      <c r="I770" s="18">
        <f t="shared" si="43"/>
        <v>217.48059522000003</v>
      </c>
      <c r="J770" s="74">
        <v>0</v>
      </c>
      <c r="K770" s="4">
        <f t="shared" si="44"/>
        <v>0</v>
      </c>
      <c r="L770" s="4">
        <f t="shared" si="45"/>
        <v>0</v>
      </c>
      <c r="M770" s="9"/>
      <c r="N770" s="79" t="s">
        <v>2524</v>
      </c>
    </row>
    <row r="771" spans="1:14" ht="60" customHeight="1">
      <c r="A771" s="38">
        <v>5907180853059</v>
      </c>
      <c r="B771" s="7" t="s">
        <v>2</v>
      </c>
      <c r="C771" s="7" t="s">
        <v>2613</v>
      </c>
      <c r="D771" s="8" t="s">
        <v>754</v>
      </c>
      <c r="E771" s="41" t="s">
        <v>1816</v>
      </c>
      <c r="F771" s="9" t="s">
        <v>1175</v>
      </c>
      <c r="G771" s="9" t="s">
        <v>2596</v>
      </c>
      <c r="H771" s="12">
        <v>273.12757541999997</v>
      </c>
      <c r="I771" s="18">
        <f t="shared" si="43"/>
        <v>273.12757541999997</v>
      </c>
      <c r="J771" s="74">
        <v>0</v>
      </c>
      <c r="K771" s="4">
        <f t="shared" si="44"/>
        <v>0</v>
      </c>
      <c r="L771" s="4">
        <f t="shared" si="45"/>
        <v>0</v>
      </c>
      <c r="M771" s="9"/>
      <c r="N771" s="79" t="s">
        <v>2524</v>
      </c>
    </row>
    <row r="772" spans="1:14" ht="60" customHeight="1">
      <c r="A772" s="38">
        <v>5907180853066</v>
      </c>
      <c r="B772" s="7" t="s">
        <v>2</v>
      </c>
      <c r="C772" s="7" t="s">
        <v>2613</v>
      </c>
      <c r="D772" s="8" t="s">
        <v>755</v>
      </c>
      <c r="E772" s="41" t="s">
        <v>1817</v>
      </c>
      <c r="F772" s="9" t="s">
        <v>1176</v>
      </c>
      <c r="G772" s="9" t="s">
        <v>2596</v>
      </c>
      <c r="H772" s="12">
        <v>343.56293118000002</v>
      </c>
      <c r="I772" s="18">
        <f t="shared" si="43"/>
        <v>343.56293118000002</v>
      </c>
      <c r="J772" s="74">
        <v>0</v>
      </c>
      <c r="K772" s="4">
        <f t="shared" si="44"/>
        <v>0</v>
      </c>
      <c r="L772" s="4">
        <f t="shared" si="45"/>
        <v>0</v>
      </c>
      <c r="M772" s="9"/>
      <c r="N772" s="79" t="s">
        <v>2524</v>
      </c>
    </row>
    <row r="773" spans="1:14" ht="60" customHeight="1">
      <c r="A773" s="38">
        <v>5907180853073</v>
      </c>
      <c r="B773" s="7" t="s">
        <v>2</v>
      </c>
      <c r="C773" s="7" t="s">
        <v>2613</v>
      </c>
      <c r="D773" s="8" t="s">
        <v>756</v>
      </c>
      <c r="E773" s="41" t="s">
        <v>1812</v>
      </c>
      <c r="F773" s="9" t="s">
        <v>1171</v>
      </c>
      <c r="G773" s="9" t="s">
        <v>2596</v>
      </c>
      <c r="H773" s="12">
        <v>140.6420253</v>
      </c>
      <c r="I773" s="18">
        <f t="shared" si="43"/>
        <v>140.6420253</v>
      </c>
      <c r="J773" s="74">
        <v>0</v>
      </c>
      <c r="K773" s="4">
        <f t="shared" si="44"/>
        <v>0</v>
      </c>
      <c r="L773" s="4">
        <f t="shared" si="45"/>
        <v>0</v>
      </c>
      <c r="M773" s="9"/>
      <c r="N773" s="79" t="s">
        <v>4005</v>
      </c>
    </row>
    <row r="774" spans="1:14" ht="60" customHeight="1">
      <c r="A774" s="38">
        <v>5907180853080</v>
      </c>
      <c r="B774" s="7" t="s">
        <v>2</v>
      </c>
      <c r="C774" s="7" t="s">
        <v>2613</v>
      </c>
      <c r="D774" s="8" t="s">
        <v>757</v>
      </c>
      <c r="E774" s="41" t="s">
        <v>1813</v>
      </c>
      <c r="F774" s="9" t="s">
        <v>1172</v>
      </c>
      <c r="G774" s="9" t="s">
        <v>2596</v>
      </c>
      <c r="H774" s="12">
        <v>184.70223702000001</v>
      </c>
      <c r="I774" s="18">
        <f t="shared" si="43"/>
        <v>184.70223702000001</v>
      </c>
      <c r="J774" s="74">
        <v>0</v>
      </c>
      <c r="K774" s="4">
        <f t="shared" si="44"/>
        <v>0</v>
      </c>
      <c r="L774" s="4">
        <f t="shared" si="45"/>
        <v>0</v>
      </c>
      <c r="M774" s="9"/>
      <c r="N774" s="79" t="s">
        <v>4005</v>
      </c>
    </row>
    <row r="775" spans="1:14" ht="60" customHeight="1">
      <c r="A775" s="38">
        <v>5907180853097</v>
      </c>
      <c r="B775" s="7" t="s">
        <v>2</v>
      </c>
      <c r="C775" s="7" t="s">
        <v>2613</v>
      </c>
      <c r="D775" s="8" t="s">
        <v>758</v>
      </c>
      <c r="E775" s="41" t="s">
        <v>1814</v>
      </c>
      <c r="F775" s="9" t="s">
        <v>1173</v>
      </c>
      <c r="G775" s="9" t="s">
        <v>2596</v>
      </c>
      <c r="H775" s="12">
        <v>243.70328177999997</v>
      </c>
      <c r="I775" s="18">
        <f t="shared" si="43"/>
        <v>243.70328177999997</v>
      </c>
      <c r="J775" s="74">
        <v>0</v>
      </c>
      <c r="K775" s="4">
        <f t="shared" si="44"/>
        <v>0</v>
      </c>
      <c r="L775" s="4">
        <f t="shared" si="45"/>
        <v>0</v>
      </c>
      <c r="M775" s="9"/>
      <c r="N775" s="79" t="s">
        <v>4005</v>
      </c>
    </row>
    <row r="776" spans="1:14" ht="60" customHeight="1">
      <c r="A776" s="38">
        <v>5907180853103</v>
      </c>
      <c r="B776" s="7" t="s">
        <v>2</v>
      </c>
      <c r="C776" s="7" t="s">
        <v>2613</v>
      </c>
      <c r="D776" s="8" t="s">
        <v>759</v>
      </c>
      <c r="E776" s="41" t="s">
        <v>1815</v>
      </c>
      <c r="F776" s="9" t="s">
        <v>1174</v>
      </c>
      <c r="G776" s="9" t="s">
        <v>2596</v>
      </c>
      <c r="H776" s="12">
        <v>264.36127032000002</v>
      </c>
      <c r="I776" s="18">
        <f t="shared" si="43"/>
        <v>264.36127032000002</v>
      </c>
      <c r="J776" s="74">
        <v>0</v>
      </c>
      <c r="K776" s="4">
        <f t="shared" si="44"/>
        <v>0</v>
      </c>
      <c r="L776" s="4">
        <f t="shared" si="45"/>
        <v>0</v>
      </c>
      <c r="M776" s="9"/>
      <c r="N776" s="79" t="s">
        <v>4005</v>
      </c>
    </row>
    <row r="777" spans="1:14" ht="60" customHeight="1">
      <c r="A777" s="38">
        <v>5907180853110</v>
      </c>
      <c r="B777" s="7" t="s">
        <v>2</v>
      </c>
      <c r="C777" s="7" t="s">
        <v>2613</v>
      </c>
      <c r="D777" s="8" t="s">
        <v>760</v>
      </c>
      <c r="E777" s="41" t="s">
        <v>1816</v>
      </c>
      <c r="F777" s="9" t="s">
        <v>1175</v>
      </c>
      <c r="G777" s="9" t="s">
        <v>2596</v>
      </c>
      <c r="H777" s="12">
        <v>332.50976387999998</v>
      </c>
      <c r="I777" s="18">
        <f t="shared" si="43"/>
        <v>332.50976387999998</v>
      </c>
      <c r="J777" s="74">
        <v>0</v>
      </c>
      <c r="K777" s="4">
        <f t="shared" si="44"/>
        <v>0</v>
      </c>
      <c r="L777" s="4">
        <f t="shared" si="45"/>
        <v>0</v>
      </c>
      <c r="M777" s="9"/>
      <c r="N777" s="79" t="s">
        <v>4005</v>
      </c>
    </row>
    <row r="778" spans="1:14" ht="60" customHeight="1">
      <c r="A778" s="38">
        <v>5907180853127</v>
      </c>
      <c r="B778" s="7" t="s">
        <v>2</v>
      </c>
      <c r="C778" s="7" t="s">
        <v>2613</v>
      </c>
      <c r="D778" s="8" t="s">
        <v>761</v>
      </c>
      <c r="E778" s="41" t="s">
        <v>1817</v>
      </c>
      <c r="F778" s="9" t="s">
        <v>1176</v>
      </c>
      <c r="G778" s="9" t="s">
        <v>2596</v>
      </c>
      <c r="H778" s="12">
        <v>381.06747125999999</v>
      </c>
      <c r="I778" s="18">
        <f t="shared" si="43"/>
        <v>381.06747125999999</v>
      </c>
      <c r="J778" s="74">
        <v>0</v>
      </c>
      <c r="K778" s="4">
        <f t="shared" si="44"/>
        <v>0</v>
      </c>
      <c r="L778" s="4">
        <f t="shared" si="45"/>
        <v>0</v>
      </c>
      <c r="M778" s="9"/>
      <c r="N778" s="79" t="s">
        <v>4005</v>
      </c>
    </row>
    <row r="779" spans="1:14" ht="175.5" customHeight="1">
      <c r="A779" s="38">
        <v>5907527917956</v>
      </c>
      <c r="B779" s="7" t="s">
        <v>2</v>
      </c>
      <c r="C779" s="7" t="s">
        <v>2610</v>
      </c>
      <c r="D779" s="8" t="s">
        <v>762</v>
      </c>
      <c r="E779" s="41" t="s">
        <v>4006</v>
      </c>
      <c r="F779" s="72" t="s">
        <v>1403</v>
      </c>
      <c r="G779" s="9" t="s">
        <v>2597</v>
      </c>
      <c r="H779" s="12">
        <v>2252.2879199999998</v>
      </c>
      <c r="I779" s="18">
        <f t="shared" si="43"/>
        <v>2252.2879199999998</v>
      </c>
      <c r="J779" s="74">
        <v>0</v>
      </c>
      <c r="K779" s="4">
        <f t="shared" si="44"/>
        <v>0</v>
      </c>
      <c r="L779" s="4">
        <f t="shared" si="45"/>
        <v>0</v>
      </c>
      <c r="M779" s="9"/>
      <c r="N779" s="79" t="s">
        <v>4007</v>
      </c>
    </row>
    <row r="780" spans="1:14" ht="60" customHeight="1">
      <c r="A780" s="38">
        <v>5906365345518</v>
      </c>
      <c r="B780" s="7" t="s">
        <v>2</v>
      </c>
      <c r="C780" s="7" t="s">
        <v>2661</v>
      </c>
      <c r="D780" s="8" t="s">
        <v>763</v>
      </c>
      <c r="E780" s="41" t="s">
        <v>4008</v>
      </c>
      <c r="F780" s="9" t="s">
        <v>1231</v>
      </c>
      <c r="G780" s="9" t="s">
        <v>2596</v>
      </c>
      <c r="H780" s="12">
        <v>203.39279807999998</v>
      </c>
      <c r="I780" s="18">
        <f t="shared" si="43"/>
        <v>203.39279807999998</v>
      </c>
      <c r="J780" s="74">
        <v>0</v>
      </c>
      <c r="K780" s="4">
        <f t="shared" si="44"/>
        <v>0</v>
      </c>
      <c r="L780" s="4">
        <f t="shared" si="45"/>
        <v>0</v>
      </c>
      <c r="M780" s="9"/>
      <c r="N780" s="79" t="s">
        <v>4040</v>
      </c>
    </row>
    <row r="781" spans="1:14" ht="60" customHeight="1">
      <c r="A781" s="38">
        <v>5907180858146</v>
      </c>
      <c r="B781" s="7" t="s">
        <v>2</v>
      </c>
      <c r="C781" s="7" t="s">
        <v>2661</v>
      </c>
      <c r="D781" s="8" t="s">
        <v>764</v>
      </c>
      <c r="E781" s="41" t="s">
        <v>4009</v>
      </c>
      <c r="F781" s="9" t="s">
        <v>1323</v>
      </c>
      <c r="G781" s="9" t="s">
        <v>2596</v>
      </c>
      <c r="H781" s="12">
        <v>281.45973969599999</v>
      </c>
      <c r="I781" s="18">
        <f t="shared" si="43"/>
        <v>281.45973969599999</v>
      </c>
      <c r="J781" s="74">
        <v>0</v>
      </c>
      <c r="K781" s="4">
        <f t="shared" si="44"/>
        <v>0</v>
      </c>
      <c r="L781" s="4">
        <f t="shared" si="45"/>
        <v>0</v>
      </c>
      <c r="M781" s="9"/>
      <c r="N781" s="79" t="s">
        <v>4040</v>
      </c>
    </row>
    <row r="782" spans="1:14" ht="60" customHeight="1">
      <c r="A782" s="38">
        <v>5906365345532</v>
      </c>
      <c r="B782" s="7" t="s">
        <v>1</v>
      </c>
      <c r="C782" s="7" t="s">
        <v>2661</v>
      </c>
      <c r="D782" s="8" t="s">
        <v>765</v>
      </c>
      <c r="E782" s="41" t="s">
        <v>4009</v>
      </c>
      <c r="F782" s="9" t="s">
        <v>1323</v>
      </c>
      <c r="G782" s="9" t="s">
        <v>2596</v>
      </c>
      <c r="H782" s="12">
        <v>363.71418009600001</v>
      </c>
      <c r="I782" s="18">
        <f t="shared" si="43"/>
        <v>363.71418009600001</v>
      </c>
      <c r="J782" s="74">
        <v>0</v>
      </c>
      <c r="K782" s="4">
        <f t="shared" si="44"/>
        <v>0</v>
      </c>
      <c r="L782" s="4">
        <f t="shared" si="45"/>
        <v>0</v>
      </c>
      <c r="M782" s="9"/>
      <c r="N782" s="79" t="s">
        <v>4040</v>
      </c>
    </row>
    <row r="783" spans="1:14" ht="60" customHeight="1">
      <c r="A783" s="38">
        <v>5907180854872</v>
      </c>
      <c r="B783" s="7" t="s">
        <v>2</v>
      </c>
      <c r="C783" s="7" t="s">
        <v>2661</v>
      </c>
      <c r="D783" s="8" t="s">
        <v>766</v>
      </c>
      <c r="E783" s="41" t="s">
        <v>4010</v>
      </c>
      <c r="F783" s="9" t="s">
        <v>1404</v>
      </c>
      <c r="G783" s="9" t="s">
        <v>2596</v>
      </c>
      <c r="H783" s="12">
        <v>541.458548124</v>
      </c>
      <c r="I783" s="18">
        <f t="shared" si="43"/>
        <v>541.458548124</v>
      </c>
      <c r="J783" s="74">
        <v>0</v>
      </c>
      <c r="K783" s="4">
        <f t="shared" si="44"/>
        <v>0</v>
      </c>
      <c r="L783" s="4">
        <f t="shared" si="45"/>
        <v>0</v>
      </c>
      <c r="M783" s="9"/>
      <c r="N783" s="79" t="s">
        <v>4040</v>
      </c>
    </row>
    <row r="784" spans="1:14" ht="60" customHeight="1">
      <c r="A784" s="38">
        <v>5907180854902</v>
      </c>
      <c r="B784" s="7" t="s">
        <v>2</v>
      </c>
      <c r="C784" s="7" t="s">
        <v>2661</v>
      </c>
      <c r="D784" s="8" t="s">
        <v>767</v>
      </c>
      <c r="E784" s="41" t="s">
        <v>4011</v>
      </c>
      <c r="F784" s="9" t="s">
        <v>1405</v>
      </c>
      <c r="G784" s="9" t="s">
        <v>2596</v>
      </c>
      <c r="H784" s="12">
        <v>560.60139970800003</v>
      </c>
      <c r="I784" s="18">
        <f t="shared" si="43"/>
        <v>560.60139970800003</v>
      </c>
      <c r="J784" s="74">
        <v>0</v>
      </c>
      <c r="K784" s="4">
        <f t="shared" si="44"/>
        <v>0</v>
      </c>
      <c r="L784" s="4">
        <f t="shared" si="45"/>
        <v>0</v>
      </c>
      <c r="M784" s="9"/>
      <c r="N784" s="79" t="s">
        <v>4040</v>
      </c>
    </row>
    <row r="785" spans="1:14" ht="60" customHeight="1">
      <c r="A785" s="38">
        <v>5907180856890</v>
      </c>
      <c r="B785" s="7" t="s">
        <v>2</v>
      </c>
      <c r="C785" s="7" t="s">
        <v>2615</v>
      </c>
      <c r="D785" s="8" t="s">
        <v>768</v>
      </c>
      <c r="E785" s="41" t="s">
        <v>2144</v>
      </c>
      <c r="F785" s="9" t="s">
        <v>1406</v>
      </c>
      <c r="G785" s="9" t="s">
        <v>2596</v>
      </c>
      <c r="H785" s="12">
        <v>217.66027725000001</v>
      </c>
      <c r="I785" s="18">
        <f t="shared" si="43"/>
        <v>217.66027725000001</v>
      </c>
      <c r="J785" s="74">
        <v>0</v>
      </c>
      <c r="K785" s="4">
        <f t="shared" si="44"/>
        <v>0</v>
      </c>
      <c r="L785" s="4">
        <f t="shared" si="45"/>
        <v>0</v>
      </c>
      <c r="M785" s="9"/>
      <c r="N785" s="79" t="s">
        <v>4041</v>
      </c>
    </row>
    <row r="786" spans="1:14" ht="60" customHeight="1">
      <c r="A786" s="38">
        <v>5907180856906</v>
      </c>
      <c r="B786" s="7" t="s">
        <v>2</v>
      </c>
      <c r="C786" s="7" t="s">
        <v>2615</v>
      </c>
      <c r="D786" s="8" t="s">
        <v>769</v>
      </c>
      <c r="E786" s="41" t="s">
        <v>2145</v>
      </c>
      <c r="F786" s="9" t="s">
        <v>1407</v>
      </c>
      <c r="G786" s="9" t="s">
        <v>2596</v>
      </c>
      <c r="H786" s="12">
        <v>217.66027725000001</v>
      </c>
      <c r="I786" s="18">
        <f t="shared" si="43"/>
        <v>217.66027725000001</v>
      </c>
      <c r="J786" s="74">
        <v>0</v>
      </c>
      <c r="K786" s="4">
        <f t="shared" si="44"/>
        <v>0</v>
      </c>
      <c r="L786" s="4">
        <f t="shared" si="45"/>
        <v>0</v>
      </c>
      <c r="M786" s="9"/>
      <c r="N786" s="79" t="s">
        <v>4041</v>
      </c>
    </row>
    <row r="787" spans="1:14" ht="60" customHeight="1">
      <c r="A787" s="38">
        <v>5907180856913</v>
      </c>
      <c r="B787" s="7" t="s">
        <v>2</v>
      </c>
      <c r="C787" s="7" t="s">
        <v>2615</v>
      </c>
      <c r="D787" s="8" t="s">
        <v>770</v>
      </c>
      <c r="E787" s="41" t="s">
        <v>2146</v>
      </c>
      <c r="F787" s="9" t="s">
        <v>1408</v>
      </c>
      <c r="G787" s="9" t="s">
        <v>2596</v>
      </c>
      <c r="H787" s="12">
        <v>217.66027725000001</v>
      </c>
      <c r="I787" s="18">
        <f t="shared" si="43"/>
        <v>217.66027725000001</v>
      </c>
      <c r="J787" s="74">
        <v>0</v>
      </c>
      <c r="K787" s="4">
        <f t="shared" si="44"/>
        <v>0</v>
      </c>
      <c r="L787" s="4">
        <f t="shared" si="45"/>
        <v>0</v>
      </c>
      <c r="M787" s="9"/>
      <c r="N787" s="79" t="s">
        <v>4041</v>
      </c>
    </row>
    <row r="788" spans="1:14" ht="60" customHeight="1">
      <c r="A788" s="38">
        <v>5907527912357</v>
      </c>
      <c r="B788" s="7" t="s">
        <v>2</v>
      </c>
      <c r="C788" s="7" t="s">
        <v>2615</v>
      </c>
      <c r="D788" s="8" t="s">
        <v>771</v>
      </c>
      <c r="E788" s="41" t="s">
        <v>3813</v>
      </c>
      <c r="F788" s="9" t="s">
        <v>4019</v>
      </c>
      <c r="G788" s="9" t="s">
        <v>2596</v>
      </c>
      <c r="H788" s="12">
        <v>163.35383389199998</v>
      </c>
      <c r="I788" s="18">
        <f t="shared" si="43"/>
        <v>163.35383389199998</v>
      </c>
      <c r="J788" s="74">
        <v>0</v>
      </c>
      <c r="K788" s="4">
        <f t="shared" si="44"/>
        <v>0</v>
      </c>
      <c r="L788" s="4">
        <f t="shared" si="45"/>
        <v>0</v>
      </c>
      <c r="M788" s="9"/>
      <c r="N788" s="79" t="s">
        <v>4041</v>
      </c>
    </row>
    <row r="789" spans="1:14" ht="60" customHeight="1">
      <c r="A789" s="38">
        <v>5901466110553</v>
      </c>
      <c r="B789" s="7" t="s">
        <v>2</v>
      </c>
      <c r="C789" s="7" t="s">
        <v>2615</v>
      </c>
      <c r="D789" s="8" t="s">
        <v>772</v>
      </c>
      <c r="E789" s="41" t="s">
        <v>3814</v>
      </c>
      <c r="F789" s="9" t="s">
        <v>4020</v>
      </c>
      <c r="G789" s="9" t="s">
        <v>2596</v>
      </c>
      <c r="H789" s="12">
        <v>401.39658723600002</v>
      </c>
      <c r="I789" s="18">
        <f t="shared" si="43"/>
        <v>401.39658723600002</v>
      </c>
      <c r="J789" s="74">
        <v>0</v>
      </c>
      <c r="K789" s="4">
        <f t="shared" si="44"/>
        <v>0</v>
      </c>
      <c r="L789" s="4">
        <f t="shared" si="45"/>
        <v>0</v>
      </c>
      <c r="M789" s="9"/>
      <c r="N789" s="79" t="s">
        <v>2525</v>
      </c>
    </row>
    <row r="790" spans="1:14" ht="60" customHeight="1">
      <c r="A790" s="38">
        <v>5901466110560</v>
      </c>
      <c r="B790" s="7" t="s">
        <v>2</v>
      </c>
      <c r="C790" s="7" t="s">
        <v>2615</v>
      </c>
      <c r="D790" s="8" t="s">
        <v>773</v>
      </c>
      <c r="E790" s="41" t="s">
        <v>3815</v>
      </c>
      <c r="F790" s="9" t="s">
        <v>4021</v>
      </c>
      <c r="G790" s="9" t="s">
        <v>2596</v>
      </c>
      <c r="H790" s="12">
        <v>497.80089674999994</v>
      </c>
      <c r="I790" s="18">
        <f t="shared" ref="I790:I853" si="46">H790*((1-$I$3)/1)</f>
        <v>497.80089674999994</v>
      </c>
      <c r="J790" s="74">
        <v>0</v>
      </c>
      <c r="K790" s="4">
        <f t="shared" ref="K790:K853" si="47">J790*H790</f>
        <v>0</v>
      </c>
      <c r="L790" s="4">
        <f t="shared" ref="L790:L853" si="48">(J790*H790)*((1-$I$2/1))</f>
        <v>0</v>
      </c>
      <c r="M790" s="9"/>
      <c r="N790" s="79" t="s">
        <v>2525</v>
      </c>
    </row>
    <row r="791" spans="1:14" ht="60" customHeight="1">
      <c r="A791" s="38">
        <v>5901466110577</v>
      </c>
      <c r="B791" s="7" t="s">
        <v>2</v>
      </c>
      <c r="C791" s="7" t="s">
        <v>2615</v>
      </c>
      <c r="D791" s="8" t="s">
        <v>774</v>
      </c>
      <c r="E791" s="41" t="s">
        <v>3816</v>
      </c>
      <c r="F791" s="9" t="s">
        <v>4022</v>
      </c>
      <c r="G791" s="9" t="s">
        <v>2596</v>
      </c>
      <c r="H791" s="12">
        <v>668.51842692599996</v>
      </c>
      <c r="I791" s="18">
        <f t="shared" si="46"/>
        <v>668.51842692599996</v>
      </c>
      <c r="J791" s="74">
        <v>0</v>
      </c>
      <c r="K791" s="4">
        <f t="shared" si="47"/>
        <v>0</v>
      </c>
      <c r="L791" s="4">
        <f t="shared" si="48"/>
        <v>0</v>
      </c>
      <c r="M791" s="9"/>
      <c r="N791" s="79" t="s">
        <v>2525</v>
      </c>
    </row>
    <row r="792" spans="1:14" ht="60" customHeight="1">
      <c r="A792" s="38">
        <v>5901466110584</v>
      </c>
      <c r="B792" s="7" t="s">
        <v>2</v>
      </c>
      <c r="C792" s="7" t="s">
        <v>2615</v>
      </c>
      <c r="D792" s="8" t="s">
        <v>775</v>
      </c>
      <c r="E792" s="41" t="s">
        <v>3817</v>
      </c>
      <c r="F792" s="9" t="s">
        <v>4023</v>
      </c>
      <c r="G792" s="9" t="s">
        <v>2596</v>
      </c>
      <c r="H792" s="12">
        <v>952.62185192399988</v>
      </c>
      <c r="I792" s="18">
        <f t="shared" si="46"/>
        <v>952.62185192399988</v>
      </c>
      <c r="J792" s="74">
        <v>0</v>
      </c>
      <c r="K792" s="4">
        <f t="shared" si="47"/>
        <v>0</v>
      </c>
      <c r="L792" s="4">
        <f t="shared" si="48"/>
        <v>0</v>
      </c>
      <c r="M792" s="9"/>
      <c r="N792" s="79" t="s">
        <v>2525</v>
      </c>
    </row>
    <row r="793" spans="1:14" ht="60" customHeight="1">
      <c r="A793" s="38">
        <v>5901466110591</v>
      </c>
      <c r="B793" s="7" t="s">
        <v>2</v>
      </c>
      <c r="C793" s="7" t="s">
        <v>2615</v>
      </c>
      <c r="D793" s="8" t="s">
        <v>776</v>
      </c>
      <c r="E793" s="41" t="s">
        <v>3818</v>
      </c>
      <c r="F793" s="9" t="s">
        <v>4024</v>
      </c>
      <c r="G793" s="9" t="s">
        <v>2596</v>
      </c>
      <c r="H793" s="12">
        <v>1228.15934451</v>
      </c>
      <c r="I793" s="18">
        <f t="shared" si="46"/>
        <v>1228.15934451</v>
      </c>
      <c r="J793" s="74">
        <v>0</v>
      </c>
      <c r="K793" s="4">
        <f t="shared" si="47"/>
        <v>0</v>
      </c>
      <c r="L793" s="4">
        <f t="shared" si="48"/>
        <v>0</v>
      </c>
      <c r="M793" s="9"/>
      <c r="N793" s="79" t="s">
        <v>2525</v>
      </c>
    </row>
    <row r="794" spans="1:14" ht="60" customHeight="1">
      <c r="A794" s="38">
        <v>5907180855510</v>
      </c>
      <c r="B794" s="7" t="s">
        <v>2</v>
      </c>
      <c r="C794" s="7" t="s">
        <v>2616</v>
      </c>
      <c r="D794" s="8" t="s">
        <v>777</v>
      </c>
      <c r="E794" s="41" t="s">
        <v>1832</v>
      </c>
      <c r="F794" s="9" t="s">
        <v>1147</v>
      </c>
      <c r="G794" s="9" t="s">
        <v>2596</v>
      </c>
      <c r="H794" s="12">
        <v>12.501513359999999</v>
      </c>
      <c r="I794" s="18">
        <f t="shared" si="46"/>
        <v>12.501513359999999</v>
      </c>
      <c r="J794" s="74">
        <v>0</v>
      </c>
      <c r="K794" s="4">
        <f t="shared" si="47"/>
        <v>0</v>
      </c>
      <c r="L794" s="4">
        <f t="shared" si="48"/>
        <v>0</v>
      </c>
      <c r="M794" s="9"/>
      <c r="N794" s="79" t="s">
        <v>4042</v>
      </c>
    </row>
    <row r="795" spans="1:14" ht="60" customHeight="1">
      <c r="A795" s="38">
        <v>5907527912425</v>
      </c>
      <c r="B795" s="7" t="s">
        <v>2</v>
      </c>
      <c r="C795" s="7" t="s">
        <v>2616</v>
      </c>
      <c r="D795" s="8" t="s">
        <v>778</v>
      </c>
      <c r="E795" s="41" t="s">
        <v>1832</v>
      </c>
      <c r="F795" s="9" t="s">
        <v>1147</v>
      </c>
      <c r="G795" s="9" t="s">
        <v>2596</v>
      </c>
      <c r="H795" s="12">
        <v>17.432423855999996</v>
      </c>
      <c r="I795" s="18">
        <f t="shared" si="46"/>
        <v>17.432423855999996</v>
      </c>
      <c r="J795" s="74">
        <v>0</v>
      </c>
      <c r="K795" s="4">
        <f t="shared" si="47"/>
        <v>0</v>
      </c>
      <c r="L795" s="4">
        <f t="shared" si="48"/>
        <v>0</v>
      </c>
      <c r="M795" s="9"/>
      <c r="N795" s="79" t="s">
        <v>2526</v>
      </c>
    </row>
    <row r="796" spans="1:14" ht="60" customHeight="1">
      <c r="A796" s="38">
        <v>5907180857538</v>
      </c>
      <c r="B796" s="7" t="s">
        <v>2</v>
      </c>
      <c r="C796" s="7" t="s">
        <v>2616</v>
      </c>
      <c r="D796" s="8" t="s">
        <v>779</v>
      </c>
      <c r="E796" s="41" t="s">
        <v>1832</v>
      </c>
      <c r="F796" s="9" t="s">
        <v>1147</v>
      </c>
      <c r="G796" s="9" t="s">
        <v>2596</v>
      </c>
      <c r="H796" s="12">
        <v>31.032720053999995</v>
      </c>
      <c r="I796" s="18">
        <f t="shared" si="46"/>
        <v>31.032720053999995</v>
      </c>
      <c r="J796" s="74">
        <v>0</v>
      </c>
      <c r="K796" s="4">
        <f t="shared" si="47"/>
        <v>0</v>
      </c>
      <c r="L796" s="4">
        <f t="shared" si="48"/>
        <v>0</v>
      </c>
      <c r="M796" s="9"/>
      <c r="N796" s="79" t="s">
        <v>4043</v>
      </c>
    </row>
    <row r="797" spans="1:14" ht="60" customHeight="1">
      <c r="A797" s="38">
        <v>5907527912432</v>
      </c>
      <c r="B797" s="7" t="s">
        <v>2</v>
      </c>
      <c r="C797" s="7" t="s">
        <v>2616</v>
      </c>
      <c r="D797" s="8" t="s">
        <v>780</v>
      </c>
      <c r="E797" s="41" t="s">
        <v>1833</v>
      </c>
      <c r="F797" s="9" t="s">
        <v>1138</v>
      </c>
      <c r="G797" s="9" t="s">
        <v>2596</v>
      </c>
      <c r="H797" s="12">
        <v>30.807300780000002</v>
      </c>
      <c r="I797" s="18">
        <f t="shared" si="46"/>
        <v>30.807300780000002</v>
      </c>
      <c r="J797" s="74">
        <v>0</v>
      </c>
      <c r="K797" s="4">
        <f t="shared" si="47"/>
        <v>0</v>
      </c>
      <c r="L797" s="4">
        <f t="shared" si="48"/>
        <v>0</v>
      </c>
      <c r="M797" s="9"/>
      <c r="N797" s="79" t="s">
        <v>4044</v>
      </c>
    </row>
    <row r="798" spans="1:14" ht="60" customHeight="1">
      <c r="A798" s="38">
        <v>5907180858528</v>
      </c>
      <c r="B798" s="7" t="s">
        <v>2</v>
      </c>
      <c r="C798" s="7" t="s">
        <v>2616</v>
      </c>
      <c r="D798" s="8" t="s">
        <v>781</v>
      </c>
      <c r="E798" s="41" t="s">
        <v>1832</v>
      </c>
      <c r="F798" s="9" t="s">
        <v>1147</v>
      </c>
      <c r="G798" s="9" t="s">
        <v>2596</v>
      </c>
      <c r="H798" s="12">
        <v>47.788886088000005</v>
      </c>
      <c r="I798" s="18">
        <f t="shared" si="46"/>
        <v>47.788886088000005</v>
      </c>
      <c r="J798" s="74">
        <v>0</v>
      </c>
      <c r="K798" s="4">
        <f t="shared" si="47"/>
        <v>0</v>
      </c>
      <c r="L798" s="4">
        <f t="shared" si="48"/>
        <v>0</v>
      </c>
      <c r="M798" s="9"/>
      <c r="N798" s="79" t="s">
        <v>4045</v>
      </c>
    </row>
    <row r="799" spans="1:14" ht="60" customHeight="1">
      <c r="A799" s="38">
        <v>5907180856746</v>
      </c>
      <c r="B799" s="7" t="s">
        <v>2</v>
      </c>
      <c r="C799" s="7" t="s">
        <v>2616</v>
      </c>
      <c r="D799" s="8" t="s">
        <v>782</v>
      </c>
      <c r="E799" s="41" t="s">
        <v>1832</v>
      </c>
      <c r="F799" s="9" t="s">
        <v>1147</v>
      </c>
      <c r="G799" s="9" t="s">
        <v>2596</v>
      </c>
      <c r="H799" s="12">
        <v>93.023020404000007</v>
      </c>
      <c r="I799" s="18">
        <f t="shared" si="46"/>
        <v>93.023020404000007</v>
      </c>
      <c r="J799" s="74">
        <v>0</v>
      </c>
      <c r="K799" s="4">
        <f t="shared" si="47"/>
        <v>0</v>
      </c>
      <c r="L799" s="4">
        <f t="shared" si="48"/>
        <v>0</v>
      </c>
      <c r="M799" s="9"/>
      <c r="N799" s="79" t="s">
        <v>4046</v>
      </c>
    </row>
    <row r="800" spans="1:14" ht="60" customHeight="1">
      <c r="A800" s="38">
        <v>5907527912449</v>
      </c>
      <c r="B800" s="7" t="s">
        <v>2</v>
      </c>
      <c r="C800" s="7" t="s">
        <v>2616</v>
      </c>
      <c r="D800" s="8" t="s">
        <v>783</v>
      </c>
      <c r="E800" s="41" t="s">
        <v>2147</v>
      </c>
      <c r="F800" s="9" t="s">
        <v>1409</v>
      </c>
      <c r="G800" s="9" t="s">
        <v>2596</v>
      </c>
      <c r="H800" s="12">
        <v>100.61213596200001</v>
      </c>
      <c r="I800" s="18">
        <f t="shared" si="46"/>
        <v>100.61213596200001</v>
      </c>
      <c r="J800" s="74">
        <v>0</v>
      </c>
      <c r="K800" s="4">
        <f t="shared" si="47"/>
        <v>0</v>
      </c>
      <c r="L800" s="4">
        <f t="shared" si="48"/>
        <v>0</v>
      </c>
      <c r="M800" s="9"/>
      <c r="N800" s="79" t="s">
        <v>4047</v>
      </c>
    </row>
    <row r="801" spans="1:14" ht="60" customHeight="1">
      <c r="A801" s="38">
        <v>5901466115114</v>
      </c>
      <c r="B801" s="7" t="s">
        <v>2</v>
      </c>
      <c r="C801" s="7" t="s">
        <v>2616</v>
      </c>
      <c r="D801" s="8" t="s">
        <v>784</v>
      </c>
      <c r="E801" s="41" t="s">
        <v>2148</v>
      </c>
      <c r="F801" s="9" t="s">
        <v>1410</v>
      </c>
      <c r="G801" s="9" t="s">
        <v>2596</v>
      </c>
      <c r="H801" s="12">
        <v>106.773596118</v>
      </c>
      <c r="I801" s="18">
        <f t="shared" si="46"/>
        <v>106.773596118</v>
      </c>
      <c r="J801" s="74">
        <v>0</v>
      </c>
      <c r="K801" s="4">
        <f t="shared" si="47"/>
        <v>0</v>
      </c>
      <c r="L801" s="4">
        <f t="shared" si="48"/>
        <v>0</v>
      </c>
      <c r="M801" s="9"/>
      <c r="N801" s="79" t="s">
        <v>4047</v>
      </c>
    </row>
    <row r="802" spans="1:14" ht="60" customHeight="1">
      <c r="A802" s="38">
        <v>5907527912456</v>
      </c>
      <c r="B802" s="7" t="s">
        <v>2</v>
      </c>
      <c r="C802" s="7" t="s">
        <v>2616</v>
      </c>
      <c r="D802" s="8" t="s">
        <v>785</v>
      </c>
      <c r="E802" s="41" t="s">
        <v>2149</v>
      </c>
      <c r="F802" s="9" t="s">
        <v>1411</v>
      </c>
      <c r="G802" s="9" t="s">
        <v>2596</v>
      </c>
      <c r="H802" s="12">
        <v>109.92946595400001</v>
      </c>
      <c r="I802" s="18">
        <f t="shared" si="46"/>
        <v>109.92946595400001</v>
      </c>
      <c r="J802" s="74">
        <v>0</v>
      </c>
      <c r="K802" s="4">
        <f t="shared" si="47"/>
        <v>0</v>
      </c>
      <c r="L802" s="4">
        <f t="shared" si="48"/>
        <v>0</v>
      </c>
      <c r="M802" s="9"/>
      <c r="N802" s="79" t="s">
        <v>2527</v>
      </c>
    </row>
    <row r="803" spans="1:14" ht="60" customHeight="1">
      <c r="A803" s="38">
        <v>5907180858351</v>
      </c>
      <c r="B803" s="7" t="s">
        <v>2</v>
      </c>
      <c r="C803" s="7" t="s">
        <v>2616</v>
      </c>
      <c r="D803" s="8" t="s">
        <v>786</v>
      </c>
      <c r="E803" s="41" t="s">
        <v>4107</v>
      </c>
      <c r="F803" s="9" t="s">
        <v>1136</v>
      </c>
      <c r="G803" s="9" t="s">
        <v>2596</v>
      </c>
      <c r="H803" s="12">
        <v>56.805657047999993</v>
      </c>
      <c r="I803" s="18">
        <f t="shared" si="46"/>
        <v>56.805657047999993</v>
      </c>
      <c r="J803" s="74">
        <v>0</v>
      </c>
      <c r="K803" s="4">
        <f t="shared" si="47"/>
        <v>0</v>
      </c>
      <c r="L803" s="4">
        <f t="shared" si="48"/>
        <v>0</v>
      </c>
      <c r="M803" s="9"/>
      <c r="N803" s="79" t="s">
        <v>2528</v>
      </c>
    </row>
    <row r="804" spans="1:14" ht="60" customHeight="1">
      <c r="A804" s="38">
        <v>5907527910582</v>
      </c>
      <c r="B804" s="7" t="s">
        <v>2</v>
      </c>
      <c r="C804" s="7" t="s">
        <v>2616</v>
      </c>
      <c r="D804" s="8" t="s">
        <v>787</v>
      </c>
      <c r="E804" s="41" t="s">
        <v>2150</v>
      </c>
      <c r="F804" s="9" t="s">
        <v>1179</v>
      </c>
      <c r="G804" s="9" t="s">
        <v>2596</v>
      </c>
      <c r="H804" s="12">
        <v>177.02926984799998</v>
      </c>
      <c r="I804" s="18">
        <f t="shared" si="46"/>
        <v>177.02926984799998</v>
      </c>
      <c r="J804" s="74">
        <v>0</v>
      </c>
      <c r="K804" s="4">
        <f t="shared" si="47"/>
        <v>0</v>
      </c>
      <c r="L804" s="4">
        <f t="shared" si="48"/>
        <v>0</v>
      </c>
      <c r="M804" s="9"/>
      <c r="N804" s="79" t="s">
        <v>2529</v>
      </c>
    </row>
    <row r="805" spans="1:14" ht="60" customHeight="1">
      <c r="A805" s="38">
        <v>5907527910599</v>
      </c>
      <c r="B805" s="7" t="s">
        <v>2</v>
      </c>
      <c r="C805" s="7" t="s">
        <v>2616</v>
      </c>
      <c r="D805" s="8" t="s">
        <v>788</v>
      </c>
      <c r="E805" s="41" t="s">
        <v>2150</v>
      </c>
      <c r="F805" s="9" t="s">
        <v>1179</v>
      </c>
      <c r="G805" s="9" t="s">
        <v>2596</v>
      </c>
      <c r="H805" s="12">
        <v>201.2881779162</v>
      </c>
      <c r="I805" s="18">
        <f t="shared" si="46"/>
        <v>201.2881779162</v>
      </c>
      <c r="J805" s="74">
        <v>0</v>
      </c>
      <c r="K805" s="4">
        <f t="shared" si="47"/>
        <v>0</v>
      </c>
      <c r="L805" s="4">
        <f t="shared" si="48"/>
        <v>0</v>
      </c>
      <c r="M805" s="9"/>
      <c r="N805" s="79" t="s">
        <v>2529</v>
      </c>
    </row>
    <row r="806" spans="1:14" ht="60" customHeight="1">
      <c r="A806" s="38">
        <v>5907527910605</v>
      </c>
      <c r="B806" s="7" t="s">
        <v>2</v>
      </c>
      <c r="C806" s="7" t="s">
        <v>2616</v>
      </c>
      <c r="D806" s="8" t="s">
        <v>789</v>
      </c>
      <c r="E806" s="41" t="s">
        <v>2151</v>
      </c>
      <c r="F806" s="9" t="s">
        <v>1179</v>
      </c>
      <c r="G806" s="9" t="s">
        <v>2596</v>
      </c>
      <c r="H806" s="12">
        <v>183.56642879399999</v>
      </c>
      <c r="I806" s="18">
        <f t="shared" si="46"/>
        <v>183.56642879399999</v>
      </c>
      <c r="J806" s="74">
        <v>0</v>
      </c>
      <c r="K806" s="4">
        <f t="shared" si="47"/>
        <v>0</v>
      </c>
      <c r="L806" s="4">
        <f t="shared" si="48"/>
        <v>0</v>
      </c>
      <c r="M806" s="9"/>
      <c r="N806" s="79" t="s">
        <v>2529</v>
      </c>
    </row>
    <row r="807" spans="1:14" ht="60" customHeight="1">
      <c r="A807" s="38">
        <v>5901466151730</v>
      </c>
      <c r="B807" s="7" t="s">
        <v>2</v>
      </c>
      <c r="C807" s="7" t="s">
        <v>2616</v>
      </c>
      <c r="D807" s="8" t="s">
        <v>790</v>
      </c>
      <c r="E807" s="41" t="s">
        <v>2152</v>
      </c>
      <c r="F807" s="9" t="s">
        <v>1404</v>
      </c>
      <c r="G807" s="9" t="s">
        <v>2596</v>
      </c>
      <c r="H807" s="12">
        <v>211.66869828600002</v>
      </c>
      <c r="I807" s="18">
        <f t="shared" si="46"/>
        <v>211.66869828600002</v>
      </c>
      <c r="J807" s="74">
        <v>0</v>
      </c>
      <c r="K807" s="4">
        <f t="shared" si="47"/>
        <v>0</v>
      </c>
      <c r="L807" s="4">
        <f t="shared" si="48"/>
        <v>0</v>
      </c>
      <c r="M807" s="9"/>
      <c r="N807" s="79" t="s">
        <v>4048</v>
      </c>
    </row>
    <row r="808" spans="1:14" ht="60" customHeight="1">
      <c r="A808" s="38">
        <v>5901466151747</v>
      </c>
      <c r="B808" s="7" t="s">
        <v>1</v>
      </c>
      <c r="C808" s="7" t="s">
        <v>2616</v>
      </c>
      <c r="D808" s="8" t="s">
        <v>791</v>
      </c>
      <c r="E808" s="41" t="s">
        <v>2153</v>
      </c>
      <c r="F808" s="9" t="s">
        <v>1412</v>
      </c>
      <c r="G808" s="9" t="s">
        <v>2596</v>
      </c>
      <c r="H808" s="12">
        <v>337.52779293600003</v>
      </c>
      <c r="I808" s="18">
        <f t="shared" si="46"/>
        <v>337.52779293600003</v>
      </c>
      <c r="J808" s="74">
        <v>0</v>
      </c>
      <c r="K808" s="4">
        <f t="shared" si="47"/>
        <v>0</v>
      </c>
      <c r="L808" s="4">
        <f t="shared" si="48"/>
        <v>0</v>
      </c>
      <c r="M808" s="9"/>
      <c r="N808" s="79" t="s">
        <v>4049</v>
      </c>
    </row>
    <row r="809" spans="1:14" ht="60" customHeight="1">
      <c r="A809" s="38">
        <v>5907180855114</v>
      </c>
      <c r="B809" s="7" t="s">
        <v>1</v>
      </c>
      <c r="C809" s="7" t="s">
        <v>2617</v>
      </c>
      <c r="D809" s="8" t="s">
        <v>792</v>
      </c>
      <c r="E809" s="41" t="s">
        <v>4050</v>
      </c>
      <c r="F809" s="9" t="s">
        <v>1178</v>
      </c>
      <c r="G809" s="9" t="s">
        <v>2596</v>
      </c>
      <c r="H809" s="12">
        <v>115.33408362</v>
      </c>
      <c r="I809" s="18">
        <f t="shared" si="46"/>
        <v>115.33408362</v>
      </c>
      <c r="J809" s="74">
        <v>0</v>
      </c>
      <c r="K809" s="4">
        <f t="shared" si="47"/>
        <v>0</v>
      </c>
      <c r="L809" s="4">
        <f t="shared" si="48"/>
        <v>0</v>
      </c>
      <c r="M809" s="9"/>
      <c r="N809" s="79" t="s">
        <v>2530</v>
      </c>
    </row>
    <row r="810" spans="1:14" ht="60" customHeight="1">
      <c r="A810" s="38">
        <v>5907180855121</v>
      </c>
      <c r="B810" s="7" t="s">
        <v>1</v>
      </c>
      <c r="C810" s="7" t="s">
        <v>2617</v>
      </c>
      <c r="D810" s="8" t="s">
        <v>793</v>
      </c>
      <c r="E810" s="41" t="s">
        <v>4051</v>
      </c>
      <c r="F810" s="9" t="s">
        <v>1179</v>
      </c>
      <c r="G810" s="9" t="s">
        <v>2596</v>
      </c>
      <c r="H810" s="12">
        <v>126.53970839999998</v>
      </c>
      <c r="I810" s="18">
        <f t="shared" si="46"/>
        <v>126.53970839999998</v>
      </c>
      <c r="J810" s="74">
        <v>0</v>
      </c>
      <c r="K810" s="4">
        <f t="shared" si="47"/>
        <v>0</v>
      </c>
      <c r="L810" s="4">
        <f t="shared" si="48"/>
        <v>0</v>
      </c>
      <c r="M810" s="9"/>
      <c r="N810" s="79" t="s">
        <v>2530</v>
      </c>
    </row>
    <row r="811" spans="1:14" ht="60" customHeight="1">
      <c r="A811" s="38">
        <v>5907180855138</v>
      </c>
      <c r="B811" s="7" t="s">
        <v>1</v>
      </c>
      <c r="C811" s="7" t="s">
        <v>2617</v>
      </c>
      <c r="D811" s="8" t="s">
        <v>794</v>
      </c>
      <c r="E811" s="41" t="s">
        <v>4052</v>
      </c>
      <c r="F811" s="9" t="s">
        <v>1220</v>
      </c>
      <c r="G811" s="9" t="s">
        <v>2596</v>
      </c>
      <c r="H811" s="12">
        <v>162.7483599</v>
      </c>
      <c r="I811" s="18">
        <f t="shared" si="46"/>
        <v>162.7483599</v>
      </c>
      <c r="J811" s="74">
        <v>0</v>
      </c>
      <c r="K811" s="4">
        <f t="shared" si="47"/>
        <v>0</v>
      </c>
      <c r="L811" s="4">
        <f t="shared" si="48"/>
        <v>0</v>
      </c>
      <c r="M811" s="9"/>
      <c r="N811" s="79" t="s">
        <v>2530</v>
      </c>
    </row>
    <row r="812" spans="1:14" ht="60" customHeight="1">
      <c r="A812" s="38">
        <v>5907180854971</v>
      </c>
      <c r="B812" s="7" t="s">
        <v>1</v>
      </c>
      <c r="C812" s="7" t="s">
        <v>2617</v>
      </c>
      <c r="D812" s="8" t="s">
        <v>795</v>
      </c>
      <c r="E812" s="41" t="s">
        <v>1836</v>
      </c>
      <c r="F812" s="9" t="s">
        <v>1178</v>
      </c>
      <c r="G812" s="9" t="s">
        <v>2596</v>
      </c>
      <c r="H812" s="12">
        <v>106.49154978</v>
      </c>
      <c r="I812" s="18">
        <f t="shared" si="46"/>
        <v>106.49154978</v>
      </c>
      <c r="J812" s="74">
        <v>0</v>
      </c>
      <c r="K812" s="4">
        <f t="shared" si="47"/>
        <v>0</v>
      </c>
      <c r="L812" s="4">
        <f t="shared" si="48"/>
        <v>0</v>
      </c>
      <c r="M812" s="9"/>
      <c r="N812" s="79" t="s">
        <v>3848</v>
      </c>
    </row>
    <row r="813" spans="1:14" ht="60" customHeight="1">
      <c r="A813" s="38">
        <v>5907180854988</v>
      </c>
      <c r="B813" s="7" t="s">
        <v>1</v>
      </c>
      <c r="C813" s="7" t="s">
        <v>2617</v>
      </c>
      <c r="D813" s="8" t="s">
        <v>796</v>
      </c>
      <c r="E813" s="41" t="s">
        <v>1837</v>
      </c>
      <c r="F813" s="9" t="s">
        <v>1179</v>
      </c>
      <c r="G813" s="9" t="s">
        <v>2596</v>
      </c>
      <c r="H813" s="12">
        <v>125.77742099999999</v>
      </c>
      <c r="I813" s="18">
        <f t="shared" si="46"/>
        <v>125.77742099999999</v>
      </c>
      <c r="J813" s="74">
        <v>0</v>
      </c>
      <c r="K813" s="4">
        <f t="shared" si="47"/>
        <v>0</v>
      </c>
      <c r="L813" s="4">
        <f t="shared" si="48"/>
        <v>0</v>
      </c>
      <c r="M813" s="9"/>
      <c r="N813" s="79" t="s">
        <v>3848</v>
      </c>
    </row>
    <row r="814" spans="1:14" ht="60" customHeight="1">
      <c r="A814" s="38">
        <v>5907180855008</v>
      </c>
      <c r="B814" s="7" t="s">
        <v>1</v>
      </c>
      <c r="C814" s="7" t="s">
        <v>2617</v>
      </c>
      <c r="D814" s="8" t="s">
        <v>797</v>
      </c>
      <c r="E814" s="41" t="s">
        <v>4054</v>
      </c>
      <c r="F814" s="9" t="s">
        <v>1178</v>
      </c>
      <c r="G814" s="9" t="s">
        <v>2596</v>
      </c>
      <c r="H814" s="12">
        <v>157.03120440000001</v>
      </c>
      <c r="I814" s="18">
        <f t="shared" si="46"/>
        <v>157.03120440000001</v>
      </c>
      <c r="J814" s="74">
        <v>0</v>
      </c>
      <c r="K814" s="4">
        <f t="shared" si="47"/>
        <v>0</v>
      </c>
      <c r="L814" s="4">
        <f t="shared" si="48"/>
        <v>0</v>
      </c>
      <c r="M814" s="9"/>
      <c r="N814" s="79" t="s">
        <v>3848</v>
      </c>
    </row>
    <row r="815" spans="1:14" ht="60" customHeight="1">
      <c r="A815" s="38">
        <v>5907180855015</v>
      </c>
      <c r="B815" s="7" t="s">
        <v>1</v>
      </c>
      <c r="C815" s="7" t="s">
        <v>2617</v>
      </c>
      <c r="D815" s="8" t="s">
        <v>798</v>
      </c>
      <c r="E815" s="41" t="s">
        <v>4055</v>
      </c>
      <c r="F815" s="9" t="s">
        <v>1179</v>
      </c>
      <c r="G815" s="9" t="s">
        <v>2596</v>
      </c>
      <c r="H815" s="12">
        <v>175.32610199999996</v>
      </c>
      <c r="I815" s="18">
        <f t="shared" si="46"/>
        <v>175.32610199999996</v>
      </c>
      <c r="J815" s="74">
        <v>0</v>
      </c>
      <c r="K815" s="4">
        <f t="shared" si="47"/>
        <v>0</v>
      </c>
      <c r="L815" s="4">
        <f t="shared" si="48"/>
        <v>0</v>
      </c>
      <c r="M815" s="9"/>
      <c r="N815" s="79" t="s">
        <v>3848</v>
      </c>
    </row>
    <row r="816" spans="1:14" ht="60" customHeight="1">
      <c r="A816" s="38">
        <v>5907180858443</v>
      </c>
      <c r="B816" s="7" t="s">
        <v>2</v>
      </c>
      <c r="C816" s="7" t="s">
        <v>2662</v>
      </c>
      <c r="D816" s="8" t="s">
        <v>799</v>
      </c>
      <c r="E816" s="41" t="s">
        <v>4053</v>
      </c>
      <c r="F816" s="9" t="s">
        <v>1232</v>
      </c>
      <c r="G816" s="9" t="s">
        <v>2596</v>
      </c>
      <c r="H816" s="12">
        <v>198.04226652</v>
      </c>
      <c r="I816" s="18">
        <f t="shared" si="46"/>
        <v>198.04226652</v>
      </c>
      <c r="J816" s="74">
        <v>0</v>
      </c>
      <c r="K816" s="4">
        <f t="shared" si="47"/>
        <v>0</v>
      </c>
      <c r="L816" s="4">
        <f t="shared" si="48"/>
        <v>0</v>
      </c>
      <c r="M816" s="9"/>
      <c r="N816" s="79" t="s">
        <v>2531</v>
      </c>
    </row>
    <row r="817" spans="1:14" ht="60" customHeight="1">
      <c r="A817" s="38">
        <v>5907180856920</v>
      </c>
      <c r="B817" s="7" t="s">
        <v>2</v>
      </c>
      <c r="C817" s="7" t="s">
        <v>2662</v>
      </c>
      <c r="D817" s="8" t="s">
        <v>800</v>
      </c>
      <c r="E817" s="41" t="s">
        <v>2154</v>
      </c>
      <c r="F817" s="9" t="s">
        <v>1413</v>
      </c>
      <c r="G817" s="9" t="s">
        <v>2596</v>
      </c>
      <c r="H817" s="12">
        <v>117.69717456000001</v>
      </c>
      <c r="I817" s="18">
        <f t="shared" si="46"/>
        <v>117.69717456000001</v>
      </c>
      <c r="J817" s="74">
        <v>0</v>
      </c>
      <c r="K817" s="4">
        <f t="shared" si="47"/>
        <v>0</v>
      </c>
      <c r="L817" s="4">
        <f t="shared" si="48"/>
        <v>0</v>
      </c>
      <c r="M817" s="9"/>
      <c r="N817" s="79" t="s">
        <v>4056</v>
      </c>
    </row>
    <row r="818" spans="1:14" ht="60" customHeight="1">
      <c r="A818" s="38">
        <v>5907180856753</v>
      </c>
      <c r="B818" s="7" t="s">
        <v>2</v>
      </c>
      <c r="C818" s="7" t="s">
        <v>2662</v>
      </c>
      <c r="D818" s="8" t="s">
        <v>801</v>
      </c>
      <c r="E818" s="41" t="s">
        <v>2155</v>
      </c>
      <c r="F818" s="9" t="s">
        <v>1414</v>
      </c>
      <c r="G818" s="9" t="s">
        <v>2596</v>
      </c>
      <c r="H818" s="12">
        <v>256.05233765999998</v>
      </c>
      <c r="I818" s="18">
        <f t="shared" si="46"/>
        <v>256.05233765999998</v>
      </c>
      <c r="J818" s="74">
        <v>0</v>
      </c>
      <c r="K818" s="4">
        <f t="shared" si="47"/>
        <v>0</v>
      </c>
      <c r="L818" s="4">
        <f t="shared" si="48"/>
        <v>0</v>
      </c>
      <c r="M818" s="9"/>
      <c r="N818" s="79" t="s">
        <v>4057</v>
      </c>
    </row>
    <row r="819" spans="1:14" ht="60" customHeight="1">
      <c r="A819" s="38">
        <v>5907180858542</v>
      </c>
      <c r="B819" s="7" t="s">
        <v>2</v>
      </c>
      <c r="C819" s="7" t="s">
        <v>2606</v>
      </c>
      <c r="D819" s="8" t="s">
        <v>802</v>
      </c>
      <c r="E819" s="41" t="s">
        <v>4058</v>
      </c>
      <c r="F819" s="9" t="s">
        <v>1415</v>
      </c>
      <c r="G819" s="9" t="s">
        <v>2597</v>
      </c>
      <c r="H819" s="12">
        <v>38.571742440000001</v>
      </c>
      <c r="I819" s="18">
        <f t="shared" si="46"/>
        <v>38.571742440000001</v>
      </c>
      <c r="J819" s="74">
        <v>0</v>
      </c>
      <c r="K819" s="4">
        <f t="shared" si="47"/>
        <v>0</v>
      </c>
      <c r="L819" s="4">
        <f t="shared" si="48"/>
        <v>0</v>
      </c>
      <c r="M819" s="9"/>
      <c r="N819" s="79" t="s">
        <v>2532</v>
      </c>
    </row>
    <row r="820" spans="1:14" ht="60" customHeight="1">
      <c r="A820" s="38">
        <v>5907180858535</v>
      </c>
      <c r="B820" s="7" t="s">
        <v>2</v>
      </c>
      <c r="C820" s="7" t="s">
        <v>2663</v>
      </c>
      <c r="D820" s="8" t="s">
        <v>803</v>
      </c>
      <c r="E820" s="41" t="s">
        <v>2156</v>
      </c>
      <c r="F820" s="9" t="s">
        <v>1416</v>
      </c>
      <c r="G820" s="9" t="s">
        <v>2596</v>
      </c>
      <c r="H820" s="12">
        <v>19.285871220000001</v>
      </c>
      <c r="I820" s="18">
        <f t="shared" si="46"/>
        <v>19.285871220000001</v>
      </c>
      <c r="J820" s="74">
        <v>0</v>
      </c>
      <c r="K820" s="4">
        <f t="shared" si="47"/>
        <v>0</v>
      </c>
      <c r="L820" s="4">
        <f t="shared" si="48"/>
        <v>0</v>
      </c>
      <c r="M820" s="9"/>
      <c r="N820" s="79" t="s">
        <v>2533</v>
      </c>
    </row>
    <row r="821" spans="1:14" ht="60" customHeight="1">
      <c r="A821" s="38">
        <v>5907527915594</v>
      </c>
      <c r="B821" s="7" t="s">
        <v>2</v>
      </c>
      <c r="C821" s="7" t="s">
        <v>2616</v>
      </c>
      <c r="D821" s="8" t="s">
        <v>804</v>
      </c>
      <c r="E821" s="41" t="s">
        <v>2157</v>
      </c>
      <c r="F821" s="9" t="s">
        <v>1417</v>
      </c>
      <c r="G821" s="9" t="s">
        <v>2597</v>
      </c>
      <c r="H821" s="12">
        <v>8.5659324119999987</v>
      </c>
      <c r="I821" s="18">
        <f t="shared" si="46"/>
        <v>8.5659324119999987</v>
      </c>
      <c r="J821" s="74">
        <v>0</v>
      </c>
      <c r="K821" s="4">
        <f t="shared" si="47"/>
        <v>0</v>
      </c>
      <c r="L821" s="4">
        <f t="shared" si="48"/>
        <v>0</v>
      </c>
      <c r="M821" s="9"/>
      <c r="N821" s="79" t="s">
        <v>4059</v>
      </c>
    </row>
    <row r="822" spans="1:14" ht="60" customHeight="1">
      <c r="A822" s="38">
        <v>5907180854926</v>
      </c>
      <c r="B822" s="7" t="s">
        <v>2</v>
      </c>
      <c r="C822" s="7" t="s">
        <v>2616</v>
      </c>
      <c r="D822" s="8" t="s">
        <v>805</v>
      </c>
      <c r="E822" s="41" t="s">
        <v>2158</v>
      </c>
      <c r="F822" s="5" t="s">
        <v>1418</v>
      </c>
      <c r="G822" s="5" t="s">
        <v>2597</v>
      </c>
      <c r="H822" s="12">
        <v>16.981585308</v>
      </c>
      <c r="I822" s="18">
        <f t="shared" si="46"/>
        <v>16.981585308</v>
      </c>
      <c r="J822" s="74">
        <v>0</v>
      </c>
      <c r="K822" s="4">
        <f t="shared" si="47"/>
        <v>0</v>
      </c>
      <c r="L822" s="4">
        <f t="shared" si="48"/>
        <v>0</v>
      </c>
      <c r="M822" s="9"/>
      <c r="N822" s="79" t="s">
        <v>4059</v>
      </c>
    </row>
    <row r="823" spans="1:14" ht="60" customHeight="1">
      <c r="A823" s="38">
        <v>5907527915600</v>
      </c>
      <c r="B823" s="7" t="s">
        <v>2</v>
      </c>
      <c r="C823" s="7" t="s">
        <v>2616</v>
      </c>
      <c r="D823" s="8" t="s">
        <v>806</v>
      </c>
      <c r="E823" s="41" t="s">
        <v>2159</v>
      </c>
      <c r="F823" s="9" t="s">
        <v>1419</v>
      </c>
      <c r="G823" s="9" t="s">
        <v>2597</v>
      </c>
      <c r="H823" s="12">
        <v>63.042256962000003</v>
      </c>
      <c r="I823" s="18">
        <f t="shared" si="46"/>
        <v>63.042256962000003</v>
      </c>
      <c r="J823" s="74">
        <v>0</v>
      </c>
      <c r="K823" s="4">
        <f t="shared" si="47"/>
        <v>0</v>
      </c>
      <c r="L823" s="4">
        <f t="shared" si="48"/>
        <v>0</v>
      </c>
      <c r="M823" s="9"/>
      <c r="N823" s="79" t="s">
        <v>4059</v>
      </c>
    </row>
    <row r="824" spans="1:14" ht="60" customHeight="1">
      <c r="A824" s="38">
        <v>5907180857071</v>
      </c>
      <c r="B824" s="7" t="s">
        <v>2</v>
      </c>
      <c r="C824" s="7" t="s">
        <v>2616</v>
      </c>
      <c r="D824" s="8" t="s">
        <v>807</v>
      </c>
      <c r="E824" s="41" t="s">
        <v>2160</v>
      </c>
      <c r="F824" s="9" t="s">
        <v>1420</v>
      </c>
      <c r="G824" s="9" t="s">
        <v>2597</v>
      </c>
      <c r="H824" s="12">
        <v>17.357284098000001</v>
      </c>
      <c r="I824" s="18">
        <f t="shared" si="46"/>
        <v>17.357284098000001</v>
      </c>
      <c r="J824" s="74">
        <v>0</v>
      </c>
      <c r="K824" s="4">
        <f t="shared" si="47"/>
        <v>0</v>
      </c>
      <c r="L824" s="4">
        <f t="shared" si="48"/>
        <v>0</v>
      </c>
      <c r="M824" s="9"/>
      <c r="N824" s="79" t="s">
        <v>2534</v>
      </c>
    </row>
    <row r="825" spans="1:14" ht="60" customHeight="1">
      <c r="A825" s="38">
        <v>5901466102466</v>
      </c>
      <c r="B825" s="7" t="s">
        <v>2</v>
      </c>
      <c r="C825" s="7" t="s">
        <v>2616</v>
      </c>
      <c r="D825" s="8" t="s">
        <v>808</v>
      </c>
      <c r="E825" s="41" t="s">
        <v>2160</v>
      </c>
      <c r="F825" s="9" t="s">
        <v>1420</v>
      </c>
      <c r="G825" s="9" t="s">
        <v>2597</v>
      </c>
      <c r="H825" s="12">
        <v>39.348831369599992</v>
      </c>
      <c r="I825" s="18">
        <f t="shared" si="46"/>
        <v>39.348831369599992</v>
      </c>
      <c r="J825" s="74">
        <v>0</v>
      </c>
      <c r="K825" s="4">
        <f t="shared" si="47"/>
        <v>0</v>
      </c>
      <c r="L825" s="4">
        <f t="shared" si="48"/>
        <v>0</v>
      </c>
      <c r="M825" s="9"/>
      <c r="N825" s="79" t="s">
        <v>2534</v>
      </c>
    </row>
    <row r="826" spans="1:14" ht="60" customHeight="1">
      <c r="A826" s="38">
        <v>5907180859808</v>
      </c>
      <c r="B826" s="7" t="s">
        <v>2</v>
      </c>
      <c r="C826" s="7" t="s">
        <v>2664</v>
      </c>
      <c r="D826" s="8" t="s">
        <v>809</v>
      </c>
      <c r="E826" s="41" t="s">
        <v>4060</v>
      </c>
      <c r="F826" s="9" t="s">
        <v>1421</v>
      </c>
      <c r="G826" s="9" t="s">
        <v>2596</v>
      </c>
      <c r="H826" s="12">
        <v>70.348237199999986</v>
      </c>
      <c r="I826" s="18">
        <f t="shared" si="46"/>
        <v>70.348237199999986</v>
      </c>
      <c r="J826" s="74">
        <v>0</v>
      </c>
      <c r="K826" s="4">
        <f t="shared" si="47"/>
        <v>0</v>
      </c>
      <c r="L826" s="4">
        <f t="shared" si="48"/>
        <v>0</v>
      </c>
      <c r="M826" s="9"/>
      <c r="N826" s="79" t="s">
        <v>4062</v>
      </c>
    </row>
    <row r="827" spans="1:14" ht="60" customHeight="1">
      <c r="A827" s="38">
        <v>5907180859815</v>
      </c>
      <c r="B827" s="7" t="s">
        <v>2</v>
      </c>
      <c r="C827" s="7" t="s">
        <v>2664</v>
      </c>
      <c r="D827" s="8" t="s">
        <v>810</v>
      </c>
      <c r="E827" s="41" t="s">
        <v>4061</v>
      </c>
      <c r="F827" s="9" t="s">
        <v>1422</v>
      </c>
      <c r="G827" s="9" t="s">
        <v>2596</v>
      </c>
      <c r="H827" s="12">
        <v>115.64988840000001</v>
      </c>
      <c r="I827" s="18">
        <f t="shared" si="46"/>
        <v>115.64988840000001</v>
      </c>
      <c r="J827" s="74">
        <v>0</v>
      </c>
      <c r="K827" s="4">
        <f t="shared" si="47"/>
        <v>0</v>
      </c>
      <c r="L827" s="4">
        <f t="shared" si="48"/>
        <v>0</v>
      </c>
      <c r="M827" s="9"/>
      <c r="N827" s="79" t="s">
        <v>4062</v>
      </c>
    </row>
    <row r="828" spans="1:14" ht="60" customHeight="1">
      <c r="A828" s="38">
        <v>5901466114346</v>
      </c>
      <c r="B828" s="7" t="s">
        <v>1</v>
      </c>
      <c r="C828" s="7" t="s">
        <v>2664</v>
      </c>
      <c r="D828" s="8" t="s">
        <v>811</v>
      </c>
      <c r="E828" s="41" t="s">
        <v>2161</v>
      </c>
      <c r="F828" s="9" t="s">
        <v>1423</v>
      </c>
      <c r="G828" s="9" t="s">
        <v>2596</v>
      </c>
      <c r="H828" s="12">
        <v>125.69974028399999</v>
      </c>
      <c r="I828" s="18">
        <f t="shared" si="46"/>
        <v>125.69974028399999</v>
      </c>
      <c r="J828" s="74">
        <v>0</v>
      </c>
      <c r="K828" s="4">
        <f t="shared" si="47"/>
        <v>0</v>
      </c>
      <c r="L828" s="4">
        <f t="shared" si="48"/>
        <v>0</v>
      </c>
      <c r="M828" s="9"/>
      <c r="N828" s="79" t="s">
        <v>2535</v>
      </c>
    </row>
    <row r="829" spans="1:14" ht="65.099999999999994" customHeight="1">
      <c r="A829" s="38">
        <v>5901466101537</v>
      </c>
      <c r="B829" s="7" t="s">
        <v>2</v>
      </c>
      <c r="C829" s="7" t="s">
        <v>2665</v>
      </c>
      <c r="D829" s="8" t="s">
        <v>812</v>
      </c>
      <c r="E829" s="41" t="s">
        <v>4063</v>
      </c>
      <c r="F829" s="9" t="s">
        <v>1424</v>
      </c>
      <c r="G829" s="9" t="s">
        <v>2596</v>
      </c>
      <c r="H829" s="12">
        <v>750.88938840000003</v>
      </c>
      <c r="I829" s="18">
        <f t="shared" si="46"/>
        <v>750.88938840000003</v>
      </c>
      <c r="J829" s="74">
        <v>0</v>
      </c>
      <c r="K829" s="4">
        <f t="shared" si="47"/>
        <v>0</v>
      </c>
      <c r="L829" s="4">
        <f t="shared" si="48"/>
        <v>0</v>
      </c>
      <c r="M829" s="9"/>
      <c r="N829" s="79" t="s">
        <v>2536</v>
      </c>
    </row>
    <row r="830" spans="1:14" ht="65.099999999999994" customHeight="1">
      <c r="A830" s="38">
        <v>5901466101544</v>
      </c>
      <c r="B830" s="7" t="s">
        <v>2</v>
      </c>
      <c r="C830" s="7" t="s">
        <v>2665</v>
      </c>
      <c r="D830" s="8" t="s">
        <v>813</v>
      </c>
      <c r="E830" s="41" t="s">
        <v>4067</v>
      </c>
      <c r="F830" s="9" t="s">
        <v>1425</v>
      </c>
      <c r="G830" s="9" t="s">
        <v>2596</v>
      </c>
      <c r="H830" s="12">
        <v>552.04127520000009</v>
      </c>
      <c r="I830" s="18">
        <f t="shared" si="46"/>
        <v>552.04127520000009</v>
      </c>
      <c r="J830" s="74">
        <v>0</v>
      </c>
      <c r="K830" s="4">
        <f t="shared" si="47"/>
        <v>0</v>
      </c>
      <c r="L830" s="4">
        <f t="shared" si="48"/>
        <v>0</v>
      </c>
      <c r="M830" s="9"/>
      <c r="N830" s="79" t="s">
        <v>2537</v>
      </c>
    </row>
    <row r="831" spans="1:14" ht="65.099999999999994" customHeight="1">
      <c r="A831" s="38">
        <v>5901466101551</v>
      </c>
      <c r="B831" s="7" t="s">
        <v>2</v>
      </c>
      <c r="C831" s="7" t="s">
        <v>2665</v>
      </c>
      <c r="D831" s="8" t="s">
        <v>814</v>
      </c>
      <c r="E831" s="41" t="s">
        <v>4064</v>
      </c>
      <c r="F831" s="9" t="s">
        <v>1426</v>
      </c>
      <c r="G831" s="9" t="s">
        <v>2596</v>
      </c>
      <c r="H831" s="12">
        <v>441.90889559999994</v>
      </c>
      <c r="I831" s="18">
        <f t="shared" si="46"/>
        <v>441.90889559999994</v>
      </c>
      <c r="J831" s="74">
        <v>0</v>
      </c>
      <c r="K831" s="4">
        <f t="shared" si="47"/>
        <v>0</v>
      </c>
      <c r="L831" s="4">
        <f t="shared" si="48"/>
        <v>0</v>
      </c>
      <c r="M831" s="9"/>
      <c r="N831" s="79" t="s">
        <v>2536</v>
      </c>
    </row>
    <row r="832" spans="1:14" ht="65.099999999999994" customHeight="1">
      <c r="A832" s="38">
        <v>5901466101568</v>
      </c>
      <c r="B832" s="7" t="s">
        <v>2</v>
      </c>
      <c r="C832" s="7" t="s">
        <v>2665</v>
      </c>
      <c r="D832" s="8" t="s">
        <v>815</v>
      </c>
      <c r="E832" s="41" t="s">
        <v>4065</v>
      </c>
      <c r="F832" s="9" t="s">
        <v>1427</v>
      </c>
      <c r="G832" s="9" t="s">
        <v>2596</v>
      </c>
      <c r="H832" s="12">
        <v>73.252189199999989</v>
      </c>
      <c r="I832" s="18">
        <f t="shared" si="46"/>
        <v>73.252189199999989</v>
      </c>
      <c r="J832" s="74">
        <v>0</v>
      </c>
      <c r="K832" s="4">
        <f t="shared" si="47"/>
        <v>0</v>
      </c>
      <c r="L832" s="4">
        <f t="shared" si="48"/>
        <v>0</v>
      </c>
      <c r="M832" s="9"/>
      <c r="N832" s="79" t="s">
        <v>2538</v>
      </c>
    </row>
    <row r="833" spans="1:14" ht="65.099999999999994" customHeight="1">
      <c r="A833" s="38">
        <v>5901466101575</v>
      </c>
      <c r="B833" s="7" t="s">
        <v>2</v>
      </c>
      <c r="C833" s="7" t="s">
        <v>2665</v>
      </c>
      <c r="D833" s="8" t="s">
        <v>816</v>
      </c>
      <c r="E833" s="41" t="s">
        <v>4066</v>
      </c>
      <c r="F833" s="9" t="s">
        <v>1428</v>
      </c>
      <c r="G833" s="9" t="s">
        <v>2596</v>
      </c>
      <c r="H833" s="12">
        <v>103.01769719999999</v>
      </c>
      <c r="I833" s="18">
        <f t="shared" si="46"/>
        <v>103.01769719999999</v>
      </c>
      <c r="J833" s="74">
        <v>0</v>
      </c>
      <c r="K833" s="4">
        <f t="shared" si="47"/>
        <v>0</v>
      </c>
      <c r="L833" s="4">
        <f t="shared" si="48"/>
        <v>0</v>
      </c>
      <c r="M833" s="9"/>
      <c r="N833" s="79" t="s">
        <v>2539</v>
      </c>
    </row>
    <row r="834" spans="1:14" ht="60" customHeight="1">
      <c r="A834" s="38">
        <v>5907180856623</v>
      </c>
      <c r="B834" s="7" t="s">
        <v>1</v>
      </c>
      <c r="C834" s="7" t="s">
        <v>2666</v>
      </c>
      <c r="D834" s="8" t="s">
        <v>817</v>
      </c>
      <c r="E834" s="41" t="s">
        <v>2162</v>
      </c>
      <c r="F834" s="9" t="s">
        <v>1429</v>
      </c>
      <c r="G834" s="9" t="s">
        <v>2596</v>
      </c>
      <c r="H834" s="12">
        <v>109.98430680000003</v>
      </c>
      <c r="I834" s="18">
        <f t="shared" si="46"/>
        <v>109.98430680000003</v>
      </c>
      <c r="J834" s="74">
        <v>0</v>
      </c>
      <c r="K834" s="4">
        <f t="shared" si="47"/>
        <v>0</v>
      </c>
      <c r="L834" s="4">
        <f t="shared" si="48"/>
        <v>0</v>
      </c>
      <c r="M834" s="9"/>
      <c r="N834" s="79" t="s">
        <v>4068</v>
      </c>
    </row>
    <row r="835" spans="1:14" ht="60" customHeight="1">
      <c r="A835" s="38">
        <v>5907180856630</v>
      </c>
      <c r="B835" s="7" t="s">
        <v>1</v>
      </c>
      <c r="C835" s="7" t="s">
        <v>2666</v>
      </c>
      <c r="D835" s="8" t="s">
        <v>818</v>
      </c>
      <c r="E835" s="41" t="s">
        <v>2163</v>
      </c>
      <c r="F835" s="9" t="s">
        <v>1430</v>
      </c>
      <c r="G835" s="9" t="s">
        <v>2596</v>
      </c>
      <c r="H835" s="12">
        <v>98.730773999999997</v>
      </c>
      <c r="I835" s="18">
        <f t="shared" si="46"/>
        <v>98.730773999999997</v>
      </c>
      <c r="J835" s="74">
        <v>0</v>
      </c>
      <c r="K835" s="4">
        <f t="shared" si="47"/>
        <v>0</v>
      </c>
      <c r="L835" s="4">
        <f t="shared" si="48"/>
        <v>0</v>
      </c>
      <c r="M835" s="9"/>
      <c r="N835" s="79" t="s">
        <v>4068</v>
      </c>
    </row>
    <row r="836" spans="1:14" ht="60" customHeight="1">
      <c r="A836" s="38">
        <v>5907180856647</v>
      </c>
      <c r="B836" s="7" t="s">
        <v>1</v>
      </c>
      <c r="C836" s="7" t="s">
        <v>2666</v>
      </c>
      <c r="D836" s="8" t="s">
        <v>819</v>
      </c>
      <c r="E836" s="41" t="s">
        <v>2164</v>
      </c>
      <c r="F836" s="9" t="s">
        <v>1431</v>
      </c>
      <c r="G836" s="9" t="s">
        <v>2596</v>
      </c>
      <c r="H836" s="12">
        <v>124.99356960000001</v>
      </c>
      <c r="I836" s="18">
        <f t="shared" si="46"/>
        <v>124.99356960000001</v>
      </c>
      <c r="J836" s="74">
        <v>0</v>
      </c>
      <c r="K836" s="4">
        <f t="shared" si="47"/>
        <v>0</v>
      </c>
      <c r="L836" s="4">
        <f t="shared" si="48"/>
        <v>0</v>
      </c>
      <c r="M836" s="9"/>
      <c r="N836" s="79" t="s">
        <v>4068</v>
      </c>
    </row>
    <row r="837" spans="1:14" ht="60" customHeight="1">
      <c r="A837" s="38">
        <v>5907180856654</v>
      </c>
      <c r="B837" s="7" t="s">
        <v>1</v>
      </c>
      <c r="C837" s="7" t="s">
        <v>2666</v>
      </c>
      <c r="D837" s="8" t="s">
        <v>820</v>
      </c>
      <c r="E837" s="41" t="s">
        <v>2165</v>
      </c>
      <c r="F837" s="9" t="s">
        <v>1432</v>
      </c>
      <c r="G837" s="9" t="s">
        <v>2596</v>
      </c>
      <c r="H837" s="12">
        <v>108.96145439999999</v>
      </c>
      <c r="I837" s="18">
        <f t="shared" si="46"/>
        <v>108.96145439999999</v>
      </c>
      <c r="J837" s="74">
        <v>0</v>
      </c>
      <c r="K837" s="4">
        <f t="shared" si="47"/>
        <v>0</v>
      </c>
      <c r="L837" s="4">
        <f t="shared" si="48"/>
        <v>0</v>
      </c>
      <c r="M837" s="9"/>
      <c r="N837" s="79" t="s">
        <v>4068</v>
      </c>
    </row>
    <row r="838" spans="1:14" ht="60" customHeight="1">
      <c r="A838" s="38">
        <v>5907180856661</v>
      </c>
      <c r="B838" s="7" t="s">
        <v>1</v>
      </c>
      <c r="C838" s="7" t="s">
        <v>2666</v>
      </c>
      <c r="D838" s="8" t="s">
        <v>821</v>
      </c>
      <c r="E838" s="41" t="s">
        <v>2166</v>
      </c>
      <c r="F838" s="9" t="s">
        <v>1433</v>
      </c>
      <c r="G838" s="9" t="s">
        <v>2596</v>
      </c>
      <c r="H838" s="12">
        <v>96.853268399999976</v>
      </c>
      <c r="I838" s="18">
        <f t="shared" si="46"/>
        <v>96.853268399999976</v>
      </c>
      <c r="J838" s="74">
        <v>0</v>
      </c>
      <c r="K838" s="4">
        <f t="shared" si="47"/>
        <v>0</v>
      </c>
      <c r="L838" s="4">
        <f t="shared" si="48"/>
        <v>0</v>
      </c>
      <c r="M838" s="9"/>
      <c r="N838" s="79" t="s">
        <v>2540</v>
      </c>
    </row>
    <row r="839" spans="1:14" ht="60" customHeight="1">
      <c r="A839" s="38">
        <v>5907180856685</v>
      </c>
      <c r="B839" s="7" t="s">
        <v>1</v>
      </c>
      <c r="C839" s="7" t="s">
        <v>2666</v>
      </c>
      <c r="D839" s="8" t="s">
        <v>822</v>
      </c>
      <c r="E839" s="41" t="s">
        <v>2167</v>
      </c>
      <c r="F839" s="9" t="s">
        <v>1434</v>
      </c>
      <c r="G839" s="9" t="s">
        <v>2596</v>
      </c>
      <c r="H839" s="12">
        <v>95.791356407999999</v>
      </c>
      <c r="I839" s="18">
        <f t="shared" si="46"/>
        <v>95.791356407999999</v>
      </c>
      <c r="J839" s="74">
        <v>0</v>
      </c>
      <c r="K839" s="4">
        <f t="shared" si="47"/>
        <v>0</v>
      </c>
      <c r="L839" s="4">
        <f t="shared" si="48"/>
        <v>0</v>
      </c>
      <c r="M839" s="9"/>
      <c r="N839" s="79" t="s">
        <v>2540</v>
      </c>
    </row>
    <row r="840" spans="1:14" ht="60" customHeight="1">
      <c r="A840" s="38">
        <v>5907180856678</v>
      </c>
      <c r="B840" s="7" t="s">
        <v>1</v>
      </c>
      <c r="C840" s="7" t="s">
        <v>2666</v>
      </c>
      <c r="D840" s="8" t="s">
        <v>823</v>
      </c>
      <c r="E840" s="41" t="s">
        <v>2168</v>
      </c>
      <c r="F840" s="9" t="s">
        <v>1435</v>
      </c>
      <c r="G840" s="9" t="s">
        <v>2596</v>
      </c>
      <c r="H840" s="12">
        <v>108.10752000000002</v>
      </c>
      <c r="I840" s="18">
        <f t="shared" si="46"/>
        <v>108.10752000000002</v>
      </c>
      <c r="J840" s="74">
        <v>0</v>
      </c>
      <c r="K840" s="4">
        <f t="shared" si="47"/>
        <v>0</v>
      </c>
      <c r="L840" s="4">
        <f t="shared" si="48"/>
        <v>0</v>
      </c>
      <c r="M840" s="9"/>
      <c r="N840" s="79" t="s">
        <v>2540</v>
      </c>
    </row>
    <row r="841" spans="1:14" ht="60" customHeight="1">
      <c r="A841" s="38">
        <v>5907180856692</v>
      </c>
      <c r="B841" s="7" t="s">
        <v>1</v>
      </c>
      <c r="C841" s="7" t="s">
        <v>2666</v>
      </c>
      <c r="D841" s="8" t="s">
        <v>824</v>
      </c>
      <c r="E841" s="41" t="s">
        <v>2169</v>
      </c>
      <c r="F841" s="9" t="s">
        <v>1436</v>
      </c>
      <c r="G841" s="9" t="s">
        <v>2597</v>
      </c>
      <c r="H841" s="12">
        <v>310.2707388</v>
      </c>
      <c r="I841" s="18">
        <f t="shared" si="46"/>
        <v>310.2707388</v>
      </c>
      <c r="J841" s="74">
        <v>0</v>
      </c>
      <c r="K841" s="4">
        <f t="shared" si="47"/>
        <v>0</v>
      </c>
      <c r="L841" s="4">
        <f t="shared" si="48"/>
        <v>0</v>
      </c>
      <c r="M841" s="9"/>
      <c r="N841" s="79" t="s">
        <v>2540</v>
      </c>
    </row>
    <row r="842" spans="1:14" ht="60" customHeight="1">
      <c r="A842" s="38">
        <v>5907180856708</v>
      </c>
      <c r="B842" s="7" t="s">
        <v>1</v>
      </c>
      <c r="C842" s="7" t="s">
        <v>2666</v>
      </c>
      <c r="D842" s="8" t="s">
        <v>825</v>
      </c>
      <c r="E842" s="41" t="s">
        <v>2170</v>
      </c>
      <c r="F842" s="6" t="s">
        <v>1436</v>
      </c>
      <c r="G842" s="6" t="s">
        <v>2597</v>
      </c>
      <c r="H842" s="12">
        <v>271.63883279999999</v>
      </c>
      <c r="I842" s="18">
        <f t="shared" si="46"/>
        <v>271.63883279999999</v>
      </c>
      <c r="J842" s="74">
        <v>0</v>
      </c>
      <c r="K842" s="4">
        <f t="shared" si="47"/>
        <v>0</v>
      </c>
      <c r="L842" s="4">
        <f t="shared" si="48"/>
        <v>0</v>
      </c>
      <c r="M842" s="6"/>
      <c r="N842" s="79" t="s">
        <v>2540</v>
      </c>
    </row>
    <row r="843" spans="1:14" ht="90" customHeight="1">
      <c r="A843" s="38">
        <v>5907180856715</v>
      </c>
      <c r="B843" s="7" t="s">
        <v>1</v>
      </c>
      <c r="C843" s="7" t="s">
        <v>2666</v>
      </c>
      <c r="D843" s="8" t="s">
        <v>826</v>
      </c>
      <c r="E843" s="41" t="s">
        <v>2171</v>
      </c>
      <c r="F843" s="6" t="s">
        <v>1437</v>
      </c>
      <c r="G843" s="6" t="s">
        <v>2597</v>
      </c>
      <c r="H843" s="12">
        <v>612.83666040000014</v>
      </c>
      <c r="I843" s="18">
        <f t="shared" si="46"/>
        <v>612.83666040000014</v>
      </c>
      <c r="J843" s="74">
        <v>0</v>
      </c>
      <c r="K843" s="4">
        <f t="shared" si="47"/>
        <v>0</v>
      </c>
      <c r="L843" s="4">
        <f t="shared" si="48"/>
        <v>0</v>
      </c>
      <c r="M843" s="6"/>
      <c r="N843" s="79" t="s">
        <v>4071</v>
      </c>
    </row>
    <row r="844" spans="1:14" ht="90" customHeight="1">
      <c r="A844" s="38">
        <v>5907180856722</v>
      </c>
      <c r="B844" s="7" t="s">
        <v>1</v>
      </c>
      <c r="C844" s="7" t="s">
        <v>2666</v>
      </c>
      <c r="D844" s="8" t="s">
        <v>827</v>
      </c>
      <c r="E844" s="41" t="s">
        <v>4069</v>
      </c>
      <c r="F844" s="6" t="s">
        <v>1438</v>
      </c>
      <c r="G844" s="6" t="s">
        <v>2597</v>
      </c>
      <c r="H844" s="12">
        <v>244.35102839999996</v>
      </c>
      <c r="I844" s="18">
        <f t="shared" si="46"/>
        <v>244.35102839999996</v>
      </c>
      <c r="J844" s="74">
        <v>0</v>
      </c>
      <c r="K844" s="4">
        <f t="shared" si="47"/>
        <v>0</v>
      </c>
      <c r="L844" s="4">
        <f t="shared" si="48"/>
        <v>0</v>
      </c>
      <c r="M844" s="6"/>
      <c r="N844" s="79" t="s">
        <v>4072</v>
      </c>
    </row>
    <row r="845" spans="1:14" ht="90" customHeight="1">
      <c r="A845" s="38">
        <v>5907180856739</v>
      </c>
      <c r="B845" s="7" t="s">
        <v>1</v>
      </c>
      <c r="C845" s="7" t="s">
        <v>2666</v>
      </c>
      <c r="D845" s="8" t="s">
        <v>828</v>
      </c>
      <c r="E845" s="41" t="s">
        <v>4070</v>
      </c>
      <c r="F845" s="6" t="s">
        <v>1439</v>
      </c>
      <c r="G845" s="6" t="s">
        <v>2597</v>
      </c>
      <c r="H845" s="12">
        <v>552.02470686000004</v>
      </c>
      <c r="I845" s="18">
        <f t="shared" si="46"/>
        <v>552.02470686000004</v>
      </c>
      <c r="J845" s="74">
        <v>0</v>
      </c>
      <c r="K845" s="4">
        <f t="shared" si="47"/>
        <v>0</v>
      </c>
      <c r="L845" s="4">
        <f t="shared" si="48"/>
        <v>0</v>
      </c>
      <c r="M845" s="6"/>
      <c r="N845" s="79" t="s">
        <v>4073</v>
      </c>
    </row>
    <row r="846" spans="1:14" ht="60" customHeight="1">
      <c r="A846" s="38">
        <v>5907180855558</v>
      </c>
      <c r="B846" s="7" t="s">
        <v>2</v>
      </c>
      <c r="C846" s="7" t="s">
        <v>2622</v>
      </c>
      <c r="D846" s="8" t="s">
        <v>829</v>
      </c>
      <c r="E846" s="41" t="s">
        <v>2172</v>
      </c>
      <c r="F846" s="6" t="s">
        <v>1217</v>
      </c>
      <c r="G846" s="6" t="s">
        <v>2596</v>
      </c>
      <c r="H846" s="12">
        <v>171.8413596</v>
      </c>
      <c r="I846" s="18">
        <f t="shared" si="46"/>
        <v>171.8413596</v>
      </c>
      <c r="J846" s="74">
        <v>0</v>
      </c>
      <c r="K846" s="4">
        <f t="shared" si="47"/>
        <v>0</v>
      </c>
      <c r="L846" s="4">
        <f t="shared" si="48"/>
        <v>0</v>
      </c>
      <c r="M846" s="6"/>
      <c r="N846" s="79" t="s">
        <v>4074</v>
      </c>
    </row>
    <row r="847" spans="1:14" ht="60" customHeight="1">
      <c r="A847" s="38">
        <v>5907180855565</v>
      </c>
      <c r="B847" s="7" t="s">
        <v>2</v>
      </c>
      <c r="C847" s="7" t="s">
        <v>2622</v>
      </c>
      <c r="D847" s="8" t="s">
        <v>830</v>
      </c>
      <c r="E847" s="41" t="s">
        <v>2173</v>
      </c>
      <c r="F847" s="6" t="s">
        <v>1440</v>
      </c>
      <c r="G847" s="6" t="s">
        <v>2596</v>
      </c>
      <c r="H847" s="12">
        <v>181.859994</v>
      </c>
      <c r="I847" s="18">
        <f t="shared" si="46"/>
        <v>181.859994</v>
      </c>
      <c r="J847" s="74">
        <v>0</v>
      </c>
      <c r="K847" s="4">
        <f t="shared" si="47"/>
        <v>0</v>
      </c>
      <c r="L847" s="4">
        <f t="shared" si="48"/>
        <v>0</v>
      </c>
      <c r="M847" s="6"/>
      <c r="N847" s="79" t="s">
        <v>4074</v>
      </c>
    </row>
    <row r="848" spans="1:14" ht="60" customHeight="1">
      <c r="A848" s="38">
        <v>5907180855572</v>
      </c>
      <c r="B848" s="7" t="s">
        <v>2</v>
      </c>
      <c r="C848" s="7" t="s">
        <v>2622</v>
      </c>
      <c r="D848" s="8" t="s">
        <v>831</v>
      </c>
      <c r="E848" s="41" t="s">
        <v>2174</v>
      </c>
      <c r="F848" s="6" t="s">
        <v>1320</v>
      </c>
      <c r="G848" s="6" t="s">
        <v>2596</v>
      </c>
      <c r="H848" s="12">
        <v>197.3961372</v>
      </c>
      <c r="I848" s="18">
        <f t="shared" si="46"/>
        <v>197.3961372</v>
      </c>
      <c r="J848" s="74">
        <v>0</v>
      </c>
      <c r="K848" s="4">
        <f t="shared" si="47"/>
        <v>0</v>
      </c>
      <c r="L848" s="4">
        <f t="shared" si="48"/>
        <v>0</v>
      </c>
      <c r="M848" s="6"/>
      <c r="N848" s="79" t="s">
        <v>4074</v>
      </c>
    </row>
    <row r="849" spans="1:14" ht="60" customHeight="1">
      <c r="A849" s="38">
        <v>5907180857033</v>
      </c>
      <c r="B849" s="7" t="s">
        <v>2</v>
      </c>
      <c r="C849" s="7" t="s">
        <v>2622</v>
      </c>
      <c r="D849" s="8" t="s">
        <v>832</v>
      </c>
      <c r="E849" s="41" t="s">
        <v>2175</v>
      </c>
      <c r="F849" s="6" t="s">
        <v>1309</v>
      </c>
      <c r="G849" s="6" t="s">
        <v>2596</v>
      </c>
      <c r="H849" s="12">
        <v>137.8651212</v>
      </c>
      <c r="I849" s="18">
        <f t="shared" si="46"/>
        <v>137.8651212</v>
      </c>
      <c r="J849" s="74">
        <v>0</v>
      </c>
      <c r="K849" s="4">
        <f t="shared" si="47"/>
        <v>0</v>
      </c>
      <c r="L849" s="4">
        <f t="shared" si="48"/>
        <v>0</v>
      </c>
      <c r="M849" s="6"/>
      <c r="N849" s="79" t="s">
        <v>2541</v>
      </c>
    </row>
    <row r="850" spans="1:14" ht="60" customHeight="1">
      <c r="A850" s="38">
        <v>5907180856982</v>
      </c>
      <c r="B850" s="7" t="s">
        <v>2</v>
      </c>
      <c r="C850" s="7" t="s">
        <v>2622</v>
      </c>
      <c r="D850" s="8" t="s">
        <v>833</v>
      </c>
      <c r="E850" s="41" t="s">
        <v>2172</v>
      </c>
      <c r="F850" s="6" t="s">
        <v>1217</v>
      </c>
      <c r="G850" s="6" t="s">
        <v>2596</v>
      </c>
      <c r="H850" s="12">
        <v>164.79927599999999</v>
      </c>
      <c r="I850" s="18">
        <f t="shared" si="46"/>
        <v>164.79927599999999</v>
      </c>
      <c r="J850" s="74">
        <v>0</v>
      </c>
      <c r="K850" s="4">
        <f t="shared" si="47"/>
        <v>0</v>
      </c>
      <c r="L850" s="4">
        <f t="shared" si="48"/>
        <v>0</v>
      </c>
      <c r="M850" s="6"/>
      <c r="N850" s="79" t="s">
        <v>4075</v>
      </c>
    </row>
    <row r="851" spans="1:14" ht="60" customHeight="1">
      <c r="A851" s="38">
        <v>5907180856999</v>
      </c>
      <c r="B851" s="7" t="s">
        <v>2</v>
      </c>
      <c r="C851" s="7" t="s">
        <v>2622</v>
      </c>
      <c r="D851" s="8" t="s">
        <v>834</v>
      </c>
      <c r="E851" s="41" t="s">
        <v>2173</v>
      </c>
      <c r="F851" s="6" t="s">
        <v>1440</v>
      </c>
      <c r="G851" s="6" t="s">
        <v>2596</v>
      </c>
      <c r="H851" s="12">
        <v>172.71254519999999</v>
      </c>
      <c r="I851" s="18">
        <f t="shared" si="46"/>
        <v>172.71254519999999</v>
      </c>
      <c r="J851" s="74">
        <v>0</v>
      </c>
      <c r="K851" s="4">
        <f t="shared" si="47"/>
        <v>0</v>
      </c>
      <c r="L851" s="4">
        <f t="shared" si="48"/>
        <v>0</v>
      </c>
      <c r="M851" s="6"/>
      <c r="N851" s="79" t="s">
        <v>4075</v>
      </c>
    </row>
    <row r="852" spans="1:14" ht="60" customHeight="1">
      <c r="A852" s="38">
        <v>5907180857002</v>
      </c>
      <c r="B852" s="7" t="s">
        <v>2</v>
      </c>
      <c r="C852" s="7" t="s">
        <v>2622</v>
      </c>
      <c r="D852" s="8" t="s">
        <v>835</v>
      </c>
      <c r="E852" s="41" t="s">
        <v>2174</v>
      </c>
      <c r="F852" s="6" t="s">
        <v>1320</v>
      </c>
      <c r="G852" s="6" t="s">
        <v>2596</v>
      </c>
      <c r="H852" s="12">
        <v>187.1597064</v>
      </c>
      <c r="I852" s="18">
        <f t="shared" si="46"/>
        <v>187.1597064</v>
      </c>
      <c r="J852" s="74">
        <v>0</v>
      </c>
      <c r="K852" s="4">
        <f t="shared" si="47"/>
        <v>0</v>
      </c>
      <c r="L852" s="4">
        <f t="shared" si="48"/>
        <v>0</v>
      </c>
      <c r="M852" s="6"/>
      <c r="N852" s="79" t="s">
        <v>4075</v>
      </c>
    </row>
    <row r="853" spans="1:14" ht="60" customHeight="1">
      <c r="A853" s="38">
        <v>5907180857026</v>
      </c>
      <c r="B853" s="7" t="s">
        <v>2</v>
      </c>
      <c r="C853" s="7" t="s">
        <v>2622</v>
      </c>
      <c r="D853" s="8" t="s">
        <v>836</v>
      </c>
      <c r="E853" s="41" t="s">
        <v>2176</v>
      </c>
      <c r="F853" s="6" t="s">
        <v>1311</v>
      </c>
      <c r="G853" s="6" t="s">
        <v>2596</v>
      </c>
      <c r="H853" s="12">
        <v>604.60280640000008</v>
      </c>
      <c r="I853" s="18">
        <f t="shared" si="46"/>
        <v>604.60280640000008</v>
      </c>
      <c r="J853" s="74">
        <v>0</v>
      </c>
      <c r="K853" s="4">
        <f t="shared" si="47"/>
        <v>0</v>
      </c>
      <c r="L853" s="4">
        <f t="shared" si="48"/>
        <v>0</v>
      </c>
      <c r="M853" s="6"/>
      <c r="N853" s="79" t="s">
        <v>2542</v>
      </c>
    </row>
    <row r="854" spans="1:14" ht="60" customHeight="1">
      <c r="A854" s="38">
        <v>5901466113707</v>
      </c>
      <c r="B854" s="7" t="s">
        <v>1</v>
      </c>
      <c r="C854" s="7" t="s">
        <v>2622</v>
      </c>
      <c r="D854" s="8" t="s">
        <v>837</v>
      </c>
      <c r="E854" s="41" t="s">
        <v>2172</v>
      </c>
      <c r="F854" s="6" t="s">
        <v>1217</v>
      </c>
      <c r="G854" s="6" t="s">
        <v>2596</v>
      </c>
      <c r="H854" s="12">
        <v>236.23649520000001</v>
      </c>
      <c r="I854" s="18">
        <f t="shared" ref="I854:I917" si="49">H854*((1-$I$3)/1)</f>
        <v>236.23649520000001</v>
      </c>
      <c r="J854" s="74">
        <v>0</v>
      </c>
      <c r="K854" s="4">
        <f t="shared" ref="K854:K917" si="50">J854*H854</f>
        <v>0</v>
      </c>
      <c r="L854" s="4">
        <f t="shared" ref="L854:L917" si="51">(J854*H854)*((1-$I$2/1))</f>
        <v>0</v>
      </c>
      <c r="M854" s="6"/>
      <c r="N854" s="79" t="s">
        <v>4075</v>
      </c>
    </row>
    <row r="855" spans="1:14" ht="60" customHeight="1">
      <c r="A855" s="38">
        <v>5901466113714</v>
      </c>
      <c r="B855" s="7" t="s">
        <v>1</v>
      </c>
      <c r="C855" s="7" t="s">
        <v>2622</v>
      </c>
      <c r="D855" s="8" t="s">
        <v>838</v>
      </c>
      <c r="E855" s="41" t="s">
        <v>2173</v>
      </c>
      <c r="F855" s="6" t="s">
        <v>1440</v>
      </c>
      <c r="G855" s="6" t="s">
        <v>2596</v>
      </c>
      <c r="H855" s="12">
        <v>262.51726079999997</v>
      </c>
      <c r="I855" s="18">
        <f t="shared" si="49"/>
        <v>262.51726079999997</v>
      </c>
      <c r="J855" s="74">
        <v>0</v>
      </c>
      <c r="K855" s="4">
        <f t="shared" si="50"/>
        <v>0</v>
      </c>
      <c r="L855" s="4">
        <f t="shared" si="51"/>
        <v>0</v>
      </c>
      <c r="M855" s="6"/>
      <c r="N855" s="79" t="s">
        <v>4075</v>
      </c>
    </row>
    <row r="856" spans="1:14" ht="60" customHeight="1">
      <c r="A856" s="38">
        <v>5901466113721</v>
      </c>
      <c r="B856" s="7" t="s">
        <v>1</v>
      </c>
      <c r="C856" s="7" t="s">
        <v>2622</v>
      </c>
      <c r="D856" s="8" t="s">
        <v>839</v>
      </c>
      <c r="E856" s="41" t="s">
        <v>2174</v>
      </c>
      <c r="F856" s="6" t="s">
        <v>1320</v>
      </c>
      <c r="G856" s="6" t="s">
        <v>2596</v>
      </c>
      <c r="H856" s="12">
        <v>276.96442200000001</v>
      </c>
      <c r="I856" s="18">
        <f t="shared" si="49"/>
        <v>276.96442200000001</v>
      </c>
      <c r="J856" s="74">
        <v>0</v>
      </c>
      <c r="K856" s="4">
        <f t="shared" si="50"/>
        <v>0</v>
      </c>
      <c r="L856" s="4">
        <f t="shared" si="51"/>
        <v>0</v>
      </c>
      <c r="M856" s="6"/>
      <c r="N856" s="79" t="s">
        <v>4075</v>
      </c>
    </row>
    <row r="857" spans="1:14" ht="60" customHeight="1">
      <c r="A857" s="38">
        <v>5901466113738</v>
      </c>
      <c r="B857" s="7" t="s">
        <v>1</v>
      </c>
      <c r="C857" s="7" t="s">
        <v>2622</v>
      </c>
      <c r="D857" s="8" t="s">
        <v>840</v>
      </c>
      <c r="E857" s="41" t="s">
        <v>2172</v>
      </c>
      <c r="F857" s="6" t="s">
        <v>1217</v>
      </c>
      <c r="G857" s="6" t="s">
        <v>2596</v>
      </c>
      <c r="H857" s="12">
        <v>261.28308120000003</v>
      </c>
      <c r="I857" s="18">
        <f t="shared" si="49"/>
        <v>261.28308120000003</v>
      </c>
      <c r="J857" s="74">
        <v>0</v>
      </c>
      <c r="K857" s="4">
        <f t="shared" si="50"/>
        <v>0</v>
      </c>
      <c r="L857" s="4">
        <f t="shared" si="51"/>
        <v>0</v>
      </c>
      <c r="M857" s="6"/>
      <c r="N857" s="79" t="s">
        <v>4076</v>
      </c>
    </row>
    <row r="858" spans="1:14" ht="60" customHeight="1">
      <c r="A858" s="38">
        <v>5901466113745</v>
      </c>
      <c r="B858" s="7" t="s">
        <v>1</v>
      </c>
      <c r="C858" s="7" t="s">
        <v>2622</v>
      </c>
      <c r="D858" s="8" t="s">
        <v>841</v>
      </c>
      <c r="E858" s="41" t="s">
        <v>2173</v>
      </c>
      <c r="F858" s="6" t="s">
        <v>1440</v>
      </c>
      <c r="G858" s="6" t="s">
        <v>2596</v>
      </c>
      <c r="H858" s="12">
        <v>273.40708080000002</v>
      </c>
      <c r="I858" s="18">
        <f t="shared" si="49"/>
        <v>273.40708080000002</v>
      </c>
      <c r="J858" s="74">
        <v>0</v>
      </c>
      <c r="K858" s="4">
        <f t="shared" si="50"/>
        <v>0</v>
      </c>
      <c r="L858" s="4">
        <f t="shared" si="51"/>
        <v>0</v>
      </c>
      <c r="M858" s="6"/>
      <c r="N858" s="79" t="s">
        <v>4076</v>
      </c>
    </row>
    <row r="859" spans="1:14" ht="60" customHeight="1">
      <c r="A859" s="38">
        <v>5901466113752</v>
      </c>
      <c r="B859" s="7" t="s">
        <v>1</v>
      </c>
      <c r="C859" s="7" t="s">
        <v>2622</v>
      </c>
      <c r="D859" s="8" t="s">
        <v>842</v>
      </c>
      <c r="E859" s="41" t="s">
        <v>2174</v>
      </c>
      <c r="F859" s="6" t="s">
        <v>1320</v>
      </c>
      <c r="G859" s="6" t="s">
        <v>2596</v>
      </c>
      <c r="H859" s="12">
        <v>288.94322399999999</v>
      </c>
      <c r="I859" s="18">
        <f t="shared" si="49"/>
        <v>288.94322399999999</v>
      </c>
      <c r="J859" s="74">
        <v>0</v>
      </c>
      <c r="K859" s="4">
        <f t="shared" si="50"/>
        <v>0</v>
      </c>
      <c r="L859" s="4">
        <f t="shared" si="51"/>
        <v>0</v>
      </c>
      <c r="M859" s="6"/>
      <c r="N859" s="79" t="s">
        <v>4076</v>
      </c>
    </row>
    <row r="860" spans="1:14" ht="60" customHeight="1">
      <c r="A860" s="38">
        <v>5901466113769</v>
      </c>
      <c r="B860" s="7" t="s">
        <v>1</v>
      </c>
      <c r="C860" s="7" t="s">
        <v>2641</v>
      </c>
      <c r="D860" s="8" t="s">
        <v>843</v>
      </c>
      <c r="E860" s="41" t="s">
        <v>4077</v>
      </c>
      <c r="F860" s="6" t="s">
        <v>1441</v>
      </c>
      <c r="G860" s="6" t="s">
        <v>2596</v>
      </c>
      <c r="H860" s="12">
        <v>193.40320320000001</v>
      </c>
      <c r="I860" s="18">
        <f t="shared" si="49"/>
        <v>193.40320320000001</v>
      </c>
      <c r="J860" s="74">
        <v>0</v>
      </c>
      <c r="K860" s="4">
        <f t="shared" si="50"/>
        <v>0</v>
      </c>
      <c r="L860" s="4">
        <f t="shared" si="51"/>
        <v>0</v>
      </c>
      <c r="M860" s="6"/>
      <c r="N860" s="79" t="s">
        <v>4080</v>
      </c>
    </row>
    <row r="861" spans="1:14" ht="60" customHeight="1">
      <c r="A861" s="38">
        <v>5901466113776</v>
      </c>
      <c r="B861" s="7" t="s">
        <v>1</v>
      </c>
      <c r="C861" s="7" t="s">
        <v>2641</v>
      </c>
      <c r="D861" s="8" t="s">
        <v>844</v>
      </c>
      <c r="E861" s="41" t="s">
        <v>4078</v>
      </c>
      <c r="F861" s="6" t="s">
        <v>1442</v>
      </c>
      <c r="G861" s="6" t="s">
        <v>2596</v>
      </c>
      <c r="H861" s="12">
        <v>194.85517919999998</v>
      </c>
      <c r="I861" s="18">
        <f t="shared" si="49"/>
        <v>194.85517919999998</v>
      </c>
      <c r="J861" s="74">
        <v>0</v>
      </c>
      <c r="K861" s="4">
        <f t="shared" si="50"/>
        <v>0</v>
      </c>
      <c r="L861" s="4">
        <f t="shared" si="51"/>
        <v>0</v>
      </c>
      <c r="M861" s="6"/>
      <c r="N861" s="79" t="s">
        <v>4080</v>
      </c>
    </row>
    <row r="862" spans="1:14" ht="60" customHeight="1">
      <c r="A862" s="38">
        <v>5901466113783</v>
      </c>
      <c r="B862" s="7" t="s">
        <v>1</v>
      </c>
      <c r="C862" s="7" t="s">
        <v>2641</v>
      </c>
      <c r="D862" s="8" t="s">
        <v>845</v>
      </c>
      <c r="E862" s="41" t="s">
        <v>4079</v>
      </c>
      <c r="F862" s="6" t="s">
        <v>1443</v>
      </c>
      <c r="G862" s="6" t="s">
        <v>2596</v>
      </c>
      <c r="H862" s="12">
        <v>234.92971679999997</v>
      </c>
      <c r="I862" s="18">
        <f t="shared" si="49"/>
        <v>234.92971679999997</v>
      </c>
      <c r="J862" s="74">
        <v>0</v>
      </c>
      <c r="K862" s="4">
        <f t="shared" si="50"/>
        <v>0</v>
      </c>
      <c r="L862" s="4">
        <f t="shared" si="51"/>
        <v>0</v>
      </c>
      <c r="M862" s="6"/>
      <c r="N862" s="79" t="s">
        <v>4080</v>
      </c>
    </row>
    <row r="863" spans="1:14" ht="60" customHeight="1">
      <c r="A863" s="38">
        <v>5901466113868</v>
      </c>
      <c r="B863" s="7" t="s">
        <v>1</v>
      </c>
      <c r="C863" s="7" t="s">
        <v>2622</v>
      </c>
      <c r="D863" s="8" t="s">
        <v>846</v>
      </c>
      <c r="E863" s="41" t="s">
        <v>2177</v>
      </c>
      <c r="F863" s="6" t="s">
        <v>1444</v>
      </c>
      <c r="G863" s="6" t="s">
        <v>2596</v>
      </c>
      <c r="H863" s="12">
        <v>255.83817120000003</v>
      </c>
      <c r="I863" s="18">
        <f t="shared" si="49"/>
        <v>255.83817120000003</v>
      </c>
      <c r="J863" s="74">
        <v>0</v>
      </c>
      <c r="K863" s="4">
        <f t="shared" si="50"/>
        <v>0</v>
      </c>
      <c r="L863" s="4">
        <f t="shared" si="51"/>
        <v>0</v>
      </c>
      <c r="M863" s="6"/>
      <c r="N863" s="79" t="s">
        <v>2543</v>
      </c>
    </row>
    <row r="864" spans="1:14" ht="60" customHeight="1">
      <c r="A864" s="38">
        <v>5901466113875</v>
      </c>
      <c r="B864" s="7" t="s">
        <v>1</v>
      </c>
      <c r="C864" s="7" t="s">
        <v>2622</v>
      </c>
      <c r="D864" s="8" t="s">
        <v>847</v>
      </c>
      <c r="E864" s="41" t="s">
        <v>2178</v>
      </c>
      <c r="F864" s="6" t="s">
        <v>1445</v>
      </c>
      <c r="G864" s="6" t="s">
        <v>2596</v>
      </c>
      <c r="H864" s="12">
        <v>187.8130956</v>
      </c>
      <c r="I864" s="18">
        <f t="shared" si="49"/>
        <v>187.8130956</v>
      </c>
      <c r="J864" s="74">
        <v>0</v>
      </c>
      <c r="K864" s="4">
        <f t="shared" si="50"/>
        <v>0</v>
      </c>
      <c r="L864" s="4">
        <f t="shared" si="51"/>
        <v>0</v>
      </c>
      <c r="M864" s="6"/>
      <c r="N864" s="79" t="s">
        <v>2544</v>
      </c>
    </row>
    <row r="865" spans="1:14" ht="60" customHeight="1">
      <c r="A865" s="38">
        <v>5901466113882</v>
      </c>
      <c r="B865" s="7" t="s">
        <v>1</v>
      </c>
      <c r="C865" s="7" t="s">
        <v>2622</v>
      </c>
      <c r="D865" s="8" t="s">
        <v>848</v>
      </c>
      <c r="E865" s="41" t="s">
        <v>2179</v>
      </c>
      <c r="F865" s="6" t="s">
        <v>1323</v>
      </c>
      <c r="G865" s="6" t="s">
        <v>2596</v>
      </c>
      <c r="H865" s="12">
        <v>168.64701239999999</v>
      </c>
      <c r="I865" s="18">
        <f t="shared" si="49"/>
        <v>168.64701239999999</v>
      </c>
      <c r="J865" s="74">
        <v>0</v>
      </c>
      <c r="K865" s="4">
        <f t="shared" si="50"/>
        <v>0</v>
      </c>
      <c r="L865" s="4">
        <f t="shared" si="51"/>
        <v>0</v>
      </c>
      <c r="M865" s="6"/>
      <c r="N865" s="79" t="s">
        <v>2545</v>
      </c>
    </row>
    <row r="866" spans="1:14" ht="60" customHeight="1">
      <c r="A866" s="38">
        <v>5901466113899</v>
      </c>
      <c r="B866" s="7" t="s">
        <v>1</v>
      </c>
      <c r="C866" s="7" t="s">
        <v>2622</v>
      </c>
      <c r="D866" s="8" t="s">
        <v>849</v>
      </c>
      <c r="E866" s="41" t="s">
        <v>2175</v>
      </c>
      <c r="F866" s="6" t="s">
        <v>1309</v>
      </c>
      <c r="G866" s="6" t="s">
        <v>2596</v>
      </c>
      <c r="H866" s="12">
        <v>182.22298800000002</v>
      </c>
      <c r="I866" s="18">
        <f t="shared" si="49"/>
        <v>182.22298800000002</v>
      </c>
      <c r="J866" s="74">
        <v>0</v>
      </c>
      <c r="K866" s="4">
        <f t="shared" si="50"/>
        <v>0</v>
      </c>
      <c r="L866" s="4">
        <f t="shared" si="51"/>
        <v>0</v>
      </c>
      <c r="M866" s="6"/>
      <c r="N866" s="79" t="s">
        <v>2541</v>
      </c>
    </row>
    <row r="867" spans="1:14" ht="60" customHeight="1">
      <c r="A867" s="38">
        <v>5901466113905</v>
      </c>
      <c r="B867" s="7" t="s">
        <v>1</v>
      </c>
      <c r="C867" s="7" t="s">
        <v>2622</v>
      </c>
      <c r="D867" s="8" t="s">
        <v>850</v>
      </c>
      <c r="E867" s="41" t="s">
        <v>2180</v>
      </c>
      <c r="F867" s="6" t="s">
        <v>1319</v>
      </c>
      <c r="G867" s="6" t="s">
        <v>2596</v>
      </c>
      <c r="H867" s="12">
        <v>232.02576480000002</v>
      </c>
      <c r="I867" s="18">
        <f t="shared" si="49"/>
        <v>232.02576480000002</v>
      </c>
      <c r="J867" s="74">
        <v>0</v>
      </c>
      <c r="K867" s="4">
        <f t="shared" si="50"/>
        <v>0</v>
      </c>
      <c r="L867" s="4">
        <f t="shared" si="51"/>
        <v>0</v>
      </c>
      <c r="M867" s="6"/>
      <c r="N867" s="79" t="s">
        <v>2546</v>
      </c>
    </row>
    <row r="868" spans="1:14" ht="60" customHeight="1">
      <c r="A868" s="38">
        <v>5907180856357</v>
      </c>
      <c r="B868" s="7" t="s">
        <v>2</v>
      </c>
      <c r="C868" s="7" t="s">
        <v>2623</v>
      </c>
      <c r="D868" s="8" t="s">
        <v>851</v>
      </c>
      <c r="E868" s="41" t="s">
        <v>1858</v>
      </c>
      <c r="F868" s="6" t="s">
        <v>1193</v>
      </c>
      <c r="G868" s="6" t="s">
        <v>2596</v>
      </c>
      <c r="H868" s="12">
        <v>99.823349999999991</v>
      </c>
      <c r="I868" s="18">
        <f t="shared" si="49"/>
        <v>99.823349999999991</v>
      </c>
      <c r="J868" s="74">
        <v>0</v>
      </c>
      <c r="K868" s="4">
        <f t="shared" si="50"/>
        <v>0</v>
      </c>
      <c r="L868" s="4">
        <f t="shared" si="51"/>
        <v>0</v>
      </c>
      <c r="M868" s="6"/>
      <c r="N868" s="79" t="s">
        <v>2547</v>
      </c>
    </row>
    <row r="869" spans="1:14" ht="60" customHeight="1">
      <c r="A869" s="38">
        <v>5907180854933</v>
      </c>
      <c r="B869" s="7" t="s">
        <v>2</v>
      </c>
      <c r="C869" s="7" t="s">
        <v>2623</v>
      </c>
      <c r="D869" s="8" t="s">
        <v>852</v>
      </c>
      <c r="E869" s="41" t="s">
        <v>1858</v>
      </c>
      <c r="F869" s="6" t="s">
        <v>1193</v>
      </c>
      <c r="G869" s="6" t="s">
        <v>2596</v>
      </c>
      <c r="H869" s="12">
        <v>206.10799319999998</v>
      </c>
      <c r="I869" s="18">
        <f t="shared" si="49"/>
        <v>206.10799319999998</v>
      </c>
      <c r="J869" s="74">
        <v>0</v>
      </c>
      <c r="K869" s="4">
        <f t="shared" si="50"/>
        <v>0</v>
      </c>
      <c r="L869" s="4">
        <f t="shared" si="51"/>
        <v>0</v>
      </c>
      <c r="M869" s="6"/>
      <c r="N869" s="79" t="s">
        <v>2548</v>
      </c>
    </row>
    <row r="870" spans="1:14" ht="60" customHeight="1">
      <c r="A870" s="38">
        <v>5907180857019</v>
      </c>
      <c r="B870" s="7" t="s">
        <v>1</v>
      </c>
      <c r="C870" s="7" t="s">
        <v>2623</v>
      </c>
      <c r="D870" s="8" t="s">
        <v>853</v>
      </c>
      <c r="E870" s="41" t="s">
        <v>1858</v>
      </c>
      <c r="F870" s="6" t="s">
        <v>1193</v>
      </c>
      <c r="G870" s="6" t="s">
        <v>2596</v>
      </c>
      <c r="H870" s="12">
        <v>332.79289919999997</v>
      </c>
      <c r="I870" s="18">
        <f t="shared" si="49"/>
        <v>332.79289919999997</v>
      </c>
      <c r="J870" s="74">
        <v>0</v>
      </c>
      <c r="K870" s="4">
        <f t="shared" si="50"/>
        <v>0</v>
      </c>
      <c r="L870" s="4">
        <f t="shared" si="51"/>
        <v>0</v>
      </c>
      <c r="M870" s="6"/>
      <c r="N870" s="79" t="s">
        <v>2549</v>
      </c>
    </row>
    <row r="871" spans="1:14" ht="60" customHeight="1">
      <c r="A871" s="38">
        <v>5907180858269</v>
      </c>
      <c r="B871" s="7" t="s">
        <v>2</v>
      </c>
      <c r="C871" s="7" t="s">
        <v>2667</v>
      </c>
      <c r="D871" s="8" t="s">
        <v>854</v>
      </c>
      <c r="E871" s="41" t="s">
        <v>4081</v>
      </c>
      <c r="F871" s="6" t="s">
        <v>1194</v>
      </c>
      <c r="G871" s="6" t="s">
        <v>2596</v>
      </c>
      <c r="H871" s="12">
        <v>484.66958879999999</v>
      </c>
      <c r="I871" s="18">
        <f t="shared" si="49"/>
        <v>484.66958879999999</v>
      </c>
      <c r="J871" s="74">
        <v>0</v>
      </c>
      <c r="K871" s="4">
        <f t="shared" si="50"/>
        <v>0</v>
      </c>
      <c r="L871" s="4">
        <f t="shared" si="51"/>
        <v>0</v>
      </c>
      <c r="M871" s="6"/>
      <c r="N871" s="79" t="s">
        <v>4083</v>
      </c>
    </row>
    <row r="872" spans="1:14" ht="60" customHeight="1">
      <c r="A872" s="38">
        <v>5907180858276</v>
      </c>
      <c r="B872" s="7" t="s">
        <v>2</v>
      </c>
      <c r="C872" s="7" t="s">
        <v>2667</v>
      </c>
      <c r="D872" s="8" t="s">
        <v>855</v>
      </c>
      <c r="E872" s="41" t="s">
        <v>4082</v>
      </c>
      <c r="F872" s="6" t="s">
        <v>1194</v>
      </c>
      <c r="G872" s="6" t="s">
        <v>2596</v>
      </c>
      <c r="H872" s="12">
        <v>227.74243559999999</v>
      </c>
      <c r="I872" s="18">
        <f t="shared" si="49"/>
        <v>227.74243559999999</v>
      </c>
      <c r="J872" s="74">
        <v>0</v>
      </c>
      <c r="K872" s="4">
        <f t="shared" si="50"/>
        <v>0</v>
      </c>
      <c r="L872" s="4">
        <f t="shared" si="51"/>
        <v>0</v>
      </c>
      <c r="M872" s="6"/>
      <c r="N872" s="79" t="s">
        <v>4084</v>
      </c>
    </row>
    <row r="873" spans="1:14" ht="60" customHeight="1">
      <c r="A873" s="38">
        <v>5907527912128</v>
      </c>
      <c r="B873" s="7" t="s">
        <v>2</v>
      </c>
      <c r="C873" s="7" t="s">
        <v>2668</v>
      </c>
      <c r="D873" s="8" t="s">
        <v>856</v>
      </c>
      <c r="E873" s="41" t="s">
        <v>1865</v>
      </c>
      <c r="F873" s="6"/>
      <c r="G873" s="6" t="s">
        <v>2596</v>
      </c>
      <c r="H873" s="12">
        <v>405.97248959999996</v>
      </c>
      <c r="I873" s="18">
        <f t="shared" si="49"/>
        <v>405.97248959999996</v>
      </c>
      <c r="J873" s="74">
        <v>0</v>
      </c>
      <c r="K873" s="4">
        <f t="shared" si="50"/>
        <v>0</v>
      </c>
      <c r="L873" s="4">
        <f t="shared" si="51"/>
        <v>0</v>
      </c>
      <c r="M873" s="6"/>
      <c r="N873" s="79" t="s">
        <v>2550</v>
      </c>
    </row>
    <row r="874" spans="1:14" ht="90" customHeight="1">
      <c r="A874" s="38">
        <v>5907180857491</v>
      </c>
      <c r="B874" s="7" t="s">
        <v>2</v>
      </c>
      <c r="C874" s="7" t="s">
        <v>2669</v>
      </c>
      <c r="D874" s="8" t="s">
        <v>857</v>
      </c>
      <c r="E874" s="41" t="s">
        <v>4085</v>
      </c>
      <c r="F874" s="6" t="s">
        <v>1446</v>
      </c>
      <c r="G874" s="6" t="s">
        <v>2596</v>
      </c>
      <c r="H874" s="12">
        <v>556.25200559999996</v>
      </c>
      <c r="I874" s="18">
        <f t="shared" si="49"/>
        <v>556.25200559999996</v>
      </c>
      <c r="J874" s="74">
        <v>0</v>
      </c>
      <c r="K874" s="4">
        <f t="shared" si="50"/>
        <v>0</v>
      </c>
      <c r="L874" s="4">
        <f t="shared" si="51"/>
        <v>0</v>
      </c>
      <c r="M874" s="6"/>
      <c r="N874" s="79" t="s">
        <v>4025</v>
      </c>
    </row>
    <row r="875" spans="1:14" ht="90" customHeight="1">
      <c r="A875" s="38">
        <v>5907180857507</v>
      </c>
      <c r="B875" s="7" t="s">
        <v>2</v>
      </c>
      <c r="C875" s="7" t="s">
        <v>2669</v>
      </c>
      <c r="D875" s="8" t="s">
        <v>858</v>
      </c>
      <c r="E875" s="41" t="s">
        <v>4086</v>
      </c>
      <c r="F875" s="6" t="s">
        <v>1447</v>
      </c>
      <c r="G875" s="6" t="s">
        <v>2596</v>
      </c>
      <c r="H875" s="12">
        <v>620.64714119999996</v>
      </c>
      <c r="I875" s="18">
        <f t="shared" si="49"/>
        <v>620.64714119999996</v>
      </c>
      <c r="J875" s="74">
        <v>0</v>
      </c>
      <c r="K875" s="4">
        <f t="shared" si="50"/>
        <v>0</v>
      </c>
      <c r="L875" s="4">
        <f t="shared" si="51"/>
        <v>0</v>
      </c>
      <c r="M875" s="6"/>
      <c r="N875" s="79" t="s">
        <v>4026</v>
      </c>
    </row>
    <row r="876" spans="1:14" ht="90" customHeight="1">
      <c r="A876" s="38">
        <v>5907527915440</v>
      </c>
      <c r="B876" s="7" t="s">
        <v>2</v>
      </c>
      <c r="C876" s="7" t="s">
        <v>2669</v>
      </c>
      <c r="D876" s="8" t="s">
        <v>859</v>
      </c>
      <c r="E876" s="41" t="s">
        <v>4087</v>
      </c>
      <c r="F876" s="6" t="s">
        <v>1136</v>
      </c>
      <c r="G876" s="6" t="s">
        <v>2596</v>
      </c>
      <c r="H876" s="12">
        <v>522.34836599999994</v>
      </c>
      <c r="I876" s="18">
        <f t="shared" si="49"/>
        <v>522.34836599999994</v>
      </c>
      <c r="J876" s="74">
        <v>0</v>
      </c>
      <c r="K876" s="4">
        <f t="shared" si="50"/>
        <v>0</v>
      </c>
      <c r="L876" s="4">
        <f t="shared" si="51"/>
        <v>0</v>
      </c>
      <c r="M876" s="6"/>
      <c r="N876" s="79" t="s">
        <v>4027</v>
      </c>
    </row>
    <row r="877" spans="1:14" ht="60" customHeight="1">
      <c r="A877" s="38">
        <v>5907527915457</v>
      </c>
      <c r="B877" s="7" t="s">
        <v>2</v>
      </c>
      <c r="C877" s="7" t="s">
        <v>2669</v>
      </c>
      <c r="D877" s="8" t="s">
        <v>860</v>
      </c>
      <c r="E877" s="41" t="s">
        <v>2181</v>
      </c>
      <c r="F877" s="6" t="s">
        <v>1447</v>
      </c>
      <c r="G877" s="6" t="s">
        <v>2597</v>
      </c>
      <c r="H877" s="12">
        <v>385.64482559999993</v>
      </c>
      <c r="I877" s="18">
        <f t="shared" si="49"/>
        <v>385.64482559999993</v>
      </c>
      <c r="J877" s="74">
        <v>0</v>
      </c>
      <c r="K877" s="4">
        <f t="shared" si="50"/>
        <v>0</v>
      </c>
      <c r="L877" s="4">
        <f t="shared" si="51"/>
        <v>0</v>
      </c>
      <c r="M877" s="6"/>
      <c r="N877" s="79" t="s">
        <v>4028</v>
      </c>
    </row>
    <row r="878" spans="1:14" ht="60" customHeight="1">
      <c r="A878" s="38">
        <v>5907180857460</v>
      </c>
      <c r="B878" s="7" t="s">
        <v>2</v>
      </c>
      <c r="C878" s="7" t="s">
        <v>2669</v>
      </c>
      <c r="D878" s="8" t="s">
        <v>861</v>
      </c>
      <c r="E878" s="41" t="s">
        <v>2182</v>
      </c>
      <c r="F878" s="6" t="s">
        <v>1448</v>
      </c>
      <c r="G878" s="6" t="s">
        <v>2596</v>
      </c>
      <c r="H878" s="12">
        <v>406.33548359999998</v>
      </c>
      <c r="I878" s="18">
        <f t="shared" si="49"/>
        <v>406.33548359999998</v>
      </c>
      <c r="J878" s="74">
        <v>0</v>
      </c>
      <c r="K878" s="4">
        <f t="shared" si="50"/>
        <v>0</v>
      </c>
      <c r="L878" s="4">
        <f t="shared" si="51"/>
        <v>0</v>
      </c>
      <c r="M878" s="6"/>
      <c r="N878" s="79" t="s">
        <v>2551</v>
      </c>
    </row>
    <row r="879" spans="1:14" ht="60" customHeight="1">
      <c r="A879" s="38">
        <v>5907180857477</v>
      </c>
      <c r="B879" s="7" t="s">
        <v>2</v>
      </c>
      <c r="C879" s="7" t="s">
        <v>2669</v>
      </c>
      <c r="D879" s="8" t="s">
        <v>862</v>
      </c>
      <c r="E879" s="41" t="s">
        <v>4088</v>
      </c>
      <c r="F879" s="6" t="s">
        <v>1449</v>
      </c>
      <c r="G879" s="6" t="s">
        <v>2596</v>
      </c>
      <c r="H879" s="12">
        <v>129.80665439999999</v>
      </c>
      <c r="I879" s="18">
        <f t="shared" si="49"/>
        <v>129.80665439999999</v>
      </c>
      <c r="J879" s="74">
        <v>0</v>
      </c>
      <c r="K879" s="4">
        <f t="shared" si="50"/>
        <v>0</v>
      </c>
      <c r="L879" s="4">
        <f t="shared" si="51"/>
        <v>0</v>
      </c>
      <c r="M879" s="6"/>
      <c r="N879" s="79" t="s">
        <v>2552</v>
      </c>
    </row>
    <row r="880" spans="1:14" ht="60" customHeight="1">
      <c r="A880" s="38">
        <v>5907180857484</v>
      </c>
      <c r="B880" s="7" t="s">
        <v>2</v>
      </c>
      <c r="C880" s="7" t="s">
        <v>2669</v>
      </c>
      <c r="D880" s="8" t="s">
        <v>863</v>
      </c>
      <c r="E880" s="41" t="s">
        <v>4089</v>
      </c>
      <c r="F880" s="6" t="s">
        <v>1450</v>
      </c>
      <c r="G880" s="6" t="s">
        <v>2596</v>
      </c>
      <c r="H880" s="12">
        <v>131.8394208</v>
      </c>
      <c r="I880" s="18">
        <f t="shared" si="49"/>
        <v>131.8394208</v>
      </c>
      <c r="J880" s="74">
        <v>0</v>
      </c>
      <c r="K880" s="4">
        <f t="shared" si="50"/>
        <v>0</v>
      </c>
      <c r="L880" s="4">
        <f t="shared" si="51"/>
        <v>0</v>
      </c>
      <c r="M880" s="6"/>
      <c r="N880" s="79" t="s">
        <v>2552</v>
      </c>
    </row>
    <row r="881" spans="1:14" ht="90" customHeight="1">
      <c r="A881" s="38">
        <v>5907527915495</v>
      </c>
      <c r="B881" s="7" t="s">
        <v>2</v>
      </c>
      <c r="C881" s="26" t="s">
        <v>2669</v>
      </c>
      <c r="D881" s="8" t="s">
        <v>864</v>
      </c>
      <c r="E881" s="41" t="s">
        <v>2183</v>
      </c>
      <c r="F881" s="6" t="s">
        <v>1451</v>
      </c>
      <c r="G881" s="6" t="s">
        <v>2597</v>
      </c>
      <c r="H881" s="12">
        <v>1357.5249612</v>
      </c>
      <c r="I881" s="18">
        <f t="shared" si="49"/>
        <v>1357.5249612</v>
      </c>
      <c r="J881" s="74">
        <v>0</v>
      </c>
      <c r="K881" s="4">
        <f t="shared" si="50"/>
        <v>0</v>
      </c>
      <c r="L881" s="4">
        <f t="shared" si="51"/>
        <v>0</v>
      </c>
      <c r="M881" s="6"/>
      <c r="N881" s="79" t="s">
        <v>2553</v>
      </c>
    </row>
    <row r="882" spans="1:14" ht="60" customHeight="1">
      <c r="A882" s="38">
        <v>5901466112991</v>
      </c>
      <c r="B882" s="7" t="s">
        <v>2</v>
      </c>
      <c r="C882" s="7" t="s">
        <v>2670</v>
      </c>
      <c r="D882" s="8" t="s">
        <v>865</v>
      </c>
      <c r="E882" s="41" t="s">
        <v>4090</v>
      </c>
      <c r="F882" s="6" t="s">
        <v>1452</v>
      </c>
      <c r="G882" s="6" t="s">
        <v>2596</v>
      </c>
      <c r="H882" s="12">
        <v>420.73908551999995</v>
      </c>
      <c r="I882" s="18">
        <f t="shared" si="49"/>
        <v>420.73908551999995</v>
      </c>
      <c r="J882" s="74">
        <v>0</v>
      </c>
      <c r="K882" s="4">
        <f t="shared" si="50"/>
        <v>0</v>
      </c>
      <c r="L882" s="4">
        <f t="shared" si="51"/>
        <v>0</v>
      </c>
      <c r="M882" s="6"/>
      <c r="N882" s="79" t="s">
        <v>4093</v>
      </c>
    </row>
    <row r="883" spans="1:14" ht="60" customHeight="1">
      <c r="A883" s="38">
        <v>5901466113004</v>
      </c>
      <c r="B883" s="7" t="s">
        <v>2</v>
      </c>
      <c r="C883" s="7" t="s">
        <v>2670</v>
      </c>
      <c r="D883" s="8" t="s">
        <v>866</v>
      </c>
      <c r="E883" s="41" t="s">
        <v>4091</v>
      </c>
      <c r="F883" s="6" t="s">
        <v>1453</v>
      </c>
      <c r="G883" s="6" t="s">
        <v>2596</v>
      </c>
      <c r="H883" s="12">
        <v>617.23499760000004</v>
      </c>
      <c r="I883" s="18">
        <f t="shared" si="49"/>
        <v>617.23499760000004</v>
      </c>
      <c r="J883" s="74">
        <v>0</v>
      </c>
      <c r="K883" s="4">
        <f t="shared" si="50"/>
        <v>0</v>
      </c>
      <c r="L883" s="4">
        <f t="shared" si="51"/>
        <v>0</v>
      </c>
      <c r="M883" s="6"/>
      <c r="N883" s="79" t="s">
        <v>4093</v>
      </c>
    </row>
    <row r="884" spans="1:14" ht="60" customHeight="1">
      <c r="A884" s="38">
        <v>5901466113011</v>
      </c>
      <c r="B884" s="7" t="s">
        <v>2</v>
      </c>
      <c r="C884" s="7" t="s">
        <v>2670</v>
      </c>
      <c r="D884" s="8" t="s">
        <v>867</v>
      </c>
      <c r="E884" s="41" t="s">
        <v>4092</v>
      </c>
      <c r="F884" s="6" t="s">
        <v>1454</v>
      </c>
      <c r="G884" s="6" t="s">
        <v>2596</v>
      </c>
      <c r="H884" s="12">
        <v>1018.9096382399998</v>
      </c>
      <c r="I884" s="18">
        <f t="shared" si="49"/>
        <v>1018.9096382399998</v>
      </c>
      <c r="J884" s="74">
        <v>0</v>
      </c>
      <c r="K884" s="4">
        <f t="shared" si="50"/>
        <v>0</v>
      </c>
      <c r="L884" s="4">
        <f t="shared" si="51"/>
        <v>0</v>
      </c>
      <c r="M884" s="6"/>
      <c r="N884" s="79" t="s">
        <v>4093</v>
      </c>
    </row>
    <row r="885" spans="1:14" ht="60" customHeight="1">
      <c r="A885" s="38">
        <v>5901466112205</v>
      </c>
      <c r="B885" s="7" t="s">
        <v>2</v>
      </c>
      <c r="C885" s="7" t="s">
        <v>2625</v>
      </c>
      <c r="D885" s="8" t="s">
        <v>868</v>
      </c>
      <c r="E885" s="41" t="s">
        <v>2184</v>
      </c>
      <c r="F885" s="6" t="s">
        <v>1455</v>
      </c>
      <c r="G885" s="6" t="s">
        <v>2596</v>
      </c>
      <c r="H885" s="12">
        <v>112.56407999999999</v>
      </c>
      <c r="I885" s="18">
        <f t="shared" si="49"/>
        <v>112.56407999999999</v>
      </c>
      <c r="J885" s="74">
        <v>0</v>
      </c>
      <c r="K885" s="4">
        <f t="shared" si="50"/>
        <v>0</v>
      </c>
      <c r="L885" s="4">
        <f t="shared" si="51"/>
        <v>0</v>
      </c>
      <c r="M885" s="6"/>
      <c r="N885" s="79" t="s">
        <v>2554</v>
      </c>
    </row>
    <row r="886" spans="1:14" ht="60" customHeight="1">
      <c r="A886" s="38">
        <v>5901466112212</v>
      </c>
      <c r="B886" s="7" t="s">
        <v>2</v>
      </c>
      <c r="C886" s="7" t="s">
        <v>2625</v>
      </c>
      <c r="D886" s="8" t="s">
        <v>869</v>
      </c>
      <c r="E886" s="41" t="s">
        <v>2185</v>
      </c>
      <c r="F886" s="6" t="s">
        <v>1456</v>
      </c>
      <c r="G886" s="6" t="s">
        <v>2596</v>
      </c>
      <c r="H886" s="12">
        <v>141.31608</v>
      </c>
      <c r="I886" s="18">
        <f t="shared" si="49"/>
        <v>141.31608</v>
      </c>
      <c r="J886" s="74">
        <v>0</v>
      </c>
      <c r="K886" s="4">
        <f t="shared" si="50"/>
        <v>0</v>
      </c>
      <c r="L886" s="4">
        <f t="shared" si="51"/>
        <v>0</v>
      </c>
      <c r="M886" s="6"/>
      <c r="N886" s="79" t="s">
        <v>2554</v>
      </c>
    </row>
    <row r="887" spans="1:14" ht="60" customHeight="1">
      <c r="A887" s="38">
        <v>5901466112229</v>
      </c>
      <c r="B887" s="7" t="s">
        <v>2</v>
      </c>
      <c r="C887" s="7" t="s">
        <v>2625</v>
      </c>
      <c r="D887" s="8" t="s">
        <v>870</v>
      </c>
      <c r="E887" s="41" t="s">
        <v>2186</v>
      </c>
      <c r="F887" s="6" t="s">
        <v>1457</v>
      </c>
      <c r="G887" s="6" t="s">
        <v>2596</v>
      </c>
      <c r="H887" s="12">
        <v>165.61151999999998</v>
      </c>
      <c r="I887" s="18">
        <f t="shared" si="49"/>
        <v>165.61151999999998</v>
      </c>
      <c r="J887" s="74">
        <v>0</v>
      </c>
      <c r="K887" s="4">
        <f t="shared" si="50"/>
        <v>0</v>
      </c>
      <c r="L887" s="4">
        <f t="shared" si="51"/>
        <v>0</v>
      </c>
      <c r="M887" s="6"/>
      <c r="N887" s="79" t="s">
        <v>2554</v>
      </c>
    </row>
    <row r="888" spans="1:14" ht="60" customHeight="1">
      <c r="A888" s="38">
        <v>5901466112236</v>
      </c>
      <c r="B888" s="7" t="s">
        <v>2</v>
      </c>
      <c r="C888" s="7" t="s">
        <v>2625</v>
      </c>
      <c r="D888" s="8" t="s">
        <v>871</v>
      </c>
      <c r="E888" s="41" t="s">
        <v>2187</v>
      </c>
      <c r="F888" s="6" t="s">
        <v>1458</v>
      </c>
      <c r="G888" s="6" t="s">
        <v>2596</v>
      </c>
      <c r="H888" s="12">
        <v>203.85167999999999</v>
      </c>
      <c r="I888" s="18">
        <f t="shared" si="49"/>
        <v>203.85167999999999</v>
      </c>
      <c r="J888" s="74">
        <v>0</v>
      </c>
      <c r="K888" s="4">
        <f t="shared" si="50"/>
        <v>0</v>
      </c>
      <c r="L888" s="4">
        <f t="shared" si="51"/>
        <v>0</v>
      </c>
      <c r="M888" s="6"/>
      <c r="N888" s="79" t="s">
        <v>2554</v>
      </c>
    </row>
    <row r="889" spans="1:14" ht="60" customHeight="1">
      <c r="A889" s="38">
        <v>5901466112243</v>
      </c>
      <c r="B889" s="7" t="s">
        <v>2</v>
      </c>
      <c r="C889" s="7" t="s">
        <v>2625</v>
      </c>
      <c r="D889" s="8" t="s">
        <v>872</v>
      </c>
      <c r="E889" s="41" t="s">
        <v>2188</v>
      </c>
      <c r="F889" s="6" t="s">
        <v>1152</v>
      </c>
      <c r="G889" s="6" t="s">
        <v>2596</v>
      </c>
      <c r="H889" s="12">
        <v>233.82563999999999</v>
      </c>
      <c r="I889" s="18">
        <f t="shared" si="49"/>
        <v>233.82563999999999</v>
      </c>
      <c r="J889" s="74">
        <v>0</v>
      </c>
      <c r="K889" s="4">
        <f t="shared" si="50"/>
        <v>0</v>
      </c>
      <c r="L889" s="4">
        <f t="shared" si="51"/>
        <v>0</v>
      </c>
      <c r="M889" s="6"/>
      <c r="N889" s="79" t="s">
        <v>2554</v>
      </c>
    </row>
    <row r="890" spans="1:14" ht="60" customHeight="1">
      <c r="A890" s="38">
        <v>5901466112250</v>
      </c>
      <c r="B890" s="7" t="s">
        <v>2</v>
      </c>
      <c r="C890" s="7" t="s">
        <v>2625</v>
      </c>
      <c r="D890" s="8" t="s">
        <v>873</v>
      </c>
      <c r="E890" s="41" t="s">
        <v>2189</v>
      </c>
      <c r="F890" s="6" t="s">
        <v>1153</v>
      </c>
      <c r="G890" s="6" t="s">
        <v>2596</v>
      </c>
      <c r="H890" s="12">
        <v>277.31304</v>
      </c>
      <c r="I890" s="18">
        <f t="shared" si="49"/>
        <v>277.31304</v>
      </c>
      <c r="J890" s="74">
        <v>0</v>
      </c>
      <c r="K890" s="4">
        <f t="shared" si="50"/>
        <v>0</v>
      </c>
      <c r="L890" s="4">
        <f t="shared" si="51"/>
        <v>0</v>
      </c>
      <c r="M890" s="6"/>
      <c r="N890" s="79" t="s">
        <v>2554</v>
      </c>
    </row>
    <row r="891" spans="1:14" ht="60" customHeight="1">
      <c r="A891" s="38">
        <v>5901466112267</v>
      </c>
      <c r="B891" s="7" t="s">
        <v>2</v>
      </c>
      <c r="C891" s="7" t="s">
        <v>2625</v>
      </c>
      <c r="D891" s="8" t="s">
        <v>874</v>
      </c>
      <c r="E891" s="41" t="s">
        <v>2190</v>
      </c>
      <c r="F891" s="6" t="s">
        <v>1154</v>
      </c>
      <c r="G891" s="6" t="s">
        <v>2596</v>
      </c>
      <c r="H891" s="12">
        <v>356.02163999999999</v>
      </c>
      <c r="I891" s="18">
        <f t="shared" si="49"/>
        <v>356.02163999999999</v>
      </c>
      <c r="J891" s="74">
        <v>0</v>
      </c>
      <c r="K891" s="4">
        <f t="shared" si="50"/>
        <v>0</v>
      </c>
      <c r="L891" s="4">
        <f t="shared" si="51"/>
        <v>0</v>
      </c>
      <c r="M891" s="6"/>
      <c r="N891" s="79" t="s">
        <v>2554</v>
      </c>
    </row>
    <row r="892" spans="1:14" ht="60" customHeight="1">
      <c r="A892" s="38">
        <v>5901466112274</v>
      </c>
      <c r="B892" s="7" t="s">
        <v>2</v>
      </c>
      <c r="C892" s="7" t="s">
        <v>2625</v>
      </c>
      <c r="D892" s="8" t="s">
        <v>875</v>
      </c>
      <c r="E892" s="41" t="s">
        <v>2191</v>
      </c>
      <c r="F892" s="6" t="s">
        <v>1459</v>
      </c>
      <c r="G892" s="6" t="s">
        <v>2596</v>
      </c>
      <c r="H892" s="12">
        <v>76.911599999999993</v>
      </c>
      <c r="I892" s="18">
        <f t="shared" si="49"/>
        <v>76.911599999999993</v>
      </c>
      <c r="J892" s="74">
        <v>0</v>
      </c>
      <c r="K892" s="4">
        <f t="shared" si="50"/>
        <v>0</v>
      </c>
      <c r="L892" s="4">
        <f t="shared" si="51"/>
        <v>0</v>
      </c>
      <c r="M892" s="6"/>
      <c r="N892" s="79" t="s">
        <v>4094</v>
      </c>
    </row>
    <row r="893" spans="1:14" ht="60" customHeight="1">
      <c r="A893" s="38">
        <v>5901466112281</v>
      </c>
      <c r="B893" s="7" t="s">
        <v>2</v>
      </c>
      <c r="C893" s="7" t="s">
        <v>2625</v>
      </c>
      <c r="D893" s="8" t="s">
        <v>876</v>
      </c>
      <c r="E893" s="41" t="s">
        <v>2192</v>
      </c>
      <c r="F893" s="6" t="s">
        <v>1232</v>
      </c>
      <c r="G893" s="6" t="s">
        <v>2596</v>
      </c>
      <c r="H893" s="12">
        <v>45.571919999999999</v>
      </c>
      <c r="I893" s="18">
        <f t="shared" si="49"/>
        <v>45.571919999999999</v>
      </c>
      <c r="J893" s="74">
        <v>0</v>
      </c>
      <c r="K893" s="4">
        <f t="shared" si="50"/>
        <v>0</v>
      </c>
      <c r="L893" s="4">
        <f t="shared" si="51"/>
        <v>0</v>
      </c>
      <c r="M893" s="6"/>
      <c r="N893" s="79" t="s">
        <v>4095</v>
      </c>
    </row>
    <row r="894" spans="1:14" ht="60" customHeight="1">
      <c r="A894" s="38">
        <v>5901466112298</v>
      </c>
      <c r="B894" s="7" t="s">
        <v>2</v>
      </c>
      <c r="C894" s="7" t="s">
        <v>2625</v>
      </c>
      <c r="D894" s="8" t="s">
        <v>877</v>
      </c>
      <c r="E894" s="41" t="s">
        <v>2193</v>
      </c>
      <c r="F894" s="6" t="s">
        <v>1362</v>
      </c>
      <c r="G894" s="6" t="s">
        <v>2596</v>
      </c>
      <c r="H894" s="12">
        <v>20.701439999999998</v>
      </c>
      <c r="I894" s="18">
        <f t="shared" si="49"/>
        <v>20.701439999999998</v>
      </c>
      <c r="J894" s="74">
        <v>0</v>
      </c>
      <c r="K894" s="4">
        <f t="shared" si="50"/>
        <v>0</v>
      </c>
      <c r="L894" s="4">
        <f t="shared" si="51"/>
        <v>0</v>
      </c>
      <c r="M894" s="6"/>
      <c r="N894" s="79" t="s">
        <v>4096</v>
      </c>
    </row>
    <row r="895" spans="1:14" ht="60" customHeight="1">
      <c r="A895" s="38">
        <v>5901466112304</v>
      </c>
      <c r="B895" s="7" t="s">
        <v>2</v>
      </c>
      <c r="C895" s="7" t="s">
        <v>2625</v>
      </c>
      <c r="D895" s="8" t="s">
        <v>878</v>
      </c>
      <c r="E895" s="41" t="s">
        <v>2194</v>
      </c>
      <c r="F895" s="6" t="s">
        <v>1457</v>
      </c>
      <c r="G895" s="6" t="s">
        <v>2596</v>
      </c>
      <c r="H895" s="12">
        <v>283.35095999999999</v>
      </c>
      <c r="I895" s="18">
        <f t="shared" si="49"/>
        <v>283.35095999999999</v>
      </c>
      <c r="J895" s="74">
        <v>0</v>
      </c>
      <c r="K895" s="4">
        <f t="shared" si="50"/>
        <v>0</v>
      </c>
      <c r="L895" s="4">
        <f t="shared" si="51"/>
        <v>0</v>
      </c>
      <c r="M895" s="6"/>
      <c r="N895" s="73" t="s">
        <v>4097</v>
      </c>
    </row>
    <row r="896" spans="1:14" ht="60" customHeight="1">
      <c r="A896" s="38">
        <v>5901466112311</v>
      </c>
      <c r="B896" s="7" t="s">
        <v>1</v>
      </c>
      <c r="C896" s="7" t="s">
        <v>2625</v>
      </c>
      <c r="D896" s="8" t="s">
        <v>879</v>
      </c>
      <c r="E896" s="41" t="s">
        <v>2195</v>
      </c>
      <c r="F896" s="6" t="s">
        <v>1456</v>
      </c>
      <c r="G896" s="6" t="s">
        <v>2596</v>
      </c>
      <c r="H896" s="12">
        <v>199.89827999999997</v>
      </c>
      <c r="I896" s="18">
        <f t="shared" si="49"/>
        <v>199.89827999999997</v>
      </c>
      <c r="J896" s="74">
        <v>0</v>
      </c>
      <c r="K896" s="4">
        <f t="shared" si="50"/>
        <v>0</v>
      </c>
      <c r="L896" s="4">
        <f t="shared" si="51"/>
        <v>0</v>
      </c>
      <c r="M896" s="6"/>
      <c r="N896" s="79" t="s">
        <v>4098</v>
      </c>
    </row>
    <row r="897" spans="1:14" ht="60" customHeight="1">
      <c r="A897" s="38">
        <v>5901466112328</v>
      </c>
      <c r="B897" s="7" t="s">
        <v>1</v>
      </c>
      <c r="C897" s="7" t="s">
        <v>2625</v>
      </c>
      <c r="D897" s="8" t="s">
        <v>880</v>
      </c>
      <c r="E897" s="41" t="s">
        <v>2196</v>
      </c>
      <c r="F897" s="6" t="s">
        <v>1457</v>
      </c>
      <c r="G897" s="6" t="s">
        <v>2596</v>
      </c>
      <c r="H897" s="12">
        <v>236.91648000000001</v>
      </c>
      <c r="I897" s="18">
        <f t="shared" si="49"/>
        <v>236.91648000000001</v>
      </c>
      <c r="J897" s="74">
        <v>0</v>
      </c>
      <c r="K897" s="4">
        <f t="shared" si="50"/>
        <v>0</v>
      </c>
      <c r="L897" s="4">
        <f t="shared" si="51"/>
        <v>0</v>
      </c>
      <c r="M897" s="6"/>
      <c r="N897" s="79" t="s">
        <v>4098</v>
      </c>
    </row>
    <row r="898" spans="1:14" ht="60" customHeight="1">
      <c r="A898" s="38">
        <v>5901466112335</v>
      </c>
      <c r="B898" s="7" t="s">
        <v>1</v>
      </c>
      <c r="C898" s="7" t="s">
        <v>2625</v>
      </c>
      <c r="D898" s="8" t="s">
        <v>881</v>
      </c>
      <c r="E898" s="41" t="s">
        <v>2197</v>
      </c>
      <c r="F898" s="6" t="s">
        <v>1458</v>
      </c>
      <c r="G898" s="6" t="s">
        <v>2596</v>
      </c>
      <c r="H898" s="12">
        <v>274.94099999999997</v>
      </c>
      <c r="I898" s="18">
        <f t="shared" si="49"/>
        <v>274.94099999999997</v>
      </c>
      <c r="J898" s="74">
        <v>0</v>
      </c>
      <c r="K898" s="4">
        <f t="shared" si="50"/>
        <v>0</v>
      </c>
      <c r="L898" s="4">
        <f t="shared" si="51"/>
        <v>0</v>
      </c>
      <c r="M898" s="6"/>
      <c r="N898" s="79" t="s">
        <v>4098</v>
      </c>
    </row>
    <row r="899" spans="1:14" ht="60" customHeight="1">
      <c r="A899" s="38">
        <v>5901466112342</v>
      </c>
      <c r="B899" s="7" t="s">
        <v>1</v>
      </c>
      <c r="C899" s="7" t="s">
        <v>2625</v>
      </c>
      <c r="D899" s="8" t="s">
        <v>882</v>
      </c>
      <c r="E899" s="41" t="s">
        <v>2198</v>
      </c>
      <c r="F899" s="6" t="s">
        <v>1152</v>
      </c>
      <c r="G899" s="6" t="s">
        <v>2596</v>
      </c>
      <c r="H899" s="12">
        <v>314.69063999999997</v>
      </c>
      <c r="I899" s="18">
        <f t="shared" si="49"/>
        <v>314.69063999999997</v>
      </c>
      <c r="J899" s="74">
        <v>0</v>
      </c>
      <c r="K899" s="4">
        <f t="shared" si="50"/>
        <v>0</v>
      </c>
      <c r="L899" s="4">
        <f t="shared" si="51"/>
        <v>0</v>
      </c>
      <c r="M899" s="6"/>
      <c r="N899" s="79" t="s">
        <v>4098</v>
      </c>
    </row>
    <row r="900" spans="1:14" ht="60" customHeight="1">
      <c r="A900" s="38">
        <v>5901466112359</v>
      </c>
      <c r="B900" s="7" t="s">
        <v>1</v>
      </c>
      <c r="C900" s="7" t="s">
        <v>2625</v>
      </c>
      <c r="D900" s="8" t="s">
        <v>883</v>
      </c>
      <c r="E900" s="41" t="s">
        <v>2199</v>
      </c>
      <c r="F900" s="6" t="s">
        <v>1153</v>
      </c>
      <c r="G900" s="6" t="s">
        <v>2596</v>
      </c>
      <c r="H900" s="12">
        <v>371.11644000000001</v>
      </c>
      <c r="I900" s="18">
        <f t="shared" si="49"/>
        <v>371.11644000000001</v>
      </c>
      <c r="J900" s="74">
        <v>0</v>
      </c>
      <c r="K900" s="4">
        <f t="shared" si="50"/>
        <v>0</v>
      </c>
      <c r="L900" s="4">
        <f t="shared" si="51"/>
        <v>0</v>
      </c>
      <c r="M900" s="6"/>
      <c r="N900" s="79" t="s">
        <v>4098</v>
      </c>
    </row>
    <row r="901" spans="1:14" ht="60" customHeight="1">
      <c r="A901" s="38">
        <v>5901466112366</v>
      </c>
      <c r="B901" s="7" t="s">
        <v>1</v>
      </c>
      <c r="C901" s="7" t="s">
        <v>2625</v>
      </c>
      <c r="D901" s="8" t="s">
        <v>884</v>
      </c>
      <c r="E901" s="41" t="s">
        <v>2200</v>
      </c>
      <c r="F901" s="6" t="s">
        <v>1154</v>
      </c>
      <c r="G901" s="6" t="s">
        <v>2596</v>
      </c>
      <c r="H901" s="12">
        <v>444.79343999999998</v>
      </c>
      <c r="I901" s="18">
        <f t="shared" si="49"/>
        <v>444.79343999999998</v>
      </c>
      <c r="J901" s="74">
        <v>0</v>
      </c>
      <c r="K901" s="4">
        <f t="shared" si="50"/>
        <v>0</v>
      </c>
      <c r="L901" s="4">
        <f t="shared" si="51"/>
        <v>0</v>
      </c>
      <c r="M901" s="6"/>
      <c r="N901" s="79" t="s">
        <v>4098</v>
      </c>
    </row>
    <row r="902" spans="1:14" ht="60" customHeight="1">
      <c r="A902" s="38">
        <v>5907527916003</v>
      </c>
      <c r="B902" s="7" t="s">
        <v>2</v>
      </c>
      <c r="C902" s="7" t="s">
        <v>2625</v>
      </c>
      <c r="D902" s="8" t="s">
        <v>885</v>
      </c>
      <c r="E902" s="41" t="s">
        <v>2201</v>
      </c>
      <c r="F902" s="6" t="s">
        <v>1460</v>
      </c>
      <c r="G902" s="6" t="s">
        <v>2596</v>
      </c>
      <c r="H902" s="12">
        <v>293.05013811599997</v>
      </c>
      <c r="I902" s="18">
        <f t="shared" si="49"/>
        <v>293.05013811599997</v>
      </c>
      <c r="J902" s="74">
        <v>0</v>
      </c>
      <c r="K902" s="4">
        <f t="shared" si="50"/>
        <v>0</v>
      </c>
      <c r="L902" s="4">
        <f t="shared" si="51"/>
        <v>0</v>
      </c>
      <c r="M902" s="6"/>
      <c r="N902" s="79" t="s">
        <v>4099</v>
      </c>
    </row>
    <row r="903" spans="1:14" ht="60" customHeight="1">
      <c r="A903" s="38">
        <v>5907527916010</v>
      </c>
      <c r="B903" s="7" t="s">
        <v>2</v>
      </c>
      <c r="C903" s="7" t="s">
        <v>2625</v>
      </c>
      <c r="D903" s="8" t="s">
        <v>886</v>
      </c>
      <c r="E903" s="41" t="s">
        <v>2202</v>
      </c>
      <c r="F903" s="6" t="s">
        <v>1461</v>
      </c>
      <c r="G903" s="6" t="s">
        <v>2596</v>
      </c>
      <c r="H903" s="12">
        <v>371.71529384400003</v>
      </c>
      <c r="I903" s="18">
        <f t="shared" si="49"/>
        <v>371.71529384400003</v>
      </c>
      <c r="J903" s="74">
        <v>0</v>
      </c>
      <c r="K903" s="4">
        <f t="shared" si="50"/>
        <v>0</v>
      </c>
      <c r="L903" s="4">
        <f t="shared" si="51"/>
        <v>0</v>
      </c>
      <c r="M903" s="6"/>
      <c r="N903" s="79" t="s">
        <v>4099</v>
      </c>
    </row>
    <row r="904" spans="1:14" ht="60" customHeight="1">
      <c r="A904" s="38">
        <v>5907527916027</v>
      </c>
      <c r="B904" s="7" t="s">
        <v>2</v>
      </c>
      <c r="C904" s="7" t="s">
        <v>2625</v>
      </c>
      <c r="D904" s="8" t="s">
        <v>887</v>
      </c>
      <c r="E904" s="41" t="s">
        <v>2203</v>
      </c>
      <c r="F904" s="6" t="s">
        <v>1462</v>
      </c>
      <c r="G904" s="6" t="s">
        <v>2596</v>
      </c>
      <c r="H904" s="12">
        <v>450.00656575199997</v>
      </c>
      <c r="I904" s="18">
        <f t="shared" si="49"/>
        <v>450.00656575199997</v>
      </c>
      <c r="J904" s="74">
        <v>0</v>
      </c>
      <c r="K904" s="4">
        <f t="shared" si="50"/>
        <v>0</v>
      </c>
      <c r="L904" s="4">
        <f t="shared" si="51"/>
        <v>0</v>
      </c>
      <c r="M904" s="6"/>
      <c r="N904" s="79" t="s">
        <v>4099</v>
      </c>
    </row>
    <row r="905" spans="1:14" ht="60" customHeight="1">
      <c r="A905" s="38">
        <v>5907180853707</v>
      </c>
      <c r="B905" s="7" t="s">
        <v>1</v>
      </c>
      <c r="C905" s="7" t="s">
        <v>2635</v>
      </c>
      <c r="D905" s="8" t="s">
        <v>888</v>
      </c>
      <c r="E905" s="41" t="s">
        <v>2204</v>
      </c>
      <c r="F905" s="6" t="s">
        <v>1463</v>
      </c>
      <c r="G905" s="6" t="s">
        <v>2596</v>
      </c>
      <c r="H905" s="12">
        <v>32.058479999999996</v>
      </c>
      <c r="I905" s="18">
        <f t="shared" si="49"/>
        <v>32.058479999999996</v>
      </c>
      <c r="J905" s="74">
        <v>0</v>
      </c>
      <c r="K905" s="4">
        <f t="shared" si="50"/>
        <v>0</v>
      </c>
      <c r="L905" s="4">
        <f t="shared" si="51"/>
        <v>0</v>
      </c>
      <c r="M905" s="6"/>
      <c r="N905" s="79"/>
    </row>
    <row r="906" spans="1:14" ht="60" customHeight="1">
      <c r="A906" s="38">
        <v>5907180853714</v>
      </c>
      <c r="B906" s="7" t="s">
        <v>1</v>
      </c>
      <c r="C906" s="7" t="s">
        <v>2635</v>
      </c>
      <c r="D906" s="8" t="s">
        <v>889</v>
      </c>
      <c r="E906" s="41" t="s">
        <v>2205</v>
      </c>
      <c r="F906" s="6" t="s">
        <v>1464</v>
      </c>
      <c r="G906" s="6" t="s">
        <v>2596</v>
      </c>
      <c r="H906" s="12">
        <v>37.161960000000001</v>
      </c>
      <c r="I906" s="18">
        <f t="shared" si="49"/>
        <v>37.161960000000001</v>
      </c>
      <c r="J906" s="74">
        <v>0</v>
      </c>
      <c r="K906" s="4">
        <f t="shared" si="50"/>
        <v>0</v>
      </c>
      <c r="L906" s="4">
        <f t="shared" si="51"/>
        <v>0</v>
      </c>
      <c r="M906" s="6"/>
      <c r="N906" s="79"/>
    </row>
    <row r="907" spans="1:14" ht="60" customHeight="1">
      <c r="A907" s="38">
        <v>5907180858290</v>
      </c>
      <c r="B907" s="7" t="s">
        <v>1</v>
      </c>
      <c r="C907" s="7" t="s">
        <v>2628</v>
      </c>
      <c r="D907" s="8" t="s">
        <v>890</v>
      </c>
      <c r="E907" s="41" t="s">
        <v>4100</v>
      </c>
      <c r="F907" s="6" t="s">
        <v>1323</v>
      </c>
      <c r="G907" s="6" t="s">
        <v>2596</v>
      </c>
      <c r="H907" s="12">
        <v>164.94447359999998</v>
      </c>
      <c r="I907" s="18">
        <f t="shared" si="49"/>
        <v>164.94447359999998</v>
      </c>
      <c r="J907" s="74">
        <v>0</v>
      </c>
      <c r="K907" s="4">
        <f t="shared" si="50"/>
        <v>0</v>
      </c>
      <c r="L907" s="4">
        <f t="shared" si="51"/>
        <v>0</v>
      </c>
      <c r="M907" s="6"/>
      <c r="N907" s="79" t="s">
        <v>2555</v>
      </c>
    </row>
    <row r="908" spans="1:14" ht="60" customHeight="1">
      <c r="A908" s="38">
        <v>5907180858306</v>
      </c>
      <c r="B908" s="7" t="s">
        <v>1</v>
      </c>
      <c r="C908" s="7" t="s">
        <v>2628</v>
      </c>
      <c r="D908" s="8" t="s">
        <v>891</v>
      </c>
      <c r="E908" s="41" t="s">
        <v>4101</v>
      </c>
      <c r="F908" s="6" t="s">
        <v>1193</v>
      </c>
      <c r="G908" s="6" t="s">
        <v>2596</v>
      </c>
      <c r="H908" s="12">
        <v>183.45716759999999</v>
      </c>
      <c r="I908" s="18">
        <f t="shared" si="49"/>
        <v>183.45716759999999</v>
      </c>
      <c r="J908" s="74">
        <v>0</v>
      </c>
      <c r="K908" s="4">
        <f t="shared" si="50"/>
        <v>0</v>
      </c>
      <c r="L908" s="4">
        <f t="shared" si="51"/>
        <v>0</v>
      </c>
      <c r="M908" s="6"/>
      <c r="N908" s="79" t="s">
        <v>2555</v>
      </c>
    </row>
    <row r="909" spans="1:14" ht="60" customHeight="1">
      <c r="A909" s="38">
        <v>5907527914863</v>
      </c>
      <c r="B909" s="7" t="s">
        <v>1</v>
      </c>
      <c r="C909" s="7" t="s">
        <v>2628</v>
      </c>
      <c r="D909" s="8" t="s">
        <v>892</v>
      </c>
      <c r="E909" s="41" t="s">
        <v>4102</v>
      </c>
      <c r="F909" s="6" t="s">
        <v>1319</v>
      </c>
      <c r="G909" s="6" t="s">
        <v>2596</v>
      </c>
      <c r="H909" s="12">
        <v>202.55065199999999</v>
      </c>
      <c r="I909" s="18">
        <f t="shared" si="49"/>
        <v>202.55065199999999</v>
      </c>
      <c r="J909" s="74">
        <v>0</v>
      </c>
      <c r="K909" s="4">
        <f t="shared" si="50"/>
        <v>0</v>
      </c>
      <c r="L909" s="4">
        <f t="shared" si="51"/>
        <v>0</v>
      </c>
      <c r="M909" s="6"/>
      <c r="N909" s="79" t="s">
        <v>2555</v>
      </c>
    </row>
    <row r="910" spans="1:14" ht="60" customHeight="1">
      <c r="A910" s="38">
        <v>5907180858313</v>
      </c>
      <c r="B910" s="7" t="s">
        <v>1</v>
      </c>
      <c r="C910" s="7" t="s">
        <v>2628</v>
      </c>
      <c r="D910" s="8" t="s">
        <v>893</v>
      </c>
      <c r="E910" s="41" t="s">
        <v>4103</v>
      </c>
      <c r="F910" s="6" t="s">
        <v>1465</v>
      </c>
      <c r="G910" s="6" t="s">
        <v>2596</v>
      </c>
      <c r="H910" s="12">
        <v>176.26988639999999</v>
      </c>
      <c r="I910" s="18">
        <f t="shared" si="49"/>
        <v>176.26988639999999</v>
      </c>
      <c r="J910" s="74">
        <v>0</v>
      </c>
      <c r="K910" s="4">
        <f t="shared" si="50"/>
        <v>0</v>
      </c>
      <c r="L910" s="4">
        <f t="shared" si="51"/>
        <v>0</v>
      </c>
      <c r="M910" s="6"/>
      <c r="N910" s="79" t="s">
        <v>2556</v>
      </c>
    </row>
    <row r="911" spans="1:14" ht="60" customHeight="1">
      <c r="A911" s="38">
        <v>5907180858320</v>
      </c>
      <c r="B911" s="7" t="s">
        <v>1</v>
      </c>
      <c r="C911" s="7" t="s">
        <v>2628</v>
      </c>
      <c r="D911" s="8" t="s">
        <v>894</v>
      </c>
      <c r="E911" s="41" t="s">
        <v>4104</v>
      </c>
      <c r="F911" s="6" t="s">
        <v>1466</v>
      </c>
      <c r="G911" s="6" t="s">
        <v>2596</v>
      </c>
      <c r="H911" s="12">
        <v>189.33767039999998</v>
      </c>
      <c r="I911" s="18">
        <f t="shared" si="49"/>
        <v>189.33767039999998</v>
      </c>
      <c r="J911" s="74">
        <v>0</v>
      </c>
      <c r="K911" s="4">
        <f t="shared" si="50"/>
        <v>0</v>
      </c>
      <c r="L911" s="4">
        <f t="shared" si="51"/>
        <v>0</v>
      </c>
      <c r="M911" s="6"/>
      <c r="N911" s="79" t="s">
        <v>2556</v>
      </c>
    </row>
    <row r="912" spans="1:14" ht="60" customHeight="1">
      <c r="A912" s="38">
        <v>5907180858337</v>
      </c>
      <c r="B912" s="7" t="s">
        <v>1</v>
      </c>
      <c r="C912" s="7" t="s">
        <v>2628</v>
      </c>
      <c r="D912" s="8" t="s">
        <v>895</v>
      </c>
      <c r="E912" s="41" t="s">
        <v>4105</v>
      </c>
      <c r="F912" s="6" t="s">
        <v>1467</v>
      </c>
      <c r="G912" s="6" t="s">
        <v>2596</v>
      </c>
      <c r="H912" s="12">
        <v>213.80346599999999</v>
      </c>
      <c r="I912" s="18">
        <f t="shared" si="49"/>
        <v>213.80346599999999</v>
      </c>
      <c r="J912" s="74">
        <v>0</v>
      </c>
      <c r="K912" s="4">
        <f t="shared" si="50"/>
        <v>0</v>
      </c>
      <c r="L912" s="4">
        <f t="shared" si="51"/>
        <v>0</v>
      </c>
      <c r="M912" s="6"/>
      <c r="N912" s="79" t="s">
        <v>2556</v>
      </c>
    </row>
    <row r="913" spans="1:14" ht="60" customHeight="1">
      <c r="A913" s="38">
        <v>5907180858344</v>
      </c>
      <c r="B913" s="7" t="s">
        <v>1</v>
      </c>
      <c r="C913" s="7" t="s">
        <v>2628</v>
      </c>
      <c r="D913" s="8" t="s">
        <v>896</v>
      </c>
      <c r="E913" s="41" t="s">
        <v>4106</v>
      </c>
      <c r="F913" s="6" t="s">
        <v>1468</v>
      </c>
      <c r="G913" s="6" t="s">
        <v>2596</v>
      </c>
      <c r="H913" s="12">
        <v>233.25994440000002</v>
      </c>
      <c r="I913" s="18">
        <f t="shared" si="49"/>
        <v>233.25994440000002</v>
      </c>
      <c r="J913" s="74">
        <v>0</v>
      </c>
      <c r="K913" s="4">
        <f t="shared" si="50"/>
        <v>0</v>
      </c>
      <c r="L913" s="4">
        <f t="shared" si="51"/>
        <v>0</v>
      </c>
      <c r="M913" s="6"/>
      <c r="N913" s="79" t="s">
        <v>2556</v>
      </c>
    </row>
    <row r="914" spans="1:14" ht="60" customHeight="1">
      <c r="A914" s="38">
        <v>5907527915464</v>
      </c>
      <c r="B914" s="7" t="s">
        <v>2</v>
      </c>
      <c r="C914" s="26" t="s">
        <v>2671</v>
      </c>
      <c r="D914" s="8" t="s">
        <v>897</v>
      </c>
      <c r="E914" s="41" t="s">
        <v>2206</v>
      </c>
      <c r="F914" s="6" t="s">
        <v>1469</v>
      </c>
      <c r="G914" s="6" t="s">
        <v>2596</v>
      </c>
      <c r="H914" s="12">
        <v>268.6881588</v>
      </c>
      <c r="I914" s="18">
        <f t="shared" si="49"/>
        <v>268.6881588</v>
      </c>
      <c r="J914" s="74">
        <v>0</v>
      </c>
      <c r="K914" s="4">
        <f t="shared" si="50"/>
        <v>0</v>
      </c>
      <c r="L914" s="4">
        <f t="shared" si="51"/>
        <v>0</v>
      </c>
      <c r="M914" s="6"/>
      <c r="N914" s="79" t="s">
        <v>2557</v>
      </c>
    </row>
    <row r="915" spans="1:14" ht="60" customHeight="1">
      <c r="A915" s="38">
        <v>5907527915471</v>
      </c>
      <c r="B915" s="7" t="s">
        <v>2</v>
      </c>
      <c r="C915" s="26" t="s">
        <v>2671</v>
      </c>
      <c r="D915" s="8" t="s">
        <v>898</v>
      </c>
      <c r="E915" s="41" t="s">
        <v>2207</v>
      </c>
      <c r="F915" s="6" t="s">
        <v>1460</v>
      </c>
      <c r="G915" s="6" t="s">
        <v>2596</v>
      </c>
      <c r="H915" s="12">
        <v>348.47423999999995</v>
      </c>
      <c r="I915" s="18">
        <f t="shared" si="49"/>
        <v>348.47423999999995</v>
      </c>
      <c r="J915" s="74">
        <v>0</v>
      </c>
      <c r="K915" s="4">
        <f t="shared" si="50"/>
        <v>0</v>
      </c>
      <c r="L915" s="4">
        <f t="shared" si="51"/>
        <v>0</v>
      </c>
      <c r="M915" s="6"/>
      <c r="N915" s="79" t="s">
        <v>2557</v>
      </c>
    </row>
    <row r="916" spans="1:14" ht="60" customHeight="1">
      <c r="A916" s="38">
        <v>5907527915488</v>
      </c>
      <c r="B916" s="7" t="s">
        <v>2</v>
      </c>
      <c r="C916" s="26" t="s">
        <v>2671</v>
      </c>
      <c r="D916" s="8" t="s">
        <v>899</v>
      </c>
      <c r="E916" s="41" t="s">
        <v>2208</v>
      </c>
      <c r="F916" s="6" t="s">
        <v>1461</v>
      </c>
      <c r="G916" s="6" t="s">
        <v>2596</v>
      </c>
      <c r="H916" s="12">
        <v>425.86456079999994</v>
      </c>
      <c r="I916" s="18">
        <f t="shared" si="49"/>
        <v>425.86456079999994</v>
      </c>
      <c r="J916" s="74">
        <v>0</v>
      </c>
      <c r="K916" s="4">
        <f t="shared" si="50"/>
        <v>0</v>
      </c>
      <c r="L916" s="4">
        <f t="shared" si="51"/>
        <v>0</v>
      </c>
      <c r="M916" s="6"/>
      <c r="N916" s="79" t="s">
        <v>2557</v>
      </c>
    </row>
    <row r="917" spans="1:14" ht="60" customHeight="1">
      <c r="A917" s="38">
        <v>5907180859358</v>
      </c>
      <c r="B917" s="7" t="s">
        <v>2</v>
      </c>
      <c r="C917" s="7" t="s">
        <v>2672</v>
      </c>
      <c r="D917" s="8" t="s">
        <v>900</v>
      </c>
      <c r="E917" s="41" t="s">
        <v>2209</v>
      </c>
      <c r="F917" s="6" t="s">
        <v>1321</v>
      </c>
      <c r="G917" s="6" t="s">
        <v>2596</v>
      </c>
      <c r="H917" s="12">
        <v>166.0334556</v>
      </c>
      <c r="I917" s="18">
        <f t="shared" si="49"/>
        <v>166.0334556</v>
      </c>
      <c r="J917" s="74">
        <v>0</v>
      </c>
      <c r="K917" s="4">
        <f t="shared" si="50"/>
        <v>0</v>
      </c>
      <c r="L917" s="4">
        <f t="shared" si="51"/>
        <v>0</v>
      </c>
      <c r="M917" s="6"/>
      <c r="N917" s="79" t="s">
        <v>2466</v>
      </c>
    </row>
    <row r="918" spans="1:14" ht="60" customHeight="1">
      <c r="A918" s="38">
        <v>5907180852946</v>
      </c>
      <c r="B918" s="7" t="s">
        <v>2</v>
      </c>
      <c r="C918" s="7" t="s">
        <v>2630</v>
      </c>
      <c r="D918" s="8" t="s">
        <v>901</v>
      </c>
      <c r="E918" s="41" t="s">
        <v>3826</v>
      </c>
      <c r="F918" s="6" t="s">
        <v>1167</v>
      </c>
      <c r="G918" s="6" t="s">
        <v>2596</v>
      </c>
      <c r="H918" s="12">
        <v>300.559032</v>
      </c>
      <c r="I918" s="18">
        <f t="shared" ref="I918:I981" si="52">H918*((1-$I$3)/1)</f>
        <v>300.559032</v>
      </c>
      <c r="J918" s="74">
        <v>0</v>
      </c>
      <c r="K918" s="4">
        <f t="shared" ref="K918:K981" si="53">J918*H918</f>
        <v>0</v>
      </c>
      <c r="L918" s="4">
        <f t="shared" ref="L918:L981" si="54">(J918*H918)*((1-$I$2/1))</f>
        <v>0</v>
      </c>
      <c r="M918" s="6"/>
      <c r="N918" s="79" t="s">
        <v>2558</v>
      </c>
    </row>
    <row r="919" spans="1:14" ht="60" customHeight="1">
      <c r="A919" s="38">
        <v>5907180852953</v>
      </c>
      <c r="B919" s="7" t="s">
        <v>2</v>
      </c>
      <c r="C919" s="7" t="s">
        <v>2630</v>
      </c>
      <c r="D919" s="8" t="s">
        <v>902</v>
      </c>
      <c r="E919" s="41" t="s">
        <v>3827</v>
      </c>
      <c r="F919" s="6" t="s">
        <v>1173</v>
      </c>
      <c r="G919" s="6" t="s">
        <v>2596</v>
      </c>
      <c r="H919" s="12">
        <v>337.14882719999997</v>
      </c>
      <c r="I919" s="18">
        <f t="shared" si="52"/>
        <v>337.14882719999997</v>
      </c>
      <c r="J919" s="74">
        <v>0</v>
      </c>
      <c r="K919" s="4">
        <f t="shared" si="53"/>
        <v>0</v>
      </c>
      <c r="L919" s="4">
        <f t="shared" si="54"/>
        <v>0</v>
      </c>
      <c r="M919" s="6"/>
      <c r="N919" s="79" t="s">
        <v>2558</v>
      </c>
    </row>
    <row r="920" spans="1:14" ht="60" customHeight="1">
      <c r="A920" s="38">
        <v>5907180852960</v>
      </c>
      <c r="B920" s="7" t="s">
        <v>2</v>
      </c>
      <c r="C920" s="7" t="s">
        <v>2630</v>
      </c>
      <c r="D920" s="8" t="s">
        <v>903</v>
      </c>
      <c r="E920" s="41" t="s">
        <v>3828</v>
      </c>
      <c r="F920" s="6" t="s">
        <v>1174</v>
      </c>
      <c r="G920" s="6" t="s">
        <v>2596</v>
      </c>
      <c r="H920" s="12">
        <v>396.89763959999999</v>
      </c>
      <c r="I920" s="18">
        <f t="shared" si="52"/>
        <v>396.89763959999999</v>
      </c>
      <c r="J920" s="74">
        <v>0</v>
      </c>
      <c r="K920" s="4">
        <f t="shared" si="53"/>
        <v>0</v>
      </c>
      <c r="L920" s="4">
        <f t="shared" si="54"/>
        <v>0</v>
      </c>
      <c r="M920" s="6"/>
      <c r="N920" s="79" t="s">
        <v>2558</v>
      </c>
    </row>
    <row r="921" spans="1:14" ht="60" customHeight="1">
      <c r="A921" s="38">
        <v>5907180852977</v>
      </c>
      <c r="B921" s="7" t="s">
        <v>2</v>
      </c>
      <c r="C921" s="7" t="s">
        <v>2630</v>
      </c>
      <c r="D921" s="8" t="s">
        <v>904</v>
      </c>
      <c r="E921" s="41" t="s">
        <v>3829</v>
      </c>
      <c r="F921" s="6" t="s">
        <v>1218</v>
      </c>
      <c r="G921" s="6" t="s">
        <v>2596</v>
      </c>
      <c r="H921" s="12">
        <v>526.41389879999997</v>
      </c>
      <c r="I921" s="18">
        <f t="shared" si="52"/>
        <v>526.41389879999997</v>
      </c>
      <c r="J921" s="74">
        <v>0</v>
      </c>
      <c r="K921" s="4">
        <f t="shared" si="53"/>
        <v>0</v>
      </c>
      <c r="L921" s="4">
        <f t="shared" si="54"/>
        <v>0</v>
      </c>
      <c r="M921" s="6"/>
      <c r="N921" s="79" t="s">
        <v>2558</v>
      </c>
    </row>
    <row r="922" spans="1:14" ht="60" customHeight="1">
      <c r="A922" s="38">
        <v>5907180852984</v>
      </c>
      <c r="B922" s="7" t="s">
        <v>2</v>
      </c>
      <c r="C922" s="7" t="s">
        <v>2630</v>
      </c>
      <c r="D922" s="8" t="s">
        <v>905</v>
      </c>
      <c r="E922" s="41" t="s">
        <v>3830</v>
      </c>
      <c r="F922" s="6" t="s">
        <v>1470</v>
      </c>
      <c r="G922" s="6" t="s">
        <v>2596</v>
      </c>
      <c r="H922" s="12">
        <v>694.98831240000004</v>
      </c>
      <c r="I922" s="18">
        <f t="shared" si="52"/>
        <v>694.98831240000004</v>
      </c>
      <c r="J922" s="74">
        <v>0</v>
      </c>
      <c r="K922" s="4">
        <f t="shared" si="53"/>
        <v>0</v>
      </c>
      <c r="L922" s="4">
        <f t="shared" si="54"/>
        <v>0</v>
      </c>
      <c r="M922" s="6"/>
      <c r="N922" s="79" t="s">
        <v>2558</v>
      </c>
    </row>
    <row r="923" spans="1:14" ht="60" customHeight="1">
      <c r="A923" s="38">
        <v>5907180852892</v>
      </c>
      <c r="B923" s="7" t="s">
        <v>2</v>
      </c>
      <c r="C923" s="7" t="s">
        <v>2630</v>
      </c>
      <c r="D923" s="8" t="s">
        <v>906</v>
      </c>
      <c r="E923" s="41" t="s">
        <v>3821</v>
      </c>
      <c r="F923" s="6" t="s">
        <v>1167</v>
      </c>
      <c r="G923" s="6" t="s">
        <v>2596</v>
      </c>
      <c r="H923" s="12">
        <v>242.33479439999999</v>
      </c>
      <c r="I923" s="18">
        <f t="shared" si="52"/>
        <v>242.33479439999999</v>
      </c>
      <c r="J923" s="74">
        <v>0</v>
      </c>
      <c r="K923" s="4">
        <f t="shared" si="53"/>
        <v>0</v>
      </c>
      <c r="L923" s="4">
        <f t="shared" si="54"/>
        <v>0</v>
      </c>
      <c r="M923" s="6"/>
      <c r="N923" s="79" t="s">
        <v>2524</v>
      </c>
    </row>
    <row r="924" spans="1:14" ht="60" customHeight="1">
      <c r="A924" s="38">
        <v>5907180852908</v>
      </c>
      <c r="B924" s="7" t="s">
        <v>2</v>
      </c>
      <c r="C924" s="7" t="s">
        <v>2630</v>
      </c>
      <c r="D924" s="8" t="s">
        <v>907</v>
      </c>
      <c r="E924" s="41" t="s">
        <v>3822</v>
      </c>
      <c r="F924" s="6" t="s">
        <v>1173</v>
      </c>
      <c r="G924" s="6" t="s">
        <v>2596</v>
      </c>
      <c r="H924" s="12">
        <v>287.20085280000001</v>
      </c>
      <c r="I924" s="18">
        <f t="shared" si="52"/>
        <v>287.20085280000001</v>
      </c>
      <c r="J924" s="74">
        <v>0</v>
      </c>
      <c r="K924" s="4">
        <f t="shared" si="53"/>
        <v>0</v>
      </c>
      <c r="L924" s="4">
        <f t="shared" si="54"/>
        <v>0</v>
      </c>
      <c r="M924" s="6"/>
      <c r="N924" s="79" t="s">
        <v>2524</v>
      </c>
    </row>
    <row r="925" spans="1:14" ht="60" customHeight="1">
      <c r="A925" s="38">
        <v>5907180852915</v>
      </c>
      <c r="B925" s="7" t="s">
        <v>2</v>
      </c>
      <c r="C925" s="7" t="s">
        <v>2630</v>
      </c>
      <c r="D925" s="8" t="s">
        <v>908</v>
      </c>
      <c r="E925" s="41" t="s">
        <v>3823</v>
      </c>
      <c r="F925" s="6" t="s">
        <v>1174</v>
      </c>
      <c r="G925" s="6" t="s">
        <v>2596</v>
      </c>
      <c r="H925" s="12">
        <v>343.61012039999997</v>
      </c>
      <c r="I925" s="18">
        <f t="shared" si="52"/>
        <v>343.61012039999997</v>
      </c>
      <c r="J925" s="74">
        <v>0</v>
      </c>
      <c r="K925" s="4">
        <f t="shared" si="53"/>
        <v>0</v>
      </c>
      <c r="L925" s="4">
        <f t="shared" si="54"/>
        <v>0</v>
      </c>
      <c r="M925" s="6"/>
      <c r="N925" s="79" t="s">
        <v>2524</v>
      </c>
    </row>
    <row r="926" spans="1:14" ht="60" customHeight="1">
      <c r="A926" s="38">
        <v>5907180852922</v>
      </c>
      <c r="B926" s="7" t="s">
        <v>2</v>
      </c>
      <c r="C926" s="7" t="s">
        <v>2630</v>
      </c>
      <c r="D926" s="8" t="s">
        <v>909</v>
      </c>
      <c r="E926" s="41" t="s">
        <v>3824</v>
      </c>
      <c r="F926" s="6" t="s">
        <v>1218</v>
      </c>
      <c r="G926" s="6" t="s">
        <v>2596</v>
      </c>
      <c r="H926" s="12">
        <v>465.79390079999996</v>
      </c>
      <c r="I926" s="18">
        <f t="shared" si="52"/>
        <v>465.79390079999996</v>
      </c>
      <c r="J926" s="74">
        <v>0</v>
      </c>
      <c r="K926" s="4">
        <f t="shared" si="53"/>
        <v>0</v>
      </c>
      <c r="L926" s="4">
        <f t="shared" si="54"/>
        <v>0</v>
      </c>
      <c r="M926" s="6"/>
      <c r="N926" s="79" t="s">
        <v>2524</v>
      </c>
    </row>
    <row r="927" spans="1:14" ht="60" customHeight="1">
      <c r="A927" s="38">
        <v>5907180852939</v>
      </c>
      <c r="B927" s="7" t="s">
        <v>2</v>
      </c>
      <c r="C927" s="7" t="s">
        <v>2630</v>
      </c>
      <c r="D927" s="8" t="s">
        <v>910</v>
      </c>
      <c r="E927" s="41" t="s">
        <v>3825</v>
      </c>
      <c r="F927" s="6" t="s">
        <v>1219</v>
      </c>
      <c r="G927" s="6" t="s">
        <v>2596</v>
      </c>
      <c r="H927" s="12">
        <v>505.50544439999993</v>
      </c>
      <c r="I927" s="18">
        <f t="shared" si="52"/>
        <v>505.50544439999993</v>
      </c>
      <c r="J927" s="74">
        <v>0</v>
      </c>
      <c r="K927" s="4">
        <f t="shared" si="53"/>
        <v>0</v>
      </c>
      <c r="L927" s="4">
        <f t="shared" si="54"/>
        <v>0</v>
      </c>
      <c r="M927" s="6"/>
      <c r="N927" s="79" t="s">
        <v>2524</v>
      </c>
    </row>
    <row r="928" spans="1:14" ht="60" customHeight="1">
      <c r="A928" s="38">
        <v>5901466106440</v>
      </c>
      <c r="B928" s="7" t="s">
        <v>1</v>
      </c>
      <c r="C928" s="7" t="s">
        <v>2630</v>
      </c>
      <c r="D928" s="8" t="s">
        <v>911</v>
      </c>
      <c r="E928" s="41" t="s">
        <v>4108</v>
      </c>
      <c r="F928" s="6" t="s">
        <v>1471</v>
      </c>
      <c r="G928" s="6" t="s">
        <v>2596</v>
      </c>
      <c r="H928" s="12">
        <v>901.67327198400005</v>
      </c>
      <c r="I928" s="18">
        <f t="shared" si="52"/>
        <v>901.67327198400005</v>
      </c>
      <c r="J928" s="74">
        <v>0</v>
      </c>
      <c r="K928" s="4">
        <f t="shared" si="53"/>
        <v>0</v>
      </c>
      <c r="L928" s="4">
        <f t="shared" si="54"/>
        <v>0</v>
      </c>
      <c r="M928" s="6"/>
      <c r="N928" s="79" t="s">
        <v>2559</v>
      </c>
    </row>
    <row r="929" spans="1:14" ht="60" customHeight="1">
      <c r="A929" s="38">
        <v>5907180858559</v>
      </c>
      <c r="B929" s="7" t="s">
        <v>2</v>
      </c>
      <c r="C929" s="7" t="s">
        <v>2673</v>
      </c>
      <c r="D929" s="8" t="s">
        <v>912</v>
      </c>
      <c r="E929" s="41" t="s">
        <v>2210</v>
      </c>
      <c r="F929" s="6" t="s">
        <v>1193</v>
      </c>
      <c r="G929" s="6" t="s">
        <v>2596</v>
      </c>
      <c r="H929" s="12">
        <v>152.74787519999998</v>
      </c>
      <c r="I929" s="18">
        <f t="shared" si="52"/>
        <v>152.74787519999998</v>
      </c>
      <c r="J929" s="74">
        <v>0</v>
      </c>
      <c r="K929" s="4">
        <f t="shared" si="53"/>
        <v>0</v>
      </c>
      <c r="L929" s="4">
        <f t="shared" si="54"/>
        <v>0</v>
      </c>
      <c r="M929" s="6"/>
      <c r="N929" s="79" t="s">
        <v>2560</v>
      </c>
    </row>
    <row r="930" spans="1:14" ht="60" customHeight="1">
      <c r="A930" s="38">
        <v>5907180858566</v>
      </c>
      <c r="B930" s="7" t="s">
        <v>2</v>
      </c>
      <c r="C930" s="7" t="s">
        <v>2673</v>
      </c>
      <c r="D930" s="8" t="s">
        <v>913</v>
      </c>
      <c r="E930" s="41" t="s">
        <v>2211</v>
      </c>
      <c r="F930" s="6" t="s">
        <v>1193</v>
      </c>
      <c r="G930" s="6" t="s">
        <v>2596</v>
      </c>
      <c r="H930" s="12">
        <v>105.0504636</v>
      </c>
      <c r="I930" s="18">
        <f t="shared" si="52"/>
        <v>105.0504636</v>
      </c>
      <c r="J930" s="74">
        <v>0</v>
      </c>
      <c r="K930" s="4">
        <f t="shared" si="53"/>
        <v>0</v>
      </c>
      <c r="L930" s="4">
        <f t="shared" si="54"/>
        <v>0</v>
      </c>
      <c r="M930" s="6"/>
      <c r="N930" s="79" t="s">
        <v>2561</v>
      </c>
    </row>
    <row r="931" spans="1:14" ht="60" customHeight="1">
      <c r="A931" s="38">
        <v>5901466113912</v>
      </c>
      <c r="B931" s="7" t="s">
        <v>1</v>
      </c>
      <c r="C931" s="7" t="s">
        <v>2673</v>
      </c>
      <c r="D931" s="8" t="s">
        <v>914</v>
      </c>
      <c r="E931" s="41" t="s">
        <v>2212</v>
      </c>
      <c r="F931" s="6" t="s">
        <v>1472</v>
      </c>
      <c r="G931" s="6" t="s">
        <v>2596</v>
      </c>
      <c r="H931" s="12">
        <v>150.35211480000001</v>
      </c>
      <c r="I931" s="18">
        <f t="shared" si="52"/>
        <v>150.35211480000001</v>
      </c>
      <c r="J931" s="74">
        <v>0</v>
      </c>
      <c r="K931" s="4">
        <f t="shared" si="53"/>
        <v>0</v>
      </c>
      <c r="L931" s="4">
        <f t="shared" si="54"/>
        <v>0</v>
      </c>
      <c r="M931" s="6"/>
      <c r="N931" s="79" t="s">
        <v>2562</v>
      </c>
    </row>
    <row r="932" spans="1:14" ht="60" customHeight="1">
      <c r="A932" s="38">
        <v>5901466116180</v>
      </c>
      <c r="B932" s="7" t="s">
        <v>2</v>
      </c>
      <c r="C932" s="7" t="s">
        <v>2674</v>
      </c>
      <c r="D932" s="8" t="s">
        <v>915</v>
      </c>
      <c r="E932" s="41" t="s">
        <v>2213</v>
      </c>
      <c r="F932" s="6" t="s">
        <v>1473</v>
      </c>
      <c r="G932" s="6" t="s">
        <v>2596</v>
      </c>
      <c r="H932" s="12">
        <v>68.129021268000002</v>
      </c>
      <c r="I932" s="18">
        <f t="shared" si="52"/>
        <v>68.129021268000002</v>
      </c>
      <c r="J932" s="74">
        <v>0</v>
      </c>
      <c r="K932" s="4">
        <f t="shared" si="53"/>
        <v>0</v>
      </c>
      <c r="L932" s="4">
        <f t="shared" si="54"/>
        <v>0</v>
      </c>
      <c r="M932" s="6"/>
      <c r="N932" s="79" t="s">
        <v>3833</v>
      </c>
    </row>
    <row r="933" spans="1:14" ht="60" customHeight="1">
      <c r="A933" s="38">
        <v>5901466116197</v>
      </c>
      <c r="B933" s="7" t="s">
        <v>2</v>
      </c>
      <c r="C933" s="7" t="s">
        <v>2674</v>
      </c>
      <c r="D933" s="8" t="s">
        <v>916</v>
      </c>
      <c r="E933" s="41" t="s">
        <v>2214</v>
      </c>
      <c r="F933" s="6" t="s">
        <v>1474</v>
      </c>
      <c r="G933" s="6" t="s">
        <v>2596</v>
      </c>
      <c r="H933" s="12">
        <v>58.434084071999997</v>
      </c>
      <c r="I933" s="18">
        <f t="shared" si="52"/>
        <v>58.434084071999997</v>
      </c>
      <c r="J933" s="74">
        <v>0</v>
      </c>
      <c r="K933" s="4">
        <f t="shared" si="53"/>
        <v>0</v>
      </c>
      <c r="L933" s="4">
        <f t="shared" si="54"/>
        <v>0</v>
      </c>
      <c r="M933" s="6"/>
      <c r="N933" s="79" t="s">
        <v>3831</v>
      </c>
    </row>
    <row r="934" spans="1:14" ht="60" customHeight="1">
      <c r="A934" s="38">
        <v>5901466116203</v>
      </c>
      <c r="B934" s="7" t="s">
        <v>2</v>
      </c>
      <c r="C934" s="7" t="s">
        <v>2674</v>
      </c>
      <c r="D934" s="8" t="s">
        <v>917</v>
      </c>
      <c r="E934" s="41" t="s">
        <v>2215</v>
      </c>
      <c r="F934" s="6" t="s">
        <v>1475</v>
      </c>
      <c r="G934" s="6" t="s">
        <v>2596</v>
      </c>
      <c r="H934" s="12">
        <v>38.369170224000001</v>
      </c>
      <c r="I934" s="18">
        <f t="shared" si="52"/>
        <v>38.369170224000001</v>
      </c>
      <c r="J934" s="74">
        <v>0</v>
      </c>
      <c r="K934" s="4">
        <f t="shared" si="53"/>
        <v>0</v>
      </c>
      <c r="L934" s="4">
        <f t="shared" si="54"/>
        <v>0</v>
      </c>
      <c r="M934" s="6"/>
      <c r="N934" s="79" t="s">
        <v>3832</v>
      </c>
    </row>
    <row r="935" spans="1:14" ht="60" customHeight="1">
      <c r="A935" s="38">
        <v>5901466117002</v>
      </c>
      <c r="B935" s="7" t="s">
        <v>2</v>
      </c>
      <c r="C935" s="7" t="s">
        <v>2674</v>
      </c>
      <c r="D935" s="8" t="s">
        <v>918</v>
      </c>
      <c r="E935" s="41" t="s">
        <v>2216</v>
      </c>
      <c r="F935" s="6" t="s">
        <v>1476</v>
      </c>
      <c r="G935" s="6" t="s">
        <v>2596</v>
      </c>
      <c r="H935" s="12">
        <v>85.681103759999985</v>
      </c>
      <c r="I935" s="18">
        <f t="shared" si="52"/>
        <v>85.681103759999985</v>
      </c>
      <c r="J935" s="74">
        <v>0</v>
      </c>
      <c r="K935" s="4">
        <f t="shared" si="53"/>
        <v>0</v>
      </c>
      <c r="L935" s="4">
        <f t="shared" si="54"/>
        <v>0</v>
      </c>
      <c r="M935" s="6"/>
      <c r="N935" s="79" t="s">
        <v>3834</v>
      </c>
    </row>
    <row r="936" spans="1:14" ht="105">
      <c r="A936" s="38">
        <v>5907180856937</v>
      </c>
      <c r="B936" s="7" t="s">
        <v>2</v>
      </c>
      <c r="C936" s="7" t="s">
        <v>2675</v>
      </c>
      <c r="D936" s="8" t="s">
        <v>919</v>
      </c>
      <c r="E936" s="41" t="s">
        <v>3837</v>
      </c>
      <c r="F936" s="6" t="s">
        <v>1309</v>
      </c>
      <c r="G936" s="6" t="s">
        <v>2596</v>
      </c>
      <c r="H936" s="12">
        <v>384.77364</v>
      </c>
      <c r="I936" s="18">
        <f t="shared" si="52"/>
        <v>384.77364</v>
      </c>
      <c r="J936" s="74">
        <v>0</v>
      </c>
      <c r="K936" s="4">
        <f t="shared" si="53"/>
        <v>0</v>
      </c>
      <c r="L936" s="4">
        <f t="shared" si="54"/>
        <v>0</v>
      </c>
      <c r="M936" s="6"/>
      <c r="N936" s="79" t="s">
        <v>3835</v>
      </c>
    </row>
    <row r="937" spans="1:14" ht="135">
      <c r="A937" s="38">
        <v>5907180856944</v>
      </c>
      <c r="B937" s="7" t="s">
        <v>2</v>
      </c>
      <c r="C937" s="7" t="s">
        <v>2675</v>
      </c>
      <c r="D937" s="8" t="s">
        <v>920</v>
      </c>
      <c r="E937" s="41" t="s">
        <v>3838</v>
      </c>
      <c r="F937" s="6" t="s">
        <v>1309</v>
      </c>
      <c r="G937" s="6" t="s">
        <v>2596</v>
      </c>
      <c r="H937" s="12">
        <v>752.34136439999986</v>
      </c>
      <c r="I937" s="18">
        <f t="shared" si="52"/>
        <v>752.34136439999986</v>
      </c>
      <c r="J937" s="74">
        <v>0</v>
      </c>
      <c r="K937" s="4">
        <f t="shared" si="53"/>
        <v>0</v>
      </c>
      <c r="L937" s="4">
        <f t="shared" si="54"/>
        <v>0</v>
      </c>
      <c r="M937" s="6"/>
      <c r="N937" s="79" t="s">
        <v>3836</v>
      </c>
    </row>
    <row r="938" spans="1:14" ht="60" customHeight="1">
      <c r="A938" s="38">
        <v>5907180859563</v>
      </c>
      <c r="B938" s="7" t="s">
        <v>2</v>
      </c>
      <c r="C938" s="7" t="s">
        <v>2674</v>
      </c>
      <c r="D938" s="8" t="s">
        <v>921</v>
      </c>
      <c r="E938" s="41" t="s">
        <v>2217</v>
      </c>
      <c r="F938" s="6" t="s">
        <v>1323</v>
      </c>
      <c r="G938" s="6" t="s">
        <v>2596</v>
      </c>
      <c r="H938" s="12">
        <v>39.203352000000002</v>
      </c>
      <c r="I938" s="18">
        <f t="shared" si="52"/>
        <v>39.203352000000002</v>
      </c>
      <c r="J938" s="74">
        <v>0</v>
      </c>
      <c r="K938" s="4">
        <f t="shared" si="53"/>
        <v>0</v>
      </c>
      <c r="L938" s="4">
        <f t="shared" si="54"/>
        <v>0</v>
      </c>
      <c r="M938" s="6"/>
      <c r="N938" s="79" t="s">
        <v>2563</v>
      </c>
    </row>
    <row r="939" spans="1:14" ht="60" customHeight="1">
      <c r="A939" s="38">
        <v>5907527916591</v>
      </c>
      <c r="B939" s="7" t="s">
        <v>2</v>
      </c>
      <c r="C939" s="7" t="s">
        <v>2674</v>
      </c>
      <c r="D939" s="8" t="s">
        <v>922</v>
      </c>
      <c r="E939" s="41" t="s">
        <v>2218</v>
      </c>
      <c r="F939" s="6" t="s">
        <v>1477</v>
      </c>
      <c r="G939" s="6" t="s">
        <v>2596</v>
      </c>
      <c r="H939" s="12">
        <v>28.872355871999993</v>
      </c>
      <c r="I939" s="18">
        <f t="shared" si="52"/>
        <v>28.872355871999993</v>
      </c>
      <c r="J939" s="74">
        <v>0</v>
      </c>
      <c r="K939" s="4">
        <f t="shared" si="53"/>
        <v>0</v>
      </c>
      <c r="L939" s="4">
        <f t="shared" si="54"/>
        <v>0</v>
      </c>
      <c r="M939" s="6"/>
      <c r="N939" s="79" t="s">
        <v>2564</v>
      </c>
    </row>
    <row r="940" spans="1:14" ht="60" customHeight="1">
      <c r="A940" s="38">
        <v>5907527916607</v>
      </c>
      <c r="B940" s="7" t="s">
        <v>2</v>
      </c>
      <c r="C940" s="7" t="s">
        <v>2674</v>
      </c>
      <c r="D940" s="8" t="s">
        <v>923</v>
      </c>
      <c r="E940" s="41" t="s">
        <v>2219</v>
      </c>
      <c r="F940" s="6" t="s">
        <v>1478</v>
      </c>
      <c r="G940" s="6" t="s">
        <v>2596</v>
      </c>
      <c r="H940" s="12">
        <v>30.882005663999998</v>
      </c>
      <c r="I940" s="18">
        <f t="shared" si="52"/>
        <v>30.882005663999998</v>
      </c>
      <c r="J940" s="74">
        <v>0</v>
      </c>
      <c r="K940" s="4">
        <f t="shared" si="53"/>
        <v>0</v>
      </c>
      <c r="L940" s="4">
        <f t="shared" si="54"/>
        <v>0</v>
      </c>
      <c r="M940" s="6"/>
      <c r="N940" s="79" t="s">
        <v>2564</v>
      </c>
    </row>
    <row r="941" spans="1:14" ht="60" customHeight="1">
      <c r="A941" s="38">
        <v>5907527916614</v>
      </c>
      <c r="B941" s="7" t="s">
        <v>2</v>
      </c>
      <c r="C941" s="7" t="s">
        <v>2674</v>
      </c>
      <c r="D941" s="8" t="s">
        <v>924</v>
      </c>
      <c r="E941" s="41" t="s">
        <v>2220</v>
      </c>
      <c r="F941" s="6" t="s">
        <v>1479</v>
      </c>
      <c r="G941" s="6" t="s">
        <v>2596</v>
      </c>
      <c r="H941" s="12">
        <v>33.047318783999991</v>
      </c>
      <c r="I941" s="18">
        <f t="shared" si="52"/>
        <v>33.047318783999991</v>
      </c>
      <c r="J941" s="74">
        <v>0</v>
      </c>
      <c r="K941" s="4">
        <f t="shared" si="53"/>
        <v>0</v>
      </c>
      <c r="L941" s="4">
        <f t="shared" si="54"/>
        <v>0</v>
      </c>
      <c r="M941" s="6"/>
      <c r="N941" s="79" t="s">
        <v>2564</v>
      </c>
    </row>
    <row r="942" spans="1:14" ht="60" customHeight="1">
      <c r="A942" s="38">
        <v>5901466104941</v>
      </c>
      <c r="B942" s="7" t="s">
        <v>2</v>
      </c>
      <c r="C942" s="7" t="s">
        <v>2674</v>
      </c>
      <c r="D942" s="8" t="s">
        <v>925</v>
      </c>
      <c r="E942" s="41" t="s">
        <v>2221</v>
      </c>
      <c r="F942" s="6" t="s">
        <v>1480</v>
      </c>
      <c r="G942" s="6" t="s">
        <v>2596</v>
      </c>
      <c r="H942" s="12">
        <v>35.052943295999995</v>
      </c>
      <c r="I942" s="18">
        <f t="shared" si="52"/>
        <v>35.052943295999995</v>
      </c>
      <c r="J942" s="74">
        <v>0</v>
      </c>
      <c r="K942" s="4">
        <f t="shared" si="53"/>
        <v>0</v>
      </c>
      <c r="L942" s="4">
        <f t="shared" si="54"/>
        <v>0</v>
      </c>
      <c r="M942" s="6"/>
      <c r="N942" s="79" t="s">
        <v>2564</v>
      </c>
    </row>
    <row r="943" spans="1:14" ht="60" customHeight="1">
      <c r="A943" s="38">
        <v>5901466115992</v>
      </c>
      <c r="B943" s="7" t="s">
        <v>2</v>
      </c>
      <c r="C943" s="7" t="s">
        <v>2674</v>
      </c>
      <c r="D943" s="8" t="s">
        <v>926</v>
      </c>
      <c r="E943" s="41" t="s">
        <v>3839</v>
      </c>
      <c r="F943" s="6" t="s">
        <v>1481</v>
      </c>
      <c r="G943" s="6" t="s">
        <v>2596</v>
      </c>
      <c r="H943" s="12">
        <v>69.054181560000004</v>
      </c>
      <c r="I943" s="18">
        <f t="shared" si="52"/>
        <v>69.054181560000004</v>
      </c>
      <c r="J943" s="74">
        <v>0</v>
      </c>
      <c r="K943" s="4">
        <f t="shared" si="53"/>
        <v>0</v>
      </c>
      <c r="L943" s="4">
        <f t="shared" si="54"/>
        <v>0</v>
      </c>
      <c r="M943" s="6"/>
      <c r="N943" s="79" t="s">
        <v>4029</v>
      </c>
    </row>
    <row r="944" spans="1:14" ht="60" customHeight="1">
      <c r="A944" s="38">
        <v>5901466116005</v>
      </c>
      <c r="B944" s="7" t="s">
        <v>2</v>
      </c>
      <c r="C944" s="7" t="s">
        <v>2674</v>
      </c>
      <c r="D944" s="8" t="s">
        <v>927</v>
      </c>
      <c r="E944" s="41" t="s">
        <v>3840</v>
      </c>
      <c r="F944" s="6" t="s">
        <v>1482</v>
      </c>
      <c r="G944" s="6" t="s">
        <v>2596</v>
      </c>
      <c r="H944" s="12">
        <v>90.559743119999993</v>
      </c>
      <c r="I944" s="18">
        <f t="shared" si="52"/>
        <v>90.559743119999993</v>
      </c>
      <c r="J944" s="74">
        <v>0</v>
      </c>
      <c r="K944" s="4">
        <f t="shared" si="53"/>
        <v>0</v>
      </c>
      <c r="L944" s="4">
        <f t="shared" si="54"/>
        <v>0</v>
      </c>
      <c r="M944" s="6"/>
      <c r="N944" s="79" t="s">
        <v>4029</v>
      </c>
    </row>
    <row r="945" spans="1:14" ht="60" customHeight="1">
      <c r="A945" s="38">
        <v>5901466116012</v>
      </c>
      <c r="B945" s="7" t="s">
        <v>2</v>
      </c>
      <c r="C945" s="7" t="s">
        <v>2674</v>
      </c>
      <c r="D945" s="8" t="s">
        <v>928</v>
      </c>
      <c r="E945" s="41" t="s">
        <v>3841</v>
      </c>
      <c r="F945" s="6" t="s">
        <v>1483</v>
      </c>
      <c r="G945" s="6" t="s">
        <v>2596</v>
      </c>
      <c r="H945" s="12">
        <v>116.09637101999999</v>
      </c>
      <c r="I945" s="18">
        <f t="shared" si="52"/>
        <v>116.09637101999999</v>
      </c>
      <c r="J945" s="74">
        <v>0</v>
      </c>
      <c r="K945" s="4">
        <f t="shared" si="53"/>
        <v>0</v>
      </c>
      <c r="L945" s="4">
        <f t="shared" si="54"/>
        <v>0</v>
      </c>
      <c r="M945" s="6"/>
      <c r="N945" s="79" t="s">
        <v>4029</v>
      </c>
    </row>
    <row r="946" spans="1:14" ht="60" customHeight="1">
      <c r="A946" s="38">
        <v>5901466116029</v>
      </c>
      <c r="B946" s="7" t="s">
        <v>2</v>
      </c>
      <c r="C946" s="7" t="s">
        <v>2674</v>
      </c>
      <c r="D946" s="8" t="s">
        <v>929</v>
      </c>
      <c r="E946" s="41" t="s">
        <v>3842</v>
      </c>
      <c r="F946" s="6" t="s">
        <v>1484</v>
      </c>
      <c r="G946" s="6" t="s">
        <v>2596</v>
      </c>
      <c r="H946" s="12">
        <v>139.34613672</v>
      </c>
      <c r="I946" s="18">
        <f t="shared" si="52"/>
        <v>139.34613672</v>
      </c>
      <c r="J946" s="74">
        <v>0</v>
      </c>
      <c r="K946" s="4">
        <f t="shared" si="53"/>
        <v>0</v>
      </c>
      <c r="L946" s="4">
        <f t="shared" si="54"/>
        <v>0</v>
      </c>
      <c r="M946" s="6"/>
      <c r="N946" s="79" t="s">
        <v>4029</v>
      </c>
    </row>
    <row r="947" spans="1:14" ht="60" customHeight="1">
      <c r="A947" s="38">
        <v>5901466116036</v>
      </c>
      <c r="B947" s="7" t="s">
        <v>2</v>
      </c>
      <c r="C947" s="7" t="s">
        <v>2674</v>
      </c>
      <c r="D947" s="8" t="s">
        <v>930</v>
      </c>
      <c r="E947" s="41" t="s">
        <v>3843</v>
      </c>
      <c r="F947" s="6" t="s">
        <v>1485</v>
      </c>
      <c r="G947" s="6" t="s">
        <v>2596</v>
      </c>
      <c r="H947" s="12">
        <v>197.43243659999999</v>
      </c>
      <c r="I947" s="18">
        <f t="shared" si="52"/>
        <v>197.43243659999999</v>
      </c>
      <c r="J947" s="74">
        <v>0</v>
      </c>
      <c r="K947" s="4">
        <f t="shared" si="53"/>
        <v>0</v>
      </c>
      <c r="L947" s="4">
        <f t="shared" si="54"/>
        <v>0</v>
      </c>
      <c r="M947" s="6"/>
      <c r="N947" s="79" t="s">
        <v>4029</v>
      </c>
    </row>
    <row r="948" spans="1:14" ht="60" customHeight="1">
      <c r="A948" s="38">
        <v>5901466116043</v>
      </c>
      <c r="B948" s="7" t="s">
        <v>2</v>
      </c>
      <c r="C948" s="7" t="s">
        <v>2674</v>
      </c>
      <c r="D948" s="8" t="s">
        <v>931</v>
      </c>
      <c r="E948" s="41" t="s">
        <v>3844</v>
      </c>
      <c r="F948" s="6" t="s">
        <v>1486</v>
      </c>
      <c r="G948" s="6" t="s">
        <v>2596</v>
      </c>
      <c r="H948" s="12">
        <v>297.29208600000004</v>
      </c>
      <c r="I948" s="18">
        <f t="shared" si="52"/>
        <v>297.29208600000004</v>
      </c>
      <c r="J948" s="74">
        <v>0</v>
      </c>
      <c r="K948" s="4">
        <f t="shared" si="53"/>
        <v>0</v>
      </c>
      <c r="L948" s="4">
        <f t="shared" si="54"/>
        <v>0</v>
      </c>
      <c r="M948" s="6"/>
      <c r="N948" s="79" t="s">
        <v>4030</v>
      </c>
    </row>
    <row r="949" spans="1:14" ht="60" customHeight="1">
      <c r="A949" s="38">
        <v>5901466116050</v>
      </c>
      <c r="B949" s="7" t="s">
        <v>2</v>
      </c>
      <c r="C949" s="7" t="s">
        <v>2674</v>
      </c>
      <c r="D949" s="8" t="s">
        <v>932</v>
      </c>
      <c r="E949" s="41" t="s">
        <v>3845</v>
      </c>
      <c r="F949" s="6" t="s">
        <v>1487</v>
      </c>
      <c r="G949" s="6" t="s">
        <v>2596</v>
      </c>
      <c r="H949" s="12">
        <v>74.32302150000001</v>
      </c>
      <c r="I949" s="18">
        <f t="shared" si="52"/>
        <v>74.32302150000001</v>
      </c>
      <c r="J949" s="74">
        <v>0</v>
      </c>
      <c r="K949" s="4">
        <f t="shared" si="53"/>
        <v>0</v>
      </c>
      <c r="L949" s="4">
        <f t="shared" si="54"/>
        <v>0</v>
      </c>
      <c r="M949" s="6"/>
      <c r="N949" s="79" t="s">
        <v>4031</v>
      </c>
    </row>
    <row r="950" spans="1:14" ht="60" customHeight="1">
      <c r="A950" s="38">
        <v>5901466116135</v>
      </c>
      <c r="B950" s="7" t="s">
        <v>2</v>
      </c>
      <c r="C950" s="7" t="s">
        <v>2674</v>
      </c>
      <c r="D950" s="8" t="s">
        <v>933</v>
      </c>
      <c r="E950" s="41" t="s">
        <v>3846</v>
      </c>
      <c r="F950" s="6" t="s">
        <v>1488</v>
      </c>
      <c r="G950" s="6" t="s">
        <v>2596</v>
      </c>
      <c r="H950" s="12">
        <v>77.747654249999997</v>
      </c>
      <c r="I950" s="18">
        <f t="shared" si="52"/>
        <v>77.747654249999997</v>
      </c>
      <c r="J950" s="74">
        <v>0</v>
      </c>
      <c r="K950" s="4">
        <f t="shared" si="53"/>
        <v>0</v>
      </c>
      <c r="L950" s="4">
        <f t="shared" si="54"/>
        <v>0</v>
      </c>
      <c r="M950" s="6"/>
      <c r="N950" s="79" t="s">
        <v>4032</v>
      </c>
    </row>
    <row r="951" spans="1:14" ht="60" customHeight="1">
      <c r="A951" s="38">
        <v>5901466116142</v>
      </c>
      <c r="B951" s="7" t="s">
        <v>2</v>
      </c>
      <c r="C951" s="7" t="s">
        <v>2674</v>
      </c>
      <c r="D951" s="8" t="s">
        <v>934</v>
      </c>
      <c r="E951" s="41" t="s">
        <v>2222</v>
      </c>
      <c r="F951" s="6" t="s">
        <v>1489</v>
      </c>
      <c r="G951" s="6" t="s">
        <v>2596</v>
      </c>
      <c r="H951" s="12">
        <v>32.955722099999996</v>
      </c>
      <c r="I951" s="18">
        <f t="shared" si="52"/>
        <v>32.955722099999996</v>
      </c>
      <c r="J951" s="74">
        <v>0</v>
      </c>
      <c r="K951" s="4">
        <f t="shared" si="53"/>
        <v>0</v>
      </c>
      <c r="L951" s="4">
        <f t="shared" si="54"/>
        <v>0</v>
      </c>
      <c r="M951" s="6"/>
      <c r="N951" s="79" t="s">
        <v>4033</v>
      </c>
    </row>
    <row r="952" spans="1:14" ht="60" customHeight="1">
      <c r="A952" s="38">
        <v>5901466116159</v>
      </c>
      <c r="B952" s="7" t="s">
        <v>2</v>
      </c>
      <c r="C952" s="7" t="s">
        <v>2674</v>
      </c>
      <c r="D952" s="8" t="s">
        <v>935</v>
      </c>
      <c r="E952" s="41" t="s">
        <v>2223</v>
      </c>
      <c r="F952" s="6" t="s">
        <v>1490</v>
      </c>
      <c r="G952" s="6" t="s">
        <v>2596</v>
      </c>
      <c r="H952" s="12">
        <v>42.559457952000002</v>
      </c>
      <c r="I952" s="18">
        <f t="shared" si="52"/>
        <v>42.559457952000002</v>
      </c>
      <c r="J952" s="74">
        <v>0</v>
      </c>
      <c r="K952" s="4">
        <f t="shared" si="53"/>
        <v>0</v>
      </c>
      <c r="L952" s="4">
        <f t="shared" si="54"/>
        <v>0</v>
      </c>
      <c r="M952" s="6"/>
      <c r="N952" s="79" t="s">
        <v>2565</v>
      </c>
    </row>
    <row r="953" spans="1:14" ht="60" customHeight="1">
      <c r="A953" s="38">
        <v>5901466153833</v>
      </c>
      <c r="B953" s="7" t="s">
        <v>2</v>
      </c>
      <c r="C953" s="7" t="s">
        <v>2674</v>
      </c>
      <c r="D953" s="8" t="s">
        <v>936</v>
      </c>
      <c r="E953" s="41" t="s">
        <v>2224</v>
      </c>
      <c r="F953" s="6" t="s">
        <v>1491</v>
      </c>
      <c r="G953" s="6" t="s">
        <v>2596</v>
      </c>
      <c r="H953" s="12">
        <v>54.234167299199996</v>
      </c>
      <c r="I953" s="18">
        <f t="shared" si="52"/>
        <v>54.234167299199996</v>
      </c>
      <c r="J953" s="74">
        <v>0</v>
      </c>
      <c r="K953" s="4">
        <f t="shared" si="53"/>
        <v>0</v>
      </c>
      <c r="L953" s="4">
        <f t="shared" si="54"/>
        <v>0</v>
      </c>
      <c r="M953" s="6"/>
      <c r="N953" s="79" t="s">
        <v>4034</v>
      </c>
    </row>
    <row r="954" spans="1:14" ht="60" customHeight="1">
      <c r="A954" s="38">
        <v>5901466116166</v>
      </c>
      <c r="B954" s="7" t="s">
        <v>2</v>
      </c>
      <c r="C954" s="7" t="s">
        <v>2674</v>
      </c>
      <c r="D954" s="8" t="s">
        <v>937</v>
      </c>
      <c r="E954" s="41" t="s">
        <v>2225</v>
      </c>
      <c r="F954" s="6" t="s">
        <v>1492</v>
      </c>
      <c r="G954" s="6" t="s">
        <v>2596</v>
      </c>
      <c r="H954" s="12">
        <v>59.305959720000004</v>
      </c>
      <c r="I954" s="18">
        <f t="shared" si="52"/>
        <v>59.305959720000004</v>
      </c>
      <c r="J954" s="74">
        <v>0</v>
      </c>
      <c r="K954" s="4">
        <f t="shared" si="53"/>
        <v>0</v>
      </c>
      <c r="L954" s="4">
        <f t="shared" si="54"/>
        <v>0</v>
      </c>
      <c r="M954" s="6"/>
      <c r="N954" s="79" t="s">
        <v>2566</v>
      </c>
    </row>
    <row r="955" spans="1:14" ht="60" customHeight="1">
      <c r="A955" s="38">
        <v>5901466116173</v>
      </c>
      <c r="B955" s="7" t="s">
        <v>2</v>
      </c>
      <c r="C955" s="7" t="s">
        <v>2674</v>
      </c>
      <c r="D955" s="8" t="s">
        <v>938</v>
      </c>
      <c r="E955" s="41" t="s">
        <v>3847</v>
      </c>
      <c r="F955" s="6" t="s">
        <v>1493</v>
      </c>
      <c r="G955" s="6" t="s">
        <v>2596</v>
      </c>
      <c r="H955" s="12">
        <v>135.32865569999998</v>
      </c>
      <c r="I955" s="18">
        <f t="shared" si="52"/>
        <v>135.32865569999998</v>
      </c>
      <c r="J955" s="74">
        <v>0</v>
      </c>
      <c r="K955" s="4">
        <f t="shared" si="53"/>
        <v>0</v>
      </c>
      <c r="L955" s="4">
        <f t="shared" si="54"/>
        <v>0</v>
      </c>
      <c r="M955" s="6"/>
      <c r="N955" s="79" t="s">
        <v>4035</v>
      </c>
    </row>
    <row r="956" spans="1:14" ht="60" customHeight="1">
      <c r="A956" s="38">
        <v>5907180854940</v>
      </c>
      <c r="B956" s="7" t="s">
        <v>1</v>
      </c>
      <c r="C956" s="7" t="s">
        <v>2617</v>
      </c>
      <c r="D956" s="8" t="s">
        <v>939</v>
      </c>
      <c r="E956" s="41" t="s">
        <v>1928</v>
      </c>
      <c r="F956" s="6" t="s">
        <v>1178</v>
      </c>
      <c r="G956" s="6" t="s">
        <v>2596</v>
      </c>
      <c r="H956" s="12">
        <v>117.75525359999997</v>
      </c>
      <c r="I956" s="18">
        <f t="shared" si="52"/>
        <v>117.75525359999997</v>
      </c>
      <c r="J956" s="74">
        <v>0</v>
      </c>
      <c r="K956" s="4">
        <f t="shared" si="53"/>
        <v>0</v>
      </c>
      <c r="L956" s="4">
        <f t="shared" si="54"/>
        <v>0</v>
      </c>
      <c r="M956" s="6"/>
      <c r="N956" s="79" t="s">
        <v>3848</v>
      </c>
    </row>
    <row r="957" spans="1:14" ht="60" customHeight="1">
      <c r="A957" s="38">
        <v>5907180854957</v>
      </c>
      <c r="B957" s="7" t="s">
        <v>1</v>
      </c>
      <c r="C957" s="7" t="s">
        <v>2617</v>
      </c>
      <c r="D957" s="8" t="s">
        <v>940</v>
      </c>
      <c r="E957" s="41" t="s">
        <v>1929</v>
      </c>
      <c r="F957" s="6" t="s">
        <v>1179</v>
      </c>
      <c r="G957" s="6" t="s">
        <v>2596</v>
      </c>
      <c r="H957" s="12">
        <v>132.71060640000002</v>
      </c>
      <c r="I957" s="18">
        <f t="shared" si="52"/>
        <v>132.71060640000002</v>
      </c>
      <c r="J957" s="74">
        <v>0</v>
      </c>
      <c r="K957" s="4">
        <f t="shared" si="53"/>
        <v>0</v>
      </c>
      <c r="L957" s="4">
        <f t="shared" si="54"/>
        <v>0</v>
      </c>
      <c r="M957" s="6"/>
      <c r="N957" s="79" t="s">
        <v>3848</v>
      </c>
    </row>
    <row r="958" spans="1:14" ht="60" customHeight="1">
      <c r="A958" s="38">
        <v>5907180854964</v>
      </c>
      <c r="B958" s="7" t="s">
        <v>1</v>
      </c>
      <c r="C958" s="7" t="s">
        <v>2617</v>
      </c>
      <c r="D958" s="8" t="s">
        <v>941</v>
      </c>
      <c r="E958" s="41" t="s">
        <v>1930</v>
      </c>
      <c r="F958" s="6" t="s">
        <v>1220</v>
      </c>
      <c r="G958" s="6" t="s">
        <v>2596</v>
      </c>
      <c r="H958" s="12">
        <v>154.7806416</v>
      </c>
      <c r="I958" s="18">
        <f t="shared" si="52"/>
        <v>154.7806416</v>
      </c>
      <c r="J958" s="74">
        <v>0</v>
      </c>
      <c r="K958" s="4">
        <f t="shared" si="53"/>
        <v>0</v>
      </c>
      <c r="L958" s="4">
        <f t="shared" si="54"/>
        <v>0</v>
      </c>
      <c r="M958" s="6"/>
      <c r="N958" s="79" t="s">
        <v>3848</v>
      </c>
    </row>
    <row r="959" spans="1:14" ht="60" customHeight="1">
      <c r="A959" s="38">
        <v>5907180855022</v>
      </c>
      <c r="B959" s="7" t="s">
        <v>1</v>
      </c>
      <c r="C959" s="7" t="s">
        <v>2617</v>
      </c>
      <c r="D959" s="8" t="s">
        <v>942</v>
      </c>
      <c r="E959" s="41" t="s">
        <v>2226</v>
      </c>
      <c r="F959" s="6" t="s">
        <v>1178</v>
      </c>
      <c r="G959" s="6" t="s">
        <v>2596</v>
      </c>
      <c r="H959" s="12">
        <v>104.53791607199999</v>
      </c>
      <c r="I959" s="18">
        <f t="shared" si="52"/>
        <v>104.53791607199999</v>
      </c>
      <c r="J959" s="74">
        <v>0</v>
      </c>
      <c r="K959" s="4">
        <f t="shared" si="53"/>
        <v>0</v>
      </c>
      <c r="L959" s="4">
        <f t="shared" si="54"/>
        <v>0</v>
      </c>
      <c r="M959" s="6"/>
      <c r="N959" s="79" t="s">
        <v>3848</v>
      </c>
    </row>
    <row r="960" spans="1:14" ht="60" customHeight="1">
      <c r="A960" s="38">
        <v>5907180855039</v>
      </c>
      <c r="B960" s="7" t="s">
        <v>1</v>
      </c>
      <c r="C960" s="7" t="s">
        <v>2617</v>
      </c>
      <c r="D960" s="8" t="s">
        <v>943</v>
      </c>
      <c r="E960" s="41" t="s">
        <v>2227</v>
      </c>
      <c r="F960" s="6" t="s">
        <v>1220</v>
      </c>
      <c r="G960" s="6" t="s">
        <v>2596</v>
      </c>
      <c r="H960" s="12">
        <v>115.60487714399999</v>
      </c>
      <c r="I960" s="18">
        <f t="shared" si="52"/>
        <v>115.60487714399999</v>
      </c>
      <c r="J960" s="74">
        <v>0</v>
      </c>
      <c r="K960" s="4">
        <f t="shared" si="53"/>
        <v>0</v>
      </c>
      <c r="L960" s="4">
        <f t="shared" si="54"/>
        <v>0</v>
      </c>
      <c r="M960" s="6"/>
      <c r="N960" s="79" t="s">
        <v>3848</v>
      </c>
    </row>
    <row r="961" spans="1:14" ht="60" customHeight="1">
      <c r="A961" s="38">
        <v>5907180855046</v>
      </c>
      <c r="B961" s="7" t="s">
        <v>1</v>
      </c>
      <c r="C961" s="7" t="s">
        <v>2617</v>
      </c>
      <c r="D961" s="8" t="s">
        <v>944</v>
      </c>
      <c r="E961" s="41" t="s">
        <v>2228</v>
      </c>
      <c r="F961" s="6" t="s">
        <v>1178</v>
      </c>
      <c r="G961" s="6" t="s">
        <v>2596</v>
      </c>
      <c r="H961" s="12">
        <v>107.82809368800001</v>
      </c>
      <c r="I961" s="18">
        <f t="shared" si="52"/>
        <v>107.82809368800001</v>
      </c>
      <c r="J961" s="74">
        <v>0</v>
      </c>
      <c r="K961" s="4">
        <f t="shared" si="53"/>
        <v>0</v>
      </c>
      <c r="L961" s="4">
        <f t="shared" si="54"/>
        <v>0</v>
      </c>
      <c r="M961" s="6"/>
      <c r="N961" s="79" t="s">
        <v>3848</v>
      </c>
    </row>
    <row r="962" spans="1:14" ht="60" customHeight="1">
      <c r="A962" s="38">
        <v>5907180855053</v>
      </c>
      <c r="B962" s="7" t="s">
        <v>1</v>
      </c>
      <c r="C962" s="7" t="s">
        <v>2617</v>
      </c>
      <c r="D962" s="8" t="s">
        <v>945</v>
      </c>
      <c r="E962" s="41" t="s">
        <v>2229</v>
      </c>
      <c r="F962" s="6" t="s">
        <v>1220</v>
      </c>
      <c r="G962" s="6" t="s">
        <v>2596</v>
      </c>
      <c r="H962" s="12">
        <v>125.17630293599998</v>
      </c>
      <c r="I962" s="18">
        <f t="shared" si="52"/>
        <v>125.17630293599998</v>
      </c>
      <c r="J962" s="74">
        <v>0</v>
      </c>
      <c r="K962" s="4">
        <f t="shared" si="53"/>
        <v>0</v>
      </c>
      <c r="L962" s="4">
        <f t="shared" si="54"/>
        <v>0</v>
      </c>
      <c r="M962" s="6"/>
      <c r="N962" s="79" t="s">
        <v>3848</v>
      </c>
    </row>
    <row r="963" spans="1:14" ht="60" customHeight="1">
      <c r="A963" s="38">
        <v>5907180855060</v>
      </c>
      <c r="B963" s="7" t="s">
        <v>1</v>
      </c>
      <c r="C963" s="7" t="s">
        <v>2617</v>
      </c>
      <c r="D963" s="8" t="s">
        <v>946</v>
      </c>
      <c r="E963" s="41" t="s">
        <v>2230</v>
      </c>
      <c r="F963" s="6" t="s">
        <v>1494</v>
      </c>
      <c r="G963" s="6" t="s">
        <v>2596</v>
      </c>
      <c r="H963" s="12">
        <v>69.985243199999999</v>
      </c>
      <c r="I963" s="18">
        <f t="shared" si="52"/>
        <v>69.985243199999999</v>
      </c>
      <c r="J963" s="74">
        <v>0</v>
      </c>
      <c r="K963" s="4">
        <f t="shared" si="53"/>
        <v>0</v>
      </c>
      <c r="L963" s="4">
        <f t="shared" si="54"/>
        <v>0</v>
      </c>
      <c r="M963" s="6"/>
      <c r="N963" s="79" t="s">
        <v>2530</v>
      </c>
    </row>
    <row r="964" spans="1:14" ht="60" customHeight="1">
      <c r="A964" s="38">
        <v>5907180855077</v>
      </c>
      <c r="B964" s="7" t="s">
        <v>1</v>
      </c>
      <c r="C964" s="7" t="s">
        <v>2617</v>
      </c>
      <c r="D964" s="8" t="s">
        <v>947</v>
      </c>
      <c r="E964" s="41" t="s">
        <v>2231</v>
      </c>
      <c r="F964" s="6" t="s">
        <v>1494</v>
      </c>
      <c r="G964" s="6" t="s">
        <v>2596</v>
      </c>
      <c r="H964" s="12">
        <v>69.404452800000001</v>
      </c>
      <c r="I964" s="18">
        <f t="shared" si="52"/>
        <v>69.404452800000001</v>
      </c>
      <c r="J964" s="74">
        <v>0</v>
      </c>
      <c r="K964" s="4">
        <f t="shared" si="53"/>
        <v>0</v>
      </c>
      <c r="L964" s="4">
        <f t="shared" si="54"/>
        <v>0</v>
      </c>
      <c r="M964" s="6"/>
      <c r="N964" s="79" t="s">
        <v>2530</v>
      </c>
    </row>
    <row r="965" spans="1:14" ht="60" customHeight="1">
      <c r="A965" s="38">
        <v>5907180855084</v>
      </c>
      <c r="B965" s="7" t="s">
        <v>1</v>
      </c>
      <c r="C965" s="7" t="s">
        <v>2617</v>
      </c>
      <c r="D965" s="8" t="s">
        <v>948</v>
      </c>
      <c r="E965" s="41" t="s">
        <v>2232</v>
      </c>
      <c r="F965" s="6" t="s">
        <v>1494</v>
      </c>
      <c r="G965" s="6" t="s">
        <v>2596</v>
      </c>
      <c r="H965" s="12">
        <v>69.404452800000001</v>
      </c>
      <c r="I965" s="18">
        <f t="shared" si="52"/>
        <v>69.404452800000001</v>
      </c>
      <c r="J965" s="74">
        <v>0</v>
      </c>
      <c r="K965" s="4">
        <f t="shared" si="53"/>
        <v>0</v>
      </c>
      <c r="L965" s="4">
        <f t="shared" si="54"/>
        <v>0</v>
      </c>
      <c r="M965" s="6"/>
      <c r="N965" s="79" t="s">
        <v>2530</v>
      </c>
    </row>
    <row r="966" spans="1:14" ht="60" customHeight="1">
      <c r="A966" s="38">
        <v>5907180855091</v>
      </c>
      <c r="B966" s="7" t="s">
        <v>1</v>
      </c>
      <c r="C966" s="7" t="s">
        <v>2617</v>
      </c>
      <c r="D966" s="8" t="s">
        <v>949</v>
      </c>
      <c r="E966" s="41" t="s">
        <v>2233</v>
      </c>
      <c r="F966" s="6" t="s">
        <v>1494</v>
      </c>
      <c r="G966" s="6" t="s">
        <v>2596</v>
      </c>
      <c r="H966" s="12">
        <v>69.404452800000001</v>
      </c>
      <c r="I966" s="18">
        <f t="shared" si="52"/>
        <v>69.404452800000001</v>
      </c>
      <c r="J966" s="74">
        <v>0</v>
      </c>
      <c r="K966" s="4">
        <f t="shared" si="53"/>
        <v>0</v>
      </c>
      <c r="L966" s="4">
        <f t="shared" si="54"/>
        <v>0</v>
      </c>
      <c r="M966" s="6"/>
      <c r="N966" s="79" t="s">
        <v>2530</v>
      </c>
    </row>
    <row r="967" spans="1:14" ht="60" customHeight="1">
      <c r="A967" s="38">
        <v>5907180855169</v>
      </c>
      <c r="B967" s="7" t="s">
        <v>1</v>
      </c>
      <c r="C967" s="7" t="s">
        <v>2617</v>
      </c>
      <c r="D967" s="8" t="s">
        <v>950</v>
      </c>
      <c r="E967" s="41" t="s">
        <v>2234</v>
      </c>
      <c r="F967" s="6" t="s">
        <v>1232</v>
      </c>
      <c r="G967" s="6" t="s">
        <v>2596</v>
      </c>
      <c r="H967" s="12">
        <v>161.0241384</v>
      </c>
      <c r="I967" s="18">
        <f t="shared" si="52"/>
        <v>161.0241384</v>
      </c>
      <c r="J967" s="74">
        <v>0</v>
      </c>
      <c r="K967" s="4">
        <f t="shared" si="53"/>
        <v>0</v>
      </c>
      <c r="L967" s="4">
        <f t="shared" si="54"/>
        <v>0</v>
      </c>
      <c r="M967" s="6"/>
      <c r="N967" s="79" t="s">
        <v>3849</v>
      </c>
    </row>
    <row r="968" spans="1:14" ht="60" customHeight="1">
      <c r="A968" s="38">
        <v>5907180857620</v>
      </c>
      <c r="B968" s="7" t="s">
        <v>1</v>
      </c>
      <c r="C968" s="7" t="s">
        <v>2617</v>
      </c>
      <c r="D968" s="8" t="s">
        <v>951</v>
      </c>
      <c r="E968" s="41" t="s">
        <v>2235</v>
      </c>
      <c r="F968" s="6" t="s">
        <v>1323</v>
      </c>
      <c r="G968" s="6" t="s">
        <v>2596</v>
      </c>
      <c r="H968" s="12">
        <v>179.02864080000001</v>
      </c>
      <c r="I968" s="18">
        <f t="shared" si="52"/>
        <v>179.02864080000001</v>
      </c>
      <c r="J968" s="74">
        <v>0</v>
      </c>
      <c r="K968" s="4">
        <f t="shared" si="53"/>
        <v>0</v>
      </c>
      <c r="L968" s="4">
        <f t="shared" si="54"/>
        <v>0</v>
      </c>
      <c r="M968" s="6"/>
      <c r="N968" s="79" t="s">
        <v>2530</v>
      </c>
    </row>
    <row r="969" spans="1:14" ht="60" customHeight="1">
      <c r="A969" s="38">
        <v>5907180858764</v>
      </c>
      <c r="B969" s="7" t="s">
        <v>2</v>
      </c>
      <c r="C969" s="7" t="s">
        <v>2617</v>
      </c>
      <c r="D969" s="8" t="s">
        <v>952</v>
      </c>
      <c r="E969" s="41" t="s">
        <v>2236</v>
      </c>
      <c r="F969" s="5" t="s">
        <v>1179</v>
      </c>
      <c r="G969" s="5" t="s">
        <v>2596</v>
      </c>
      <c r="H969" s="12">
        <v>103.67108639999999</v>
      </c>
      <c r="I969" s="18">
        <f t="shared" si="52"/>
        <v>103.67108639999999</v>
      </c>
      <c r="J969" s="74">
        <v>0</v>
      </c>
      <c r="K969" s="4">
        <f t="shared" si="53"/>
        <v>0</v>
      </c>
      <c r="L969" s="4">
        <f t="shared" si="54"/>
        <v>0</v>
      </c>
      <c r="M969" s="6"/>
      <c r="N969" s="79" t="s">
        <v>2530</v>
      </c>
    </row>
    <row r="970" spans="1:14" ht="60" customHeight="1">
      <c r="A970" s="38">
        <v>5907527912463</v>
      </c>
      <c r="B970" s="7" t="s">
        <v>2</v>
      </c>
      <c r="C970" s="7" t="s">
        <v>2617</v>
      </c>
      <c r="D970" s="8" t="s">
        <v>953</v>
      </c>
      <c r="E970" s="41" t="s">
        <v>2237</v>
      </c>
      <c r="F970" s="6" t="s">
        <v>1179</v>
      </c>
      <c r="G970" s="6" t="s">
        <v>2596</v>
      </c>
      <c r="H970" s="12">
        <v>103.67108639999999</v>
      </c>
      <c r="I970" s="18">
        <f t="shared" si="52"/>
        <v>103.67108639999999</v>
      </c>
      <c r="J970" s="74">
        <v>0</v>
      </c>
      <c r="K970" s="4">
        <f t="shared" si="53"/>
        <v>0</v>
      </c>
      <c r="L970" s="4">
        <f t="shared" si="54"/>
        <v>0</v>
      </c>
      <c r="M970" s="6"/>
      <c r="N970" s="79" t="s">
        <v>2530</v>
      </c>
    </row>
    <row r="971" spans="1:14" ht="60" customHeight="1">
      <c r="A971" s="38">
        <v>5907180858788</v>
      </c>
      <c r="B971" s="7" t="s">
        <v>2</v>
      </c>
      <c r="C971" s="7" t="s">
        <v>2617</v>
      </c>
      <c r="D971" s="8" t="s">
        <v>954</v>
      </c>
      <c r="E971" s="41" t="s">
        <v>2238</v>
      </c>
      <c r="F971" s="5" t="s">
        <v>1179</v>
      </c>
      <c r="G971" s="5" t="s">
        <v>2596</v>
      </c>
      <c r="H971" s="12">
        <v>103.67108639999999</v>
      </c>
      <c r="I971" s="18">
        <f t="shared" si="52"/>
        <v>103.67108639999999</v>
      </c>
      <c r="J971" s="74">
        <v>0</v>
      </c>
      <c r="K971" s="4">
        <f t="shared" si="53"/>
        <v>0</v>
      </c>
      <c r="L971" s="4">
        <f t="shared" si="54"/>
        <v>0</v>
      </c>
      <c r="M971" s="6"/>
      <c r="N971" s="79" t="s">
        <v>2530</v>
      </c>
    </row>
    <row r="972" spans="1:14" ht="60" customHeight="1">
      <c r="A972" s="38">
        <v>5907180858795</v>
      </c>
      <c r="B972" s="7" t="s">
        <v>2</v>
      </c>
      <c r="C972" s="7" t="s">
        <v>2617</v>
      </c>
      <c r="D972" s="8" t="s">
        <v>955</v>
      </c>
      <c r="E972" s="41" t="s">
        <v>2239</v>
      </c>
      <c r="F972" s="5" t="s">
        <v>1179</v>
      </c>
      <c r="G972" s="5" t="s">
        <v>2596</v>
      </c>
      <c r="H972" s="12">
        <v>103.67108639999999</v>
      </c>
      <c r="I972" s="18">
        <f t="shared" si="52"/>
        <v>103.67108639999999</v>
      </c>
      <c r="J972" s="74">
        <v>0</v>
      </c>
      <c r="K972" s="4">
        <f t="shared" si="53"/>
        <v>0</v>
      </c>
      <c r="L972" s="4">
        <f t="shared" si="54"/>
        <v>0</v>
      </c>
      <c r="M972" s="6"/>
      <c r="N972" s="79" t="s">
        <v>2530</v>
      </c>
    </row>
    <row r="973" spans="1:14" ht="60" customHeight="1">
      <c r="A973" s="38">
        <v>5907180852274</v>
      </c>
      <c r="B973" s="7" t="s">
        <v>2</v>
      </c>
      <c r="C973" s="7" t="s">
        <v>2617</v>
      </c>
      <c r="D973" s="8" t="s">
        <v>956</v>
      </c>
      <c r="E973" s="41" t="s">
        <v>2240</v>
      </c>
      <c r="F973" s="6" t="s">
        <v>1495</v>
      </c>
      <c r="G973" s="6" t="s">
        <v>2596</v>
      </c>
      <c r="H973" s="12">
        <v>331.1957256</v>
      </c>
      <c r="I973" s="18">
        <f t="shared" si="52"/>
        <v>331.1957256</v>
      </c>
      <c r="J973" s="74">
        <v>0</v>
      </c>
      <c r="K973" s="4">
        <f t="shared" si="53"/>
        <v>0</v>
      </c>
      <c r="L973" s="4">
        <f t="shared" si="54"/>
        <v>0</v>
      </c>
      <c r="M973" s="6"/>
      <c r="N973" s="79" t="s">
        <v>3850</v>
      </c>
    </row>
    <row r="974" spans="1:14" ht="60" customHeight="1">
      <c r="A974" s="38">
        <v>5901466115091</v>
      </c>
      <c r="B974" s="7" t="s">
        <v>1</v>
      </c>
      <c r="C974" s="7" t="s">
        <v>2617</v>
      </c>
      <c r="D974" s="8" t="s">
        <v>957</v>
      </c>
      <c r="E974" s="41" t="s">
        <v>2241</v>
      </c>
      <c r="F974" s="6" t="s">
        <v>1496</v>
      </c>
      <c r="G974" s="6" t="s">
        <v>2596</v>
      </c>
      <c r="H974" s="12">
        <v>233.90686439999999</v>
      </c>
      <c r="I974" s="18">
        <f t="shared" si="52"/>
        <v>233.90686439999999</v>
      </c>
      <c r="J974" s="74">
        <v>0</v>
      </c>
      <c r="K974" s="4">
        <f t="shared" si="53"/>
        <v>0</v>
      </c>
      <c r="L974" s="4">
        <f t="shared" si="54"/>
        <v>0</v>
      </c>
      <c r="M974" s="6"/>
      <c r="N974" s="79" t="s">
        <v>3851</v>
      </c>
    </row>
    <row r="975" spans="1:14" ht="60" customHeight="1">
      <c r="A975" s="38">
        <v>5901466115107</v>
      </c>
      <c r="B975" s="7" t="s">
        <v>1</v>
      </c>
      <c r="C975" s="7" t="s">
        <v>2617</v>
      </c>
      <c r="D975" s="8" t="s">
        <v>958</v>
      </c>
      <c r="E975" s="41" t="s">
        <v>2242</v>
      </c>
      <c r="F975" s="6" t="s">
        <v>1497</v>
      </c>
      <c r="G975" s="6" t="s">
        <v>2596</v>
      </c>
      <c r="H975" s="12">
        <v>279.5014266</v>
      </c>
      <c r="I975" s="18">
        <f t="shared" si="52"/>
        <v>279.5014266</v>
      </c>
      <c r="J975" s="74">
        <v>0</v>
      </c>
      <c r="K975" s="4">
        <f t="shared" si="53"/>
        <v>0</v>
      </c>
      <c r="L975" s="4">
        <f t="shared" si="54"/>
        <v>0</v>
      </c>
      <c r="M975" s="6"/>
      <c r="N975" s="79" t="s">
        <v>3851</v>
      </c>
    </row>
    <row r="976" spans="1:14" ht="60" customHeight="1">
      <c r="A976" s="38">
        <v>5907180855107</v>
      </c>
      <c r="B976" s="7" t="s">
        <v>1</v>
      </c>
      <c r="C976" s="7" t="s">
        <v>2617</v>
      </c>
      <c r="D976" s="8" t="s">
        <v>959</v>
      </c>
      <c r="E976" s="41" t="s">
        <v>2243</v>
      </c>
      <c r="F976" s="6" t="s">
        <v>1498</v>
      </c>
      <c r="G976" s="6" t="s">
        <v>2596</v>
      </c>
      <c r="H976" s="12">
        <v>168.9374076</v>
      </c>
      <c r="I976" s="18">
        <f t="shared" si="52"/>
        <v>168.9374076</v>
      </c>
      <c r="J976" s="74">
        <v>0</v>
      </c>
      <c r="K976" s="4">
        <f t="shared" si="53"/>
        <v>0</v>
      </c>
      <c r="L976" s="4">
        <f t="shared" si="54"/>
        <v>0</v>
      </c>
      <c r="M976" s="6"/>
      <c r="N976" s="79" t="s">
        <v>3852</v>
      </c>
    </row>
    <row r="977" spans="1:14" ht="60" customHeight="1">
      <c r="A977" s="38">
        <v>5907180858573</v>
      </c>
      <c r="B977" s="7" t="s">
        <v>2</v>
      </c>
      <c r="C977" s="7" t="s">
        <v>2631</v>
      </c>
      <c r="D977" s="8" t="s">
        <v>960</v>
      </c>
      <c r="E977" s="41" t="s">
        <v>2244</v>
      </c>
      <c r="F977" s="6" t="s">
        <v>1499</v>
      </c>
      <c r="G977" s="6" t="s">
        <v>2596</v>
      </c>
      <c r="H977" s="12">
        <v>83.603326103999976</v>
      </c>
      <c r="I977" s="18">
        <f t="shared" si="52"/>
        <v>83.603326103999976</v>
      </c>
      <c r="J977" s="74">
        <v>0</v>
      </c>
      <c r="K977" s="4">
        <f t="shared" si="53"/>
        <v>0</v>
      </c>
      <c r="L977" s="4">
        <f t="shared" si="54"/>
        <v>0</v>
      </c>
      <c r="M977" s="6"/>
      <c r="N977" s="79" t="s">
        <v>2567</v>
      </c>
    </row>
    <row r="978" spans="1:14" ht="60" customHeight="1">
      <c r="A978" s="38">
        <v>5907180858603</v>
      </c>
      <c r="B978" s="7" t="s">
        <v>1</v>
      </c>
      <c r="C978" s="7" t="s">
        <v>2631</v>
      </c>
      <c r="D978" s="8" t="s">
        <v>961</v>
      </c>
      <c r="E978" s="41" t="s">
        <v>2245</v>
      </c>
      <c r="F978" s="6" t="s">
        <v>1500</v>
      </c>
      <c r="G978" s="6" t="s">
        <v>2596</v>
      </c>
      <c r="H978" s="12">
        <v>128.25304007999995</v>
      </c>
      <c r="I978" s="18">
        <f t="shared" si="52"/>
        <v>128.25304007999995</v>
      </c>
      <c r="J978" s="74">
        <v>0</v>
      </c>
      <c r="K978" s="4">
        <f t="shared" si="53"/>
        <v>0</v>
      </c>
      <c r="L978" s="4">
        <f t="shared" si="54"/>
        <v>0</v>
      </c>
      <c r="M978" s="6"/>
      <c r="N978" s="79" t="s">
        <v>3853</v>
      </c>
    </row>
    <row r="979" spans="1:14" ht="60" customHeight="1">
      <c r="A979" s="38">
        <v>5907180858214</v>
      </c>
      <c r="B979" s="7" t="s">
        <v>1</v>
      </c>
      <c r="C979" s="7" t="s">
        <v>2631</v>
      </c>
      <c r="D979" s="8" t="s">
        <v>962</v>
      </c>
      <c r="E979" s="41" t="s">
        <v>2246</v>
      </c>
      <c r="F979" s="6" t="s">
        <v>1501</v>
      </c>
      <c r="G979" s="6" t="s">
        <v>2596</v>
      </c>
      <c r="H979" s="12">
        <v>77.825913600000007</v>
      </c>
      <c r="I979" s="18">
        <f t="shared" si="52"/>
        <v>77.825913600000007</v>
      </c>
      <c r="J979" s="74">
        <v>0</v>
      </c>
      <c r="K979" s="4">
        <f t="shared" si="53"/>
        <v>0</v>
      </c>
      <c r="L979" s="4">
        <f t="shared" si="54"/>
        <v>0</v>
      </c>
      <c r="M979" s="6"/>
      <c r="N979" s="79" t="s">
        <v>2568</v>
      </c>
    </row>
    <row r="980" spans="1:14" ht="60" customHeight="1">
      <c r="A980" s="38">
        <v>5901466133132</v>
      </c>
      <c r="B980" s="7" t="s">
        <v>2</v>
      </c>
      <c r="C980" s="7" t="s">
        <v>2674</v>
      </c>
      <c r="D980" s="8" t="s">
        <v>963</v>
      </c>
      <c r="E980" s="41" t="s">
        <v>2247</v>
      </c>
      <c r="F980" s="6" t="s">
        <v>1502</v>
      </c>
      <c r="G980" s="6" t="s">
        <v>2596</v>
      </c>
      <c r="H980" s="12">
        <v>130.53934736639999</v>
      </c>
      <c r="I980" s="18">
        <f t="shared" si="52"/>
        <v>130.53934736639999</v>
      </c>
      <c r="J980" s="74">
        <v>0</v>
      </c>
      <c r="K980" s="4">
        <f t="shared" si="53"/>
        <v>0</v>
      </c>
      <c r="L980" s="4">
        <f t="shared" si="54"/>
        <v>0</v>
      </c>
      <c r="M980" s="6"/>
      <c r="N980" s="79" t="s">
        <v>2569</v>
      </c>
    </row>
    <row r="981" spans="1:14" ht="60" customHeight="1">
      <c r="A981" s="38">
        <v>5907180855442</v>
      </c>
      <c r="B981" s="7" t="s">
        <v>1</v>
      </c>
      <c r="C981" s="7" t="s">
        <v>2632</v>
      </c>
      <c r="D981" s="8" t="s">
        <v>964</v>
      </c>
      <c r="E981" s="41" t="s">
        <v>3854</v>
      </c>
      <c r="F981" s="6" t="s">
        <v>1503</v>
      </c>
      <c r="G981" s="6" t="s">
        <v>2596</v>
      </c>
      <c r="H981" s="12">
        <v>152.6752764</v>
      </c>
      <c r="I981" s="18">
        <f t="shared" si="52"/>
        <v>152.6752764</v>
      </c>
      <c r="J981" s="74">
        <v>0</v>
      </c>
      <c r="K981" s="4">
        <f t="shared" si="53"/>
        <v>0</v>
      </c>
      <c r="L981" s="4">
        <f t="shared" si="54"/>
        <v>0</v>
      </c>
      <c r="M981" s="6"/>
      <c r="N981" s="79" t="s">
        <v>2570</v>
      </c>
    </row>
    <row r="982" spans="1:14" ht="60" customHeight="1">
      <c r="A982" s="38">
        <v>5907180855459</v>
      </c>
      <c r="B982" s="7" t="s">
        <v>1</v>
      </c>
      <c r="C982" s="7" t="s">
        <v>2632</v>
      </c>
      <c r="D982" s="8" t="s">
        <v>965</v>
      </c>
      <c r="E982" s="41" t="s">
        <v>3855</v>
      </c>
      <c r="F982" s="6" t="s">
        <v>1504</v>
      </c>
      <c r="G982" s="6" t="s">
        <v>2596</v>
      </c>
      <c r="H982" s="12">
        <v>253.07941679999996</v>
      </c>
      <c r="I982" s="18">
        <f t="shared" ref="I982:I1045" si="55">H982*((1-$I$3)/1)</f>
        <v>253.07941679999996</v>
      </c>
      <c r="J982" s="74">
        <v>0</v>
      </c>
      <c r="K982" s="4">
        <f t="shared" ref="K982:K1045" si="56">J982*H982</f>
        <v>0</v>
      </c>
      <c r="L982" s="4">
        <f t="shared" ref="L982:L1045" si="57">(J982*H982)*((1-$I$2/1))</f>
        <v>0</v>
      </c>
      <c r="M982" s="6"/>
      <c r="N982" s="79" t="s">
        <v>2570</v>
      </c>
    </row>
    <row r="983" spans="1:14" ht="60" customHeight="1">
      <c r="A983" s="38">
        <v>5907180855466</v>
      </c>
      <c r="B983" s="7" t="s">
        <v>1</v>
      </c>
      <c r="C983" s="7" t="s">
        <v>2632</v>
      </c>
      <c r="D983" s="8" t="s">
        <v>966</v>
      </c>
      <c r="E983" s="41" t="s">
        <v>3856</v>
      </c>
      <c r="F983" s="6" t="s">
        <v>1223</v>
      </c>
      <c r="G983" s="6" t="s">
        <v>2596</v>
      </c>
      <c r="H983" s="12">
        <v>442.99787759999998</v>
      </c>
      <c r="I983" s="18">
        <f t="shared" si="55"/>
        <v>442.99787759999998</v>
      </c>
      <c r="J983" s="74">
        <v>0</v>
      </c>
      <c r="K983" s="4">
        <f t="shared" si="56"/>
        <v>0</v>
      </c>
      <c r="L983" s="4">
        <f t="shared" si="57"/>
        <v>0</v>
      </c>
      <c r="M983" s="6"/>
      <c r="N983" s="79" t="s">
        <v>2570</v>
      </c>
    </row>
    <row r="984" spans="1:14" ht="60" customHeight="1">
      <c r="A984" s="38">
        <v>5907180855473</v>
      </c>
      <c r="B984" s="7" t="s">
        <v>1</v>
      </c>
      <c r="C984" s="7" t="s">
        <v>2632</v>
      </c>
      <c r="D984" s="8" t="s">
        <v>967</v>
      </c>
      <c r="E984" s="41" t="s">
        <v>3857</v>
      </c>
      <c r="F984" s="6" t="s">
        <v>1224</v>
      </c>
      <c r="G984" s="6" t="s">
        <v>2596</v>
      </c>
      <c r="H984" s="12">
        <v>516.61306079999997</v>
      </c>
      <c r="I984" s="18">
        <f t="shared" si="55"/>
        <v>516.61306079999997</v>
      </c>
      <c r="J984" s="74">
        <v>0</v>
      </c>
      <c r="K984" s="4">
        <f t="shared" si="56"/>
        <v>0</v>
      </c>
      <c r="L984" s="4">
        <f t="shared" si="57"/>
        <v>0</v>
      </c>
      <c r="M984" s="6"/>
      <c r="N984" s="79" t="s">
        <v>2570</v>
      </c>
    </row>
    <row r="985" spans="1:14" ht="60" customHeight="1">
      <c r="A985" s="38">
        <v>5907180855480</v>
      </c>
      <c r="B985" s="7" t="s">
        <v>1</v>
      </c>
      <c r="C985" s="7" t="s">
        <v>2632</v>
      </c>
      <c r="D985" s="8" t="s">
        <v>968</v>
      </c>
      <c r="E985" s="41" t="s">
        <v>3858</v>
      </c>
      <c r="F985" s="6" t="s">
        <v>1505</v>
      </c>
      <c r="G985" s="6" t="s">
        <v>2596</v>
      </c>
      <c r="H985" s="12">
        <v>633.56972759999996</v>
      </c>
      <c r="I985" s="18">
        <f t="shared" si="55"/>
        <v>633.56972759999996</v>
      </c>
      <c r="J985" s="74">
        <v>0</v>
      </c>
      <c r="K985" s="4">
        <f t="shared" si="56"/>
        <v>0</v>
      </c>
      <c r="L985" s="4">
        <f t="shared" si="57"/>
        <v>0</v>
      </c>
      <c r="M985" s="6"/>
      <c r="N985" s="79" t="s">
        <v>2570</v>
      </c>
    </row>
    <row r="986" spans="1:14" ht="60" customHeight="1">
      <c r="A986" s="38">
        <v>5907180855497</v>
      </c>
      <c r="B986" s="7" t="s">
        <v>1</v>
      </c>
      <c r="C986" s="7" t="s">
        <v>2632</v>
      </c>
      <c r="D986" s="8" t="s">
        <v>969</v>
      </c>
      <c r="E986" s="41" t="s">
        <v>3859</v>
      </c>
      <c r="F986" s="6" t="s">
        <v>1506</v>
      </c>
      <c r="G986" s="6" t="s">
        <v>2596</v>
      </c>
      <c r="H986" s="12">
        <v>707.33010839999997</v>
      </c>
      <c r="I986" s="18">
        <f t="shared" si="55"/>
        <v>707.33010839999997</v>
      </c>
      <c r="J986" s="74">
        <v>0</v>
      </c>
      <c r="K986" s="4">
        <f t="shared" si="56"/>
        <v>0</v>
      </c>
      <c r="L986" s="4">
        <f t="shared" si="57"/>
        <v>0</v>
      </c>
      <c r="M986" s="6"/>
      <c r="N986" s="79" t="s">
        <v>2570</v>
      </c>
    </row>
    <row r="987" spans="1:14" ht="60" customHeight="1">
      <c r="A987" s="38">
        <v>5907180856364</v>
      </c>
      <c r="B987" s="7" t="s">
        <v>2</v>
      </c>
      <c r="C987" s="7" t="s">
        <v>2676</v>
      </c>
      <c r="D987" s="8" t="s">
        <v>970</v>
      </c>
      <c r="E987" s="41" t="s">
        <v>2248</v>
      </c>
      <c r="F987" s="6" t="s">
        <v>1507</v>
      </c>
      <c r="G987" s="6" t="s">
        <v>2596</v>
      </c>
      <c r="H987" s="12">
        <v>219.39357359999997</v>
      </c>
      <c r="I987" s="18">
        <f t="shared" si="55"/>
        <v>219.39357359999997</v>
      </c>
      <c r="J987" s="74">
        <v>0</v>
      </c>
      <c r="K987" s="4">
        <f t="shared" si="56"/>
        <v>0</v>
      </c>
      <c r="L987" s="4">
        <f t="shared" si="57"/>
        <v>0</v>
      </c>
      <c r="M987" s="6"/>
      <c r="N987" s="79" t="s">
        <v>2571</v>
      </c>
    </row>
    <row r="988" spans="1:14" ht="60" customHeight="1">
      <c r="A988" s="38">
        <v>5907180856371</v>
      </c>
      <c r="B988" s="7" t="s">
        <v>2</v>
      </c>
      <c r="C988" s="7" t="s">
        <v>2676</v>
      </c>
      <c r="D988" s="8" t="s">
        <v>971</v>
      </c>
      <c r="E988" s="41" t="s">
        <v>2249</v>
      </c>
      <c r="F988" s="6" t="s">
        <v>1508</v>
      </c>
      <c r="G988" s="6" t="s">
        <v>2596</v>
      </c>
      <c r="H988" s="12">
        <v>330.83273159999999</v>
      </c>
      <c r="I988" s="18">
        <f t="shared" si="55"/>
        <v>330.83273159999999</v>
      </c>
      <c r="J988" s="74">
        <v>0</v>
      </c>
      <c r="K988" s="4">
        <f t="shared" si="56"/>
        <v>0</v>
      </c>
      <c r="L988" s="4">
        <f t="shared" si="57"/>
        <v>0</v>
      </c>
      <c r="M988" s="6"/>
      <c r="N988" s="79" t="s">
        <v>2571</v>
      </c>
    </row>
    <row r="989" spans="1:14" ht="60" customHeight="1">
      <c r="A989" s="38">
        <v>5907180856388</v>
      </c>
      <c r="B989" s="7" t="s">
        <v>2</v>
      </c>
      <c r="C989" s="7" t="s">
        <v>2676</v>
      </c>
      <c r="D989" s="8" t="s">
        <v>972</v>
      </c>
      <c r="E989" s="41" t="s">
        <v>2250</v>
      </c>
      <c r="F989" s="6" t="s">
        <v>1509</v>
      </c>
      <c r="G989" s="6" t="s">
        <v>2596</v>
      </c>
      <c r="H989" s="12">
        <v>572.3689392</v>
      </c>
      <c r="I989" s="18">
        <f t="shared" si="55"/>
        <v>572.3689392</v>
      </c>
      <c r="J989" s="74">
        <v>0</v>
      </c>
      <c r="K989" s="4">
        <f t="shared" si="56"/>
        <v>0</v>
      </c>
      <c r="L989" s="4">
        <f t="shared" si="57"/>
        <v>0</v>
      </c>
      <c r="M989" s="6"/>
      <c r="N989" s="79" t="s">
        <v>2571</v>
      </c>
    </row>
    <row r="990" spans="1:14" ht="60" customHeight="1">
      <c r="A990" s="38">
        <v>5907180851109</v>
      </c>
      <c r="B990" s="7" t="s">
        <v>2</v>
      </c>
      <c r="C990" s="7" t="s">
        <v>2677</v>
      </c>
      <c r="D990" s="8" t="s">
        <v>973</v>
      </c>
      <c r="E990" s="41" t="s">
        <v>3860</v>
      </c>
      <c r="F990" s="6" t="s">
        <v>1510</v>
      </c>
      <c r="G990" s="6" t="s">
        <v>2596</v>
      </c>
      <c r="H990" s="12">
        <v>10.125591839999998</v>
      </c>
      <c r="I990" s="18">
        <f t="shared" si="55"/>
        <v>10.125591839999998</v>
      </c>
      <c r="J990" s="74">
        <v>0</v>
      </c>
      <c r="K990" s="4">
        <f t="shared" si="56"/>
        <v>0</v>
      </c>
      <c r="L990" s="4">
        <f t="shared" si="57"/>
        <v>0</v>
      </c>
      <c r="M990" s="6"/>
      <c r="N990" s="79" t="s">
        <v>3872</v>
      </c>
    </row>
    <row r="991" spans="1:14" ht="60" customHeight="1">
      <c r="A991" s="38">
        <v>5901466112465</v>
      </c>
      <c r="B991" s="7" t="s">
        <v>2</v>
      </c>
      <c r="C991" s="7" t="s">
        <v>2677</v>
      </c>
      <c r="D991" s="8" t="s">
        <v>974</v>
      </c>
      <c r="E991" s="41" t="s">
        <v>3861</v>
      </c>
      <c r="F991" s="6" t="s">
        <v>1511</v>
      </c>
      <c r="G991" s="6" t="s">
        <v>2596</v>
      </c>
      <c r="H991" s="12">
        <v>10.125591839999998</v>
      </c>
      <c r="I991" s="18">
        <f t="shared" si="55"/>
        <v>10.125591839999998</v>
      </c>
      <c r="J991" s="74">
        <v>0</v>
      </c>
      <c r="K991" s="4">
        <f t="shared" si="56"/>
        <v>0</v>
      </c>
      <c r="L991" s="4">
        <f t="shared" si="57"/>
        <v>0</v>
      </c>
      <c r="M991" s="6"/>
      <c r="N991" s="79" t="s">
        <v>3872</v>
      </c>
    </row>
    <row r="992" spans="1:14" ht="60" customHeight="1">
      <c r="A992" s="38">
        <v>5901466112472</v>
      </c>
      <c r="B992" s="7" t="s">
        <v>2</v>
      </c>
      <c r="C992" s="7" t="s">
        <v>2677</v>
      </c>
      <c r="D992" s="8" t="s">
        <v>975</v>
      </c>
      <c r="E992" s="41" t="s">
        <v>3862</v>
      </c>
      <c r="F992" s="6" t="s">
        <v>1512</v>
      </c>
      <c r="G992" s="6" t="s">
        <v>2596</v>
      </c>
      <c r="H992" s="12">
        <v>10.125591839999998</v>
      </c>
      <c r="I992" s="18">
        <f t="shared" si="55"/>
        <v>10.125591839999998</v>
      </c>
      <c r="J992" s="74">
        <v>0</v>
      </c>
      <c r="K992" s="4">
        <f t="shared" si="56"/>
        <v>0</v>
      </c>
      <c r="L992" s="4">
        <f t="shared" si="57"/>
        <v>0</v>
      </c>
      <c r="M992" s="6"/>
      <c r="N992" s="79" t="s">
        <v>3872</v>
      </c>
    </row>
    <row r="993" spans="1:14" ht="60" customHeight="1">
      <c r="A993" s="38">
        <v>5901466112489</v>
      </c>
      <c r="B993" s="7" t="s">
        <v>2</v>
      </c>
      <c r="C993" s="7" t="s">
        <v>2677</v>
      </c>
      <c r="D993" s="8" t="s">
        <v>976</v>
      </c>
      <c r="E993" s="41" t="s">
        <v>3863</v>
      </c>
      <c r="F993" s="6" t="s">
        <v>1513</v>
      </c>
      <c r="G993" s="6" t="s">
        <v>2596</v>
      </c>
      <c r="H993" s="12">
        <v>10.125591839999998</v>
      </c>
      <c r="I993" s="18">
        <f t="shared" si="55"/>
        <v>10.125591839999998</v>
      </c>
      <c r="J993" s="74">
        <v>0</v>
      </c>
      <c r="K993" s="4">
        <f t="shared" si="56"/>
        <v>0</v>
      </c>
      <c r="L993" s="4">
        <f t="shared" si="57"/>
        <v>0</v>
      </c>
      <c r="M993" s="6"/>
      <c r="N993" s="79" t="s">
        <v>3872</v>
      </c>
    </row>
    <row r="994" spans="1:14" ht="60" customHeight="1">
      <c r="A994" s="38">
        <v>5901466112496</v>
      </c>
      <c r="B994" s="7" t="s">
        <v>2</v>
      </c>
      <c r="C994" s="7" t="s">
        <v>2677</v>
      </c>
      <c r="D994" s="8" t="s">
        <v>977</v>
      </c>
      <c r="E994" s="41" t="s">
        <v>3864</v>
      </c>
      <c r="F994" s="6" t="s">
        <v>1514</v>
      </c>
      <c r="G994" s="6" t="s">
        <v>2596</v>
      </c>
      <c r="H994" s="12">
        <v>10.125591839999998</v>
      </c>
      <c r="I994" s="18">
        <f t="shared" si="55"/>
        <v>10.125591839999998</v>
      </c>
      <c r="J994" s="74">
        <v>0</v>
      </c>
      <c r="K994" s="4">
        <f t="shared" si="56"/>
        <v>0</v>
      </c>
      <c r="L994" s="4">
        <f t="shared" si="57"/>
        <v>0</v>
      </c>
      <c r="M994" s="6"/>
      <c r="N994" s="79" t="s">
        <v>3872</v>
      </c>
    </row>
    <row r="995" spans="1:14" ht="60" customHeight="1">
      <c r="A995" s="38">
        <v>5907180851116</v>
      </c>
      <c r="B995" s="7" t="s">
        <v>2</v>
      </c>
      <c r="C995" s="7" t="s">
        <v>2677</v>
      </c>
      <c r="D995" s="8" t="s">
        <v>978</v>
      </c>
      <c r="E995" s="41" t="s">
        <v>3865</v>
      </c>
      <c r="F995" s="6" t="s">
        <v>1515</v>
      </c>
      <c r="G995" s="6" t="s">
        <v>2596</v>
      </c>
      <c r="H995" s="12">
        <v>10.125591839999998</v>
      </c>
      <c r="I995" s="18">
        <f t="shared" si="55"/>
        <v>10.125591839999998</v>
      </c>
      <c r="J995" s="74">
        <v>0</v>
      </c>
      <c r="K995" s="4">
        <f t="shared" si="56"/>
        <v>0</v>
      </c>
      <c r="L995" s="4">
        <f t="shared" si="57"/>
        <v>0</v>
      </c>
      <c r="M995" s="6"/>
      <c r="N995" s="79" t="s">
        <v>3872</v>
      </c>
    </row>
    <row r="996" spans="1:14" ht="60" customHeight="1">
      <c r="A996" s="38">
        <v>5907180851123</v>
      </c>
      <c r="B996" s="7" t="s">
        <v>2</v>
      </c>
      <c r="C996" s="7" t="s">
        <v>2677</v>
      </c>
      <c r="D996" s="8" t="s">
        <v>979</v>
      </c>
      <c r="E996" s="41" t="s">
        <v>3866</v>
      </c>
      <c r="F996" s="6" t="s">
        <v>1516</v>
      </c>
      <c r="G996" s="6" t="s">
        <v>2596</v>
      </c>
      <c r="H996" s="12">
        <v>24.882268319999998</v>
      </c>
      <c r="I996" s="18">
        <f t="shared" si="55"/>
        <v>24.882268319999998</v>
      </c>
      <c r="J996" s="74">
        <v>0</v>
      </c>
      <c r="K996" s="4">
        <f t="shared" si="56"/>
        <v>0</v>
      </c>
      <c r="L996" s="4">
        <f t="shared" si="57"/>
        <v>0</v>
      </c>
      <c r="M996" s="6"/>
      <c r="N996" s="79" t="s">
        <v>3872</v>
      </c>
    </row>
    <row r="997" spans="1:14" ht="60" customHeight="1">
      <c r="A997" s="38">
        <v>5901466112502</v>
      </c>
      <c r="B997" s="7" t="s">
        <v>2</v>
      </c>
      <c r="C997" s="7" t="s">
        <v>2677</v>
      </c>
      <c r="D997" s="8" t="s">
        <v>980</v>
      </c>
      <c r="E997" s="41" t="s">
        <v>3867</v>
      </c>
      <c r="F997" s="6" t="s">
        <v>1517</v>
      </c>
      <c r="G997" s="6" t="s">
        <v>2596</v>
      </c>
      <c r="H997" s="12">
        <v>24.646789440000003</v>
      </c>
      <c r="I997" s="18">
        <f t="shared" si="55"/>
        <v>24.646789440000003</v>
      </c>
      <c r="J997" s="74">
        <v>0</v>
      </c>
      <c r="K997" s="4">
        <f t="shared" si="56"/>
        <v>0</v>
      </c>
      <c r="L997" s="4">
        <f t="shared" si="57"/>
        <v>0</v>
      </c>
      <c r="M997" s="6"/>
      <c r="N997" s="79" t="s">
        <v>3872</v>
      </c>
    </row>
    <row r="998" spans="1:14" ht="60" customHeight="1">
      <c r="A998" s="38">
        <v>5901466112519</v>
      </c>
      <c r="B998" s="7" t="s">
        <v>2</v>
      </c>
      <c r="C998" s="7" t="s">
        <v>2677</v>
      </c>
      <c r="D998" s="8" t="s">
        <v>981</v>
      </c>
      <c r="E998" s="41" t="s">
        <v>3868</v>
      </c>
      <c r="F998" s="6" t="s">
        <v>1518</v>
      </c>
      <c r="G998" s="6" t="s">
        <v>2596</v>
      </c>
      <c r="H998" s="12">
        <v>24.646789440000003</v>
      </c>
      <c r="I998" s="18">
        <f t="shared" si="55"/>
        <v>24.646789440000003</v>
      </c>
      <c r="J998" s="74">
        <v>0</v>
      </c>
      <c r="K998" s="4">
        <f t="shared" si="56"/>
        <v>0</v>
      </c>
      <c r="L998" s="4">
        <f t="shared" si="57"/>
        <v>0</v>
      </c>
      <c r="M998" s="6"/>
      <c r="N998" s="79" t="s">
        <v>3872</v>
      </c>
    </row>
    <row r="999" spans="1:14" ht="60" customHeight="1">
      <c r="A999" s="38">
        <v>5901466112526</v>
      </c>
      <c r="B999" s="7" t="s">
        <v>2</v>
      </c>
      <c r="C999" s="7" t="s">
        <v>2677</v>
      </c>
      <c r="D999" s="8" t="s">
        <v>982</v>
      </c>
      <c r="E999" s="41" t="s">
        <v>3869</v>
      </c>
      <c r="F999" s="6" t="s">
        <v>1519</v>
      </c>
      <c r="G999" s="6" t="s">
        <v>2596</v>
      </c>
      <c r="H999" s="12">
        <v>24.646789440000003</v>
      </c>
      <c r="I999" s="18">
        <f t="shared" si="55"/>
        <v>24.646789440000003</v>
      </c>
      <c r="J999" s="74">
        <v>0</v>
      </c>
      <c r="K999" s="4">
        <f t="shared" si="56"/>
        <v>0</v>
      </c>
      <c r="L999" s="4">
        <f t="shared" si="57"/>
        <v>0</v>
      </c>
      <c r="M999" s="6"/>
      <c r="N999" s="79" t="s">
        <v>3872</v>
      </c>
    </row>
    <row r="1000" spans="1:14" ht="60" customHeight="1">
      <c r="A1000" s="38">
        <v>5901466112533</v>
      </c>
      <c r="B1000" s="7" t="s">
        <v>2</v>
      </c>
      <c r="C1000" s="7" t="s">
        <v>2677</v>
      </c>
      <c r="D1000" s="8" t="s">
        <v>983</v>
      </c>
      <c r="E1000" s="41" t="s">
        <v>3870</v>
      </c>
      <c r="F1000" s="6" t="s">
        <v>1520</v>
      </c>
      <c r="G1000" s="6" t="s">
        <v>2596</v>
      </c>
      <c r="H1000" s="12">
        <v>24.646789440000003</v>
      </c>
      <c r="I1000" s="18">
        <f t="shared" si="55"/>
        <v>24.646789440000003</v>
      </c>
      <c r="J1000" s="74">
        <v>0</v>
      </c>
      <c r="K1000" s="4">
        <f t="shared" si="56"/>
        <v>0</v>
      </c>
      <c r="L1000" s="4">
        <f t="shared" si="57"/>
        <v>0</v>
      </c>
      <c r="M1000" s="6"/>
      <c r="N1000" s="79" t="s">
        <v>3872</v>
      </c>
    </row>
    <row r="1001" spans="1:14" ht="60" customHeight="1">
      <c r="A1001" s="38">
        <v>5907180851130</v>
      </c>
      <c r="B1001" s="7" t="s">
        <v>2</v>
      </c>
      <c r="C1001" s="7" t="s">
        <v>2677</v>
      </c>
      <c r="D1001" s="8" t="s">
        <v>984</v>
      </c>
      <c r="E1001" s="41" t="s">
        <v>3871</v>
      </c>
      <c r="F1001" s="6" t="s">
        <v>1521</v>
      </c>
      <c r="G1001" s="6" t="s">
        <v>2596</v>
      </c>
      <c r="H1001" s="12">
        <v>24.882268319999998</v>
      </c>
      <c r="I1001" s="18">
        <f t="shared" si="55"/>
        <v>24.882268319999998</v>
      </c>
      <c r="J1001" s="74">
        <v>0</v>
      </c>
      <c r="K1001" s="4">
        <f t="shared" si="56"/>
        <v>0</v>
      </c>
      <c r="L1001" s="4">
        <f t="shared" si="57"/>
        <v>0</v>
      </c>
      <c r="M1001" s="6"/>
      <c r="N1001" s="79" t="s">
        <v>3872</v>
      </c>
    </row>
    <row r="1002" spans="1:14" ht="75">
      <c r="A1002" s="38">
        <v>5907180855213</v>
      </c>
      <c r="B1002" s="7" t="s">
        <v>2</v>
      </c>
      <c r="C1002" s="7" t="s">
        <v>2633</v>
      </c>
      <c r="D1002" s="8" t="s">
        <v>985</v>
      </c>
      <c r="E1002" s="41" t="s">
        <v>3873</v>
      </c>
      <c r="F1002" s="6" t="s">
        <v>1522</v>
      </c>
      <c r="G1002" s="6" t="s">
        <v>2596</v>
      </c>
      <c r="H1002" s="12">
        <v>213.21620639999998</v>
      </c>
      <c r="I1002" s="18">
        <f t="shared" si="55"/>
        <v>213.21620639999998</v>
      </c>
      <c r="J1002" s="74">
        <v>0</v>
      </c>
      <c r="K1002" s="4">
        <f t="shared" si="56"/>
        <v>0</v>
      </c>
      <c r="L1002" s="4">
        <f t="shared" si="57"/>
        <v>0</v>
      </c>
      <c r="M1002" s="6"/>
      <c r="N1002" s="79" t="s">
        <v>2572</v>
      </c>
    </row>
    <row r="1003" spans="1:14" ht="75">
      <c r="A1003" s="38">
        <v>5907180855220</v>
      </c>
      <c r="B1003" s="7" t="s">
        <v>2</v>
      </c>
      <c r="C1003" s="7" t="s">
        <v>2633</v>
      </c>
      <c r="D1003" s="8" t="s">
        <v>986</v>
      </c>
      <c r="E1003" s="41" t="s">
        <v>3874</v>
      </c>
      <c r="F1003" s="6" t="s">
        <v>1523</v>
      </c>
      <c r="G1003" s="6" t="s">
        <v>2596</v>
      </c>
      <c r="H1003" s="12">
        <v>281.59996319999999</v>
      </c>
      <c r="I1003" s="18">
        <f t="shared" si="55"/>
        <v>281.59996319999999</v>
      </c>
      <c r="J1003" s="74">
        <v>0</v>
      </c>
      <c r="K1003" s="4">
        <f t="shared" si="56"/>
        <v>0</v>
      </c>
      <c r="L1003" s="4">
        <f t="shared" si="57"/>
        <v>0</v>
      </c>
      <c r="M1003" s="6"/>
      <c r="N1003" s="79" t="s">
        <v>2572</v>
      </c>
    </row>
    <row r="1004" spans="1:14" ht="75">
      <c r="A1004" s="38">
        <v>5907180855237</v>
      </c>
      <c r="B1004" s="7" t="s">
        <v>2</v>
      </c>
      <c r="C1004" s="7" t="s">
        <v>2633</v>
      </c>
      <c r="D1004" s="8" t="s">
        <v>987</v>
      </c>
      <c r="E1004" s="41" t="s">
        <v>3875</v>
      </c>
      <c r="F1004" s="6" t="s">
        <v>1524</v>
      </c>
      <c r="G1004" s="6" t="s">
        <v>2596</v>
      </c>
      <c r="H1004" s="12">
        <v>408.73771319999992</v>
      </c>
      <c r="I1004" s="18">
        <f t="shared" si="55"/>
        <v>408.73771319999992</v>
      </c>
      <c r="J1004" s="74">
        <v>0</v>
      </c>
      <c r="K1004" s="4">
        <f t="shared" si="56"/>
        <v>0</v>
      </c>
      <c r="L1004" s="4">
        <f t="shared" si="57"/>
        <v>0</v>
      </c>
      <c r="M1004" s="6"/>
      <c r="N1004" s="79" t="s">
        <v>2572</v>
      </c>
    </row>
    <row r="1005" spans="1:14" ht="75">
      <c r="A1005" s="38">
        <v>5907180854117</v>
      </c>
      <c r="B1005" s="7" t="s">
        <v>1</v>
      </c>
      <c r="C1005" s="7" t="s">
        <v>2633</v>
      </c>
      <c r="D1005" s="8" t="s">
        <v>988</v>
      </c>
      <c r="E1005" s="41" t="s">
        <v>3876</v>
      </c>
      <c r="F1005" s="6" t="s">
        <v>1522</v>
      </c>
      <c r="G1005" s="6" t="s">
        <v>2596</v>
      </c>
      <c r="H1005" s="12">
        <v>305.49575039999996</v>
      </c>
      <c r="I1005" s="18">
        <f t="shared" si="55"/>
        <v>305.49575039999996</v>
      </c>
      <c r="J1005" s="74">
        <v>0</v>
      </c>
      <c r="K1005" s="4">
        <f t="shared" si="56"/>
        <v>0</v>
      </c>
      <c r="L1005" s="4">
        <f t="shared" si="57"/>
        <v>0</v>
      </c>
      <c r="M1005" s="6"/>
      <c r="N1005" s="79" t="s">
        <v>2573</v>
      </c>
    </row>
    <row r="1006" spans="1:14" ht="75">
      <c r="A1006" s="38">
        <v>5907180854124</v>
      </c>
      <c r="B1006" s="7" t="s">
        <v>1</v>
      </c>
      <c r="C1006" s="7" t="s">
        <v>2633</v>
      </c>
      <c r="D1006" s="8" t="s">
        <v>989</v>
      </c>
      <c r="E1006" s="41" t="s">
        <v>3877</v>
      </c>
      <c r="F1006" s="6" t="s">
        <v>1523</v>
      </c>
      <c r="G1006" s="6" t="s">
        <v>2596</v>
      </c>
      <c r="H1006" s="12">
        <v>424.19478839999999</v>
      </c>
      <c r="I1006" s="18">
        <f t="shared" si="55"/>
        <v>424.19478839999999</v>
      </c>
      <c r="J1006" s="74">
        <v>0</v>
      </c>
      <c r="K1006" s="4">
        <f t="shared" si="56"/>
        <v>0</v>
      </c>
      <c r="L1006" s="4">
        <f t="shared" si="57"/>
        <v>0</v>
      </c>
      <c r="M1006" s="6"/>
      <c r="N1006" s="79" t="s">
        <v>2573</v>
      </c>
    </row>
    <row r="1007" spans="1:14" ht="60" customHeight="1">
      <c r="A1007" s="38">
        <v>5907180854087</v>
      </c>
      <c r="B1007" s="7" t="s">
        <v>2</v>
      </c>
      <c r="C1007" s="7" t="s">
        <v>2633</v>
      </c>
      <c r="D1007" s="8" t="s">
        <v>990</v>
      </c>
      <c r="E1007" s="41" t="s">
        <v>3878</v>
      </c>
      <c r="F1007" s="6" t="s">
        <v>1525</v>
      </c>
      <c r="G1007" s="6" t="s">
        <v>2596</v>
      </c>
      <c r="H1007" s="12">
        <v>499.58051976000002</v>
      </c>
      <c r="I1007" s="18">
        <f t="shared" si="55"/>
        <v>499.58051976000002</v>
      </c>
      <c r="J1007" s="74">
        <v>0</v>
      </c>
      <c r="K1007" s="4">
        <f t="shared" si="56"/>
        <v>0</v>
      </c>
      <c r="L1007" s="4">
        <f t="shared" si="57"/>
        <v>0</v>
      </c>
      <c r="M1007" s="6"/>
      <c r="N1007" s="79" t="s">
        <v>2574</v>
      </c>
    </row>
    <row r="1008" spans="1:14" ht="60" customHeight="1">
      <c r="A1008" s="38">
        <v>5907180854094</v>
      </c>
      <c r="B1008" s="7" t="s">
        <v>2</v>
      </c>
      <c r="C1008" s="7" t="s">
        <v>2633</v>
      </c>
      <c r="D1008" s="8" t="s">
        <v>991</v>
      </c>
      <c r="E1008" s="41" t="s">
        <v>3879</v>
      </c>
      <c r="F1008" s="6" t="s">
        <v>1526</v>
      </c>
      <c r="G1008" s="6" t="s">
        <v>2596</v>
      </c>
      <c r="H1008" s="12">
        <v>651.57422999999994</v>
      </c>
      <c r="I1008" s="18">
        <f t="shared" si="55"/>
        <v>651.57422999999994</v>
      </c>
      <c r="J1008" s="74">
        <v>0</v>
      </c>
      <c r="K1008" s="4">
        <f t="shared" si="56"/>
        <v>0</v>
      </c>
      <c r="L1008" s="4">
        <f t="shared" si="57"/>
        <v>0</v>
      </c>
      <c r="M1008" s="6"/>
      <c r="N1008" s="79" t="s">
        <v>2574</v>
      </c>
    </row>
    <row r="1009" spans="1:14" ht="60" customHeight="1">
      <c r="A1009" s="38">
        <v>5901466101513</v>
      </c>
      <c r="B1009" s="7" t="s">
        <v>2</v>
      </c>
      <c r="C1009" s="7" t="s">
        <v>2678</v>
      </c>
      <c r="D1009" s="8" t="s">
        <v>992</v>
      </c>
      <c r="E1009" s="41" t="s">
        <v>3880</v>
      </c>
      <c r="F1009" s="6" t="s">
        <v>1527</v>
      </c>
      <c r="G1009" s="6" t="s">
        <v>2596</v>
      </c>
      <c r="H1009" s="12">
        <v>274.27826640000001</v>
      </c>
      <c r="I1009" s="18">
        <f t="shared" si="55"/>
        <v>274.27826640000001</v>
      </c>
      <c r="J1009" s="74">
        <v>0</v>
      </c>
      <c r="K1009" s="4">
        <f t="shared" si="56"/>
        <v>0</v>
      </c>
      <c r="L1009" s="4">
        <f t="shared" si="57"/>
        <v>0</v>
      </c>
      <c r="M1009" s="6"/>
      <c r="N1009" s="79" t="s">
        <v>2575</v>
      </c>
    </row>
    <row r="1010" spans="1:14" ht="60" customHeight="1">
      <c r="A1010" s="38">
        <v>5901466101520</v>
      </c>
      <c r="B1010" s="7" t="s">
        <v>2</v>
      </c>
      <c r="C1010" s="7" t="s">
        <v>2678</v>
      </c>
      <c r="D1010" s="8" t="s">
        <v>993</v>
      </c>
      <c r="E1010" s="41" t="s">
        <v>3881</v>
      </c>
      <c r="F1010" s="6" t="s">
        <v>1528</v>
      </c>
      <c r="G1010" s="6" t="s">
        <v>2596</v>
      </c>
      <c r="H1010" s="12">
        <v>417.58829760000003</v>
      </c>
      <c r="I1010" s="18">
        <f t="shared" si="55"/>
        <v>417.58829760000003</v>
      </c>
      <c r="J1010" s="74">
        <v>0</v>
      </c>
      <c r="K1010" s="4">
        <f t="shared" si="56"/>
        <v>0</v>
      </c>
      <c r="L1010" s="4">
        <f t="shared" si="57"/>
        <v>0</v>
      </c>
      <c r="M1010" s="6"/>
      <c r="N1010" s="79" t="s">
        <v>2575</v>
      </c>
    </row>
    <row r="1011" spans="1:14" ht="75">
      <c r="A1011" s="38">
        <v>5901466115947</v>
      </c>
      <c r="B1011" s="7" t="s">
        <v>2</v>
      </c>
      <c r="C1011" s="7" t="s">
        <v>2658</v>
      </c>
      <c r="D1011" s="8" t="s">
        <v>994</v>
      </c>
      <c r="E1011" s="41" t="s">
        <v>3882</v>
      </c>
      <c r="F1011" s="6" t="s">
        <v>1529</v>
      </c>
      <c r="G1011" s="6" t="s">
        <v>2596</v>
      </c>
      <c r="H1011" s="12">
        <v>533.39281425599995</v>
      </c>
      <c r="I1011" s="18">
        <f t="shared" si="55"/>
        <v>533.39281425599995</v>
      </c>
      <c r="J1011" s="74">
        <v>0</v>
      </c>
      <c r="K1011" s="4">
        <f t="shared" si="56"/>
        <v>0</v>
      </c>
      <c r="L1011" s="4">
        <f t="shared" si="57"/>
        <v>0</v>
      </c>
      <c r="M1011" s="6"/>
      <c r="N1011" s="79" t="s">
        <v>4036</v>
      </c>
    </row>
    <row r="1012" spans="1:14" ht="60" customHeight="1">
      <c r="A1012" s="38">
        <v>5907180853646</v>
      </c>
      <c r="B1012" s="7" t="s">
        <v>1</v>
      </c>
      <c r="C1012" s="7" t="s">
        <v>2635</v>
      </c>
      <c r="D1012" s="8" t="s">
        <v>995</v>
      </c>
      <c r="E1012" s="41" t="s">
        <v>2251</v>
      </c>
      <c r="F1012" s="6" t="s">
        <v>1530</v>
      </c>
      <c r="G1012" s="6" t="s">
        <v>2596</v>
      </c>
      <c r="H1012" s="12">
        <v>43.631160000000001</v>
      </c>
      <c r="I1012" s="18">
        <f t="shared" si="55"/>
        <v>43.631160000000001</v>
      </c>
      <c r="J1012" s="74">
        <v>0</v>
      </c>
      <c r="K1012" s="4">
        <f t="shared" si="56"/>
        <v>0</v>
      </c>
      <c r="L1012" s="4">
        <f t="shared" si="57"/>
        <v>0</v>
      </c>
      <c r="M1012" s="6"/>
      <c r="N1012" s="73" t="s">
        <v>3883</v>
      </c>
    </row>
    <row r="1013" spans="1:14" ht="60" customHeight="1">
      <c r="A1013" s="38">
        <v>5907180853653</v>
      </c>
      <c r="B1013" s="7" t="s">
        <v>1</v>
      </c>
      <c r="C1013" s="7" t="s">
        <v>2635</v>
      </c>
      <c r="D1013" s="8" t="s">
        <v>996</v>
      </c>
      <c r="E1013" s="41" t="s">
        <v>2252</v>
      </c>
      <c r="F1013" s="6" t="s">
        <v>1531</v>
      </c>
      <c r="G1013" s="6" t="s">
        <v>2596</v>
      </c>
      <c r="H1013" s="12">
        <v>57.575879999999998</v>
      </c>
      <c r="I1013" s="18">
        <f t="shared" si="55"/>
        <v>57.575879999999998</v>
      </c>
      <c r="J1013" s="74">
        <v>0</v>
      </c>
      <c r="K1013" s="4">
        <f t="shared" si="56"/>
        <v>0</v>
      </c>
      <c r="L1013" s="4">
        <f t="shared" si="57"/>
        <v>0</v>
      </c>
      <c r="M1013" s="6"/>
      <c r="N1013" s="73" t="s">
        <v>3883</v>
      </c>
    </row>
    <row r="1014" spans="1:14" ht="60" customHeight="1">
      <c r="A1014" s="38">
        <v>5907180853660</v>
      </c>
      <c r="B1014" s="7" t="s">
        <v>1</v>
      </c>
      <c r="C1014" s="7" t="s">
        <v>2635</v>
      </c>
      <c r="D1014" s="8" t="s">
        <v>997</v>
      </c>
      <c r="E1014" s="41" t="s">
        <v>2253</v>
      </c>
      <c r="F1014" s="6" t="s">
        <v>1532</v>
      </c>
      <c r="G1014" s="6" t="s">
        <v>2596</v>
      </c>
      <c r="H1014" s="12">
        <v>74.683319999999995</v>
      </c>
      <c r="I1014" s="18">
        <f t="shared" si="55"/>
        <v>74.683319999999995</v>
      </c>
      <c r="J1014" s="74">
        <v>0</v>
      </c>
      <c r="K1014" s="4">
        <f t="shared" si="56"/>
        <v>0</v>
      </c>
      <c r="L1014" s="4">
        <f t="shared" si="57"/>
        <v>0</v>
      </c>
      <c r="M1014" s="6"/>
      <c r="N1014" s="73" t="s">
        <v>3883</v>
      </c>
    </row>
    <row r="1015" spans="1:14" ht="60" customHeight="1">
      <c r="A1015" s="38">
        <v>5907180853677</v>
      </c>
      <c r="B1015" s="7" t="s">
        <v>1</v>
      </c>
      <c r="C1015" s="7" t="s">
        <v>2635</v>
      </c>
      <c r="D1015" s="8" t="s">
        <v>998</v>
      </c>
      <c r="E1015" s="41" t="s">
        <v>2254</v>
      </c>
      <c r="F1015" s="6" t="s">
        <v>1225</v>
      </c>
      <c r="G1015" s="6" t="s">
        <v>2596</v>
      </c>
      <c r="H1015" s="12">
        <v>43.631160000000001</v>
      </c>
      <c r="I1015" s="18">
        <f t="shared" si="55"/>
        <v>43.631160000000001</v>
      </c>
      <c r="J1015" s="74">
        <v>0</v>
      </c>
      <c r="K1015" s="4">
        <f t="shared" si="56"/>
        <v>0</v>
      </c>
      <c r="L1015" s="4">
        <f t="shared" si="57"/>
        <v>0</v>
      </c>
      <c r="M1015" s="6"/>
      <c r="N1015" s="73" t="s">
        <v>3883</v>
      </c>
    </row>
    <row r="1016" spans="1:14" ht="60" customHeight="1">
      <c r="A1016" s="38">
        <v>5907180853684</v>
      </c>
      <c r="B1016" s="7" t="s">
        <v>1</v>
      </c>
      <c r="C1016" s="7" t="s">
        <v>2635</v>
      </c>
      <c r="D1016" s="8" t="s">
        <v>999</v>
      </c>
      <c r="E1016" s="41" t="s">
        <v>2255</v>
      </c>
      <c r="F1016" s="6" t="s">
        <v>1226</v>
      </c>
      <c r="G1016" s="6" t="s">
        <v>2596</v>
      </c>
      <c r="H1016" s="12">
        <v>74.683319999999995</v>
      </c>
      <c r="I1016" s="18">
        <f t="shared" si="55"/>
        <v>74.683319999999995</v>
      </c>
      <c r="J1016" s="74">
        <v>0</v>
      </c>
      <c r="K1016" s="4">
        <f t="shared" si="56"/>
        <v>0</v>
      </c>
      <c r="L1016" s="4">
        <f t="shared" si="57"/>
        <v>0</v>
      </c>
      <c r="M1016" s="6"/>
      <c r="N1016" s="73" t="s">
        <v>3883</v>
      </c>
    </row>
    <row r="1017" spans="1:14" ht="60" customHeight="1">
      <c r="A1017" s="38">
        <v>5907180853691</v>
      </c>
      <c r="B1017" s="7" t="s">
        <v>1</v>
      </c>
      <c r="C1017" s="7" t="s">
        <v>2635</v>
      </c>
      <c r="D1017" s="8" t="s">
        <v>1000</v>
      </c>
      <c r="E1017" s="41" t="s">
        <v>2256</v>
      </c>
      <c r="F1017" s="6" t="s">
        <v>1533</v>
      </c>
      <c r="G1017" s="6" t="s">
        <v>2596</v>
      </c>
      <c r="H1017" s="12">
        <v>83.524559999999994</v>
      </c>
      <c r="I1017" s="18">
        <f t="shared" si="55"/>
        <v>83.524559999999994</v>
      </c>
      <c r="J1017" s="74">
        <v>0</v>
      </c>
      <c r="K1017" s="4">
        <f t="shared" si="56"/>
        <v>0</v>
      </c>
      <c r="L1017" s="4">
        <f t="shared" si="57"/>
        <v>0</v>
      </c>
      <c r="M1017" s="6"/>
      <c r="N1017" s="73" t="s">
        <v>3883</v>
      </c>
    </row>
    <row r="1018" spans="1:14" ht="60" customHeight="1">
      <c r="A1018" s="38">
        <v>5907180852656</v>
      </c>
      <c r="B1018" s="7" t="s">
        <v>1</v>
      </c>
      <c r="C1018" s="7" t="s">
        <v>2635</v>
      </c>
      <c r="D1018" s="8" t="s">
        <v>1001</v>
      </c>
      <c r="E1018" s="41" t="s">
        <v>2257</v>
      </c>
      <c r="F1018" s="6" t="s">
        <v>1534</v>
      </c>
      <c r="G1018" s="6" t="s">
        <v>2596</v>
      </c>
      <c r="H1018" s="12">
        <v>29.183279999999996</v>
      </c>
      <c r="I1018" s="18">
        <f t="shared" si="55"/>
        <v>29.183279999999996</v>
      </c>
      <c r="J1018" s="74">
        <v>0</v>
      </c>
      <c r="K1018" s="4">
        <f t="shared" si="56"/>
        <v>0</v>
      </c>
      <c r="L1018" s="4">
        <f t="shared" si="57"/>
        <v>0</v>
      </c>
      <c r="M1018" s="6"/>
      <c r="N1018" s="79" t="s">
        <v>3884</v>
      </c>
    </row>
    <row r="1019" spans="1:14" ht="60" customHeight="1">
      <c r="A1019" s="38">
        <v>5907180852663</v>
      </c>
      <c r="B1019" s="7" t="s">
        <v>1</v>
      </c>
      <c r="C1019" s="7" t="s">
        <v>2635</v>
      </c>
      <c r="D1019" s="8" t="s">
        <v>1002</v>
      </c>
      <c r="E1019" s="41" t="s">
        <v>2258</v>
      </c>
      <c r="F1019" s="6" t="s">
        <v>1535</v>
      </c>
      <c r="G1019" s="6" t="s">
        <v>2596</v>
      </c>
      <c r="H1019" s="12">
        <v>46.650120000000001</v>
      </c>
      <c r="I1019" s="18">
        <f t="shared" si="55"/>
        <v>46.650120000000001</v>
      </c>
      <c r="J1019" s="74">
        <v>0</v>
      </c>
      <c r="K1019" s="4">
        <f t="shared" si="56"/>
        <v>0</v>
      </c>
      <c r="L1019" s="4">
        <f t="shared" si="57"/>
        <v>0</v>
      </c>
      <c r="M1019" s="6"/>
      <c r="N1019" s="79" t="s">
        <v>3884</v>
      </c>
    </row>
    <row r="1020" spans="1:14" ht="60" customHeight="1">
      <c r="A1020" s="38">
        <v>5907180852670</v>
      </c>
      <c r="B1020" s="7" t="s">
        <v>1</v>
      </c>
      <c r="C1020" s="7" t="s">
        <v>2635</v>
      </c>
      <c r="D1020" s="8" t="s">
        <v>1003</v>
      </c>
      <c r="E1020" s="41" t="s">
        <v>2259</v>
      </c>
      <c r="F1020" s="6" t="s">
        <v>1536</v>
      </c>
      <c r="G1020" s="6" t="s">
        <v>2596</v>
      </c>
      <c r="H1020" s="12">
        <v>37.377600000000001</v>
      </c>
      <c r="I1020" s="18">
        <f t="shared" si="55"/>
        <v>37.377600000000001</v>
      </c>
      <c r="J1020" s="74">
        <v>0</v>
      </c>
      <c r="K1020" s="4">
        <f t="shared" si="56"/>
        <v>0</v>
      </c>
      <c r="L1020" s="4">
        <f t="shared" si="57"/>
        <v>0</v>
      </c>
      <c r="M1020" s="6"/>
      <c r="N1020" s="79" t="s">
        <v>3884</v>
      </c>
    </row>
    <row r="1021" spans="1:14" ht="60" customHeight="1">
      <c r="A1021" s="38">
        <v>5907180852687</v>
      </c>
      <c r="B1021" s="7" t="s">
        <v>1</v>
      </c>
      <c r="C1021" s="7" t="s">
        <v>2635</v>
      </c>
      <c r="D1021" s="8" t="s">
        <v>1004</v>
      </c>
      <c r="E1021" s="41" t="s">
        <v>2260</v>
      </c>
      <c r="F1021" s="6" t="s">
        <v>1532</v>
      </c>
      <c r="G1021" s="6" t="s">
        <v>2596</v>
      </c>
      <c r="H1021" s="12">
        <v>55.491359999999993</v>
      </c>
      <c r="I1021" s="18">
        <f t="shared" si="55"/>
        <v>55.491359999999993</v>
      </c>
      <c r="J1021" s="74">
        <v>0</v>
      </c>
      <c r="K1021" s="4">
        <f t="shared" si="56"/>
        <v>0</v>
      </c>
      <c r="L1021" s="4">
        <f t="shared" si="57"/>
        <v>0</v>
      </c>
      <c r="M1021" s="6"/>
      <c r="N1021" s="79" t="s">
        <v>3884</v>
      </c>
    </row>
    <row r="1022" spans="1:14" ht="60" customHeight="1">
      <c r="A1022" s="38">
        <v>5907180852694</v>
      </c>
      <c r="B1022" s="7" t="s">
        <v>1</v>
      </c>
      <c r="C1022" s="7" t="s">
        <v>2635</v>
      </c>
      <c r="D1022" s="8" t="s">
        <v>1005</v>
      </c>
      <c r="E1022" s="41" t="s">
        <v>2261</v>
      </c>
      <c r="F1022" s="6" t="s">
        <v>1537</v>
      </c>
      <c r="G1022" s="6" t="s">
        <v>2596</v>
      </c>
      <c r="H1022" s="12">
        <v>60.451079999999997</v>
      </c>
      <c r="I1022" s="18">
        <f t="shared" si="55"/>
        <v>60.451079999999997</v>
      </c>
      <c r="J1022" s="74">
        <v>0</v>
      </c>
      <c r="K1022" s="4">
        <f t="shared" si="56"/>
        <v>0</v>
      </c>
      <c r="L1022" s="4">
        <f t="shared" si="57"/>
        <v>0</v>
      </c>
      <c r="M1022" s="6"/>
      <c r="N1022" s="79" t="s">
        <v>3884</v>
      </c>
    </row>
    <row r="1023" spans="1:14" ht="60" customHeight="1">
      <c r="A1023" s="38">
        <v>5907180852700</v>
      </c>
      <c r="B1023" s="7" t="s">
        <v>1</v>
      </c>
      <c r="C1023" s="7" t="s">
        <v>2635</v>
      </c>
      <c r="D1023" s="8" t="s">
        <v>1006</v>
      </c>
      <c r="E1023" s="41" t="s">
        <v>2262</v>
      </c>
      <c r="F1023" s="6" t="s">
        <v>1538</v>
      </c>
      <c r="G1023" s="6" t="s">
        <v>2596</v>
      </c>
      <c r="H1023" s="12">
        <v>77.558519999999987</v>
      </c>
      <c r="I1023" s="18">
        <f t="shared" si="55"/>
        <v>77.558519999999987</v>
      </c>
      <c r="J1023" s="74">
        <v>0</v>
      </c>
      <c r="K1023" s="4">
        <f t="shared" si="56"/>
        <v>0</v>
      </c>
      <c r="L1023" s="4">
        <f t="shared" si="57"/>
        <v>0</v>
      </c>
      <c r="M1023" s="6"/>
      <c r="N1023" s="79" t="s">
        <v>3884</v>
      </c>
    </row>
    <row r="1024" spans="1:14" ht="60" customHeight="1">
      <c r="A1024" s="38">
        <v>5907180852717</v>
      </c>
      <c r="B1024" s="7" t="s">
        <v>1</v>
      </c>
      <c r="C1024" s="7" t="s">
        <v>2635</v>
      </c>
      <c r="D1024" s="8" t="s">
        <v>1007</v>
      </c>
      <c r="E1024" s="41" t="s">
        <v>2263</v>
      </c>
      <c r="F1024" s="6" t="s">
        <v>1534</v>
      </c>
      <c r="G1024" s="6" t="s">
        <v>2596</v>
      </c>
      <c r="H1024" s="12">
        <v>29.183279999999996</v>
      </c>
      <c r="I1024" s="18">
        <f t="shared" si="55"/>
        <v>29.183279999999996</v>
      </c>
      <c r="J1024" s="74">
        <v>0</v>
      </c>
      <c r="K1024" s="4">
        <f t="shared" si="56"/>
        <v>0</v>
      </c>
      <c r="L1024" s="4">
        <f t="shared" si="57"/>
        <v>0</v>
      </c>
      <c r="M1024" s="6"/>
      <c r="N1024" s="79" t="s">
        <v>3884</v>
      </c>
    </row>
    <row r="1025" spans="1:14" ht="60" customHeight="1">
      <c r="A1025" s="38">
        <v>5907180852724</v>
      </c>
      <c r="B1025" s="7" t="s">
        <v>1</v>
      </c>
      <c r="C1025" s="7" t="s">
        <v>2635</v>
      </c>
      <c r="D1025" s="8" t="s">
        <v>1008</v>
      </c>
      <c r="E1025" s="41" t="s">
        <v>2264</v>
      </c>
      <c r="F1025" s="6" t="s">
        <v>1535</v>
      </c>
      <c r="G1025" s="6" t="s">
        <v>2596</v>
      </c>
      <c r="H1025" s="12">
        <v>46.218839999999993</v>
      </c>
      <c r="I1025" s="18">
        <f t="shared" si="55"/>
        <v>46.218839999999993</v>
      </c>
      <c r="J1025" s="74">
        <v>0</v>
      </c>
      <c r="K1025" s="4">
        <f t="shared" si="56"/>
        <v>0</v>
      </c>
      <c r="L1025" s="4">
        <f t="shared" si="57"/>
        <v>0</v>
      </c>
      <c r="M1025" s="6"/>
      <c r="N1025" s="79" t="s">
        <v>3884</v>
      </c>
    </row>
    <row r="1026" spans="1:14" ht="60" customHeight="1">
      <c r="A1026" s="38">
        <v>5907180852731</v>
      </c>
      <c r="B1026" s="7" t="s">
        <v>1</v>
      </c>
      <c r="C1026" s="7" t="s">
        <v>2635</v>
      </c>
      <c r="D1026" s="8" t="s">
        <v>1009</v>
      </c>
      <c r="E1026" s="41" t="s">
        <v>2265</v>
      </c>
      <c r="F1026" s="6" t="s">
        <v>1532</v>
      </c>
      <c r="G1026" s="6" t="s">
        <v>2596</v>
      </c>
      <c r="H1026" s="12">
        <v>54.988199999999999</v>
      </c>
      <c r="I1026" s="18">
        <f t="shared" si="55"/>
        <v>54.988199999999999</v>
      </c>
      <c r="J1026" s="74">
        <v>0</v>
      </c>
      <c r="K1026" s="4">
        <f t="shared" si="56"/>
        <v>0</v>
      </c>
      <c r="L1026" s="4">
        <f t="shared" si="57"/>
        <v>0</v>
      </c>
      <c r="M1026" s="6"/>
      <c r="N1026" s="79" t="s">
        <v>3884</v>
      </c>
    </row>
    <row r="1027" spans="1:14" ht="60" customHeight="1">
      <c r="A1027" s="38">
        <v>5907180852748</v>
      </c>
      <c r="B1027" s="7" t="s">
        <v>1</v>
      </c>
      <c r="C1027" s="7" t="s">
        <v>2635</v>
      </c>
      <c r="D1027" s="8" t="s">
        <v>1010</v>
      </c>
      <c r="E1027" s="41" t="s">
        <v>2266</v>
      </c>
      <c r="F1027" s="6" t="s">
        <v>1538</v>
      </c>
      <c r="G1027" s="6" t="s">
        <v>2596</v>
      </c>
      <c r="H1027" s="12">
        <v>77.558519999999987</v>
      </c>
      <c r="I1027" s="18">
        <f t="shared" si="55"/>
        <v>77.558519999999987</v>
      </c>
      <c r="J1027" s="74">
        <v>0</v>
      </c>
      <c r="K1027" s="4">
        <f t="shared" si="56"/>
        <v>0</v>
      </c>
      <c r="L1027" s="4">
        <f t="shared" si="57"/>
        <v>0</v>
      </c>
      <c r="M1027" s="6"/>
      <c r="N1027" s="79" t="s">
        <v>3884</v>
      </c>
    </row>
    <row r="1028" spans="1:14" ht="60" customHeight="1">
      <c r="A1028" s="38">
        <v>5907180852755</v>
      </c>
      <c r="B1028" s="7" t="s">
        <v>1</v>
      </c>
      <c r="C1028" s="7" t="s">
        <v>2635</v>
      </c>
      <c r="D1028" s="8" t="s">
        <v>1011</v>
      </c>
      <c r="E1028" s="41" t="s">
        <v>1967</v>
      </c>
      <c r="F1028" s="6" t="s">
        <v>1225</v>
      </c>
      <c r="G1028" s="6" t="s">
        <v>2596</v>
      </c>
      <c r="H1028" s="12">
        <v>29.183279999999996</v>
      </c>
      <c r="I1028" s="18">
        <f t="shared" si="55"/>
        <v>29.183279999999996</v>
      </c>
      <c r="J1028" s="74">
        <v>0</v>
      </c>
      <c r="K1028" s="4">
        <f t="shared" si="56"/>
        <v>0</v>
      </c>
      <c r="L1028" s="4">
        <f t="shared" si="57"/>
        <v>0</v>
      </c>
      <c r="M1028" s="6"/>
      <c r="N1028" s="79" t="s">
        <v>3884</v>
      </c>
    </row>
    <row r="1029" spans="1:14" ht="60" customHeight="1">
      <c r="A1029" s="38">
        <v>5907180852762</v>
      </c>
      <c r="B1029" s="7" t="s">
        <v>1</v>
      </c>
      <c r="C1029" s="7" t="s">
        <v>2635</v>
      </c>
      <c r="D1029" s="8" t="s">
        <v>1012</v>
      </c>
      <c r="E1029" s="41" t="s">
        <v>1968</v>
      </c>
      <c r="F1029" s="6" t="s">
        <v>1226</v>
      </c>
      <c r="G1029" s="6" t="s">
        <v>2596</v>
      </c>
      <c r="H1029" s="12">
        <v>41.762279999999997</v>
      </c>
      <c r="I1029" s="18">
        <f t="shared" si="55"/>
        <v>41.762279999999997</v>
      </c>
      <c r="J1029" s="74">
        <v>0</v>
      </c>
      <c r="K1029" s="4">
        <f t="shared" si="56"/>
        <v>0</v>
      </c>
      <c r="L1029" s="4">
        <f t="shared" si="57"/>
        <v>0</v>
      </c>
      <c r="M1029" s="6"/>
      <c r="N1029" s="79" t="s">
        <v>3884</v>
      </c>
    </row>
    <row r="1030" spans="1:14" ht="60" customHeight="1">
      <c r="A1030" s="38">
        <v>5907180852779</v>
      </c>
      <c r="B1030" s="7" t="s">
        <v>1</v>
      </c>
      <c r="C1030" s="7" t="s">
        <v>2635</v>
      </c>
      <c r="D1030" s="8" t="s">
        <v>1013</v>
      </c>
      <c r="E1030" s="41" t="s">
        <v>1969</v>
      </c>
      <c r="F1030" s="6" t="s">
        <v>1227</v>
      </c>
      <c r="G1030" s="6" t="s">
        <v>2596</v>
      </c>
      <c r="H1030" s="12">
        <v>46.650120000000001</v>
      </c>
      <c r="I1030" s="18">
        <f t="shared" si="55"/>
        <v>46.650120000000001</v>
      </c>
      <c r="J1030" s="74">
        <v>0</v>
      </c>
      <c r="K1030" s="4">
        <f t="shared" si="56"/>
        <v>0</v>
      </c>
      <c r="L1030" s="4">
        <f t="shared" si="57"/>
        <v>0</v>
      </c>
      <c r="M1030" s="6"/>
      <c r="N1030" s="79" t="s">
        <v>3884</v>
      </c>
    </row>
    <row r="1031" spans="1:14" ht="60" customHeight="1">
      <c r="A1031" s="38">
        <v>5907180852786</v>
      </c>
      <c r="B1031" s="7" t="s">
        <v>1</v>
      </c>
      <c r="C1031" s="7" t="s">
        <v>2635</v>
      </c>
      <c r="D1031" s="8" t="s">
        <v>1014</v>
      </c>
      <c r="E1031" s="41" t="s">
        <v>1970</v>
      </c>
      <c r="F1031" s="6" t="s">
        <v>1228</v>
      </c>
      <c r="G1031" s="6" t="s">
        <v>2596</v>
      </c>
      <c r="H1031" s="12">
        <v>60.451079999999997</v>
      </c>
      <c r="I1031" s="18">
        <f t="shared" si="55"/>
        <v>60.451079999999997</v>
      </c>
      <c r="J1031" s="74">
        <v>0</v>
      </c>
      <c r="K1031" s="4">
        <f t="shared" si="56"/>
        <v>0</v>
      </c>
      <c r="L1031" s="4">
        <f t="shared" si="57"/>
        <v>0</v>
      </c>
      <c r="M1031" s="6"/>
      <c r="N1031" s="79" t="s">
        <v>3884</v>
      </c>
    </row>
    <row r="1032" spans="1:14" ht="60" customHeight="1">
      <c r="A1032" s="38">
        <v>5907180852793</v>
      </c>
      <c r="B1032" s="7" t="s">
        <v>1</v>
      </c>
      <c r="C1032" s="7" t="s">
        <v>2635</v>
      </c>
      <c r="D1032" s="8" t="s">
        <v>1015</v>
      </c>
      <c r="E1032" s="41" t="s">
        <v>1971</v>
      </c>
      <c r="F1032" s="6" t="s">
        <v>1229</v>
      </c>
      <c r="G1032" s="6" t="s">
        <v>2596</v>
      </c>
      <c r="H1032" s="12">
        <v>77.558519999999987</v>
      </c>
      <c r="I1032" s="18">
        <f t="shared" si="55"/>
        <v>77.558519999999987</v>
      </c>
      <c r="J1032" s="74">
        <v>0</v>
      </c>
      <c r="K1032" s="4">
        <f t="shared" si="56"/>
        <v>0</v>
      </c>
      <c r="L1032" s="4">
        <f t="shared" si="57"/>
        <v>0</v>
      </c>
      <c r="M1032" s="6"/>
      <c r="N1032" s="79" t="s">
        <v>3884</v>
      </c>
    </row>
    <row r="1033" spans="1:14" ht="60" customHeight="1">
      <c r="A1033" s="38">
        <v>5907180852809</v>
      </c>
      <c r="B1033" s="7" t="s">
        <v>1</v>
      </c>
      <c r="C1033" s="7" t="s">
        <v>2635</v>
      </c>
      <c r="D1033" s="8" t="s">
        <v>1016</v>
      </c>
      <c r="E1033" s="41" t="s">
        <v>2267</v>
      </c>
      <c r="F1033" s="6" t="s">
        <v>1539</v>
      </c>
      <c r="G1033" s="6" t="s">
        <v>2596</v>
      </c>
      <c r="H1033" s="12">
        <v>27.314399999999999</v>
      </c>
      <c r="I1033" s="18">
        <f t="shared" si="55"/>
        <v>27.314399999999999</v>
      </c>
      <c r="J1033" s="74">
        <v>0</v>
      </c>
      <c r="K1033" s="4">
        <f t="shared" si="56"/>
        <v>0</v>
      </c>
      <c r="L1033" s="4">
        <f t="shared" si="57"/>
        <v>0</v>
      </c>
      <c r="M1033" s="6"/>
      <c r="N1033" s="79" t="s">
        <v>3884</v>
      </c>
    </row>
    <row r="1034" spans="1:14" ht="60" customHeight="1">
      <c r="A1034" s="38">
        <v>5907180852816</v>
      </c>
      <c r="B1034" s="7" t="s">
        <v>1</v>
      </c>
      <c r="C1034" s="7" t="s">
        <v>2635</v>
      </c>
      <c r="D1034" s="8" t="s">
        <v>1017</v>
      </c>
      <c r="E1034" s="41" t="s">
        <v>2268</v>
      </c>
      <c r="F1034" s="6" t="s">
        <v>1540</v>
      </c>
      <c r="G1034" s="6" t="s">
        <v>2596</v>
      </c>
      <c r="H1034" s="12">
        <v>27.81756</v>
      </c>
      <c r="I1034" s="18">
        <f t="shared" si="55"/>
        <v>27.81756</v>
      </c>
      <c r="J1034" s="74">
        <v>0</v>
      </c>
      <c r="K1034" s="4">
        <f t="shared" si="56"/>
        <v>0</v>
      </c>
      <c r="L1034" s="4">
        <f t="shared" si="57"/>
        <v>0</v>
      </c>
      <c r="M1034" s="6"/>
      <c r="N1034" s="79" t="s">
        <v>3884</v>
      </c>
    </row>
    <row r="1035" spans="1:14" ht="60" customHeight="1">
      <c r="A1035" s="38">
        <v>5907180852823</v>
      </c>
      <c r="B1035" s="7" t="s">
        <v>1</v>
      </c>
      <c r="C1035" s="7" t="s">
        <v>2635</v>
      </c>
      <c r="D1035" s="8" t="s">
        <v>1018</v>
      </c>
      <c r="E1035" s="41" t="s">
        <v>2269</v>
      </c>
      <c r="F1035" s="6" t="s">
        <v>1541</v>
      </c>
      <c r="G1035" s="6" t="s">
        <v>2596</v>
      </c>
      <c r="H1035" s="12">
        <v>45.212519999999998</v>
      </c>
      <c r="I1035" s="18">
        <f t="shared" si="55"/>
        <v>45.212519999999998</v>
      </c>
      <c r="J1035" s="74">
        <v>0</v>
      </c>
      <c r="K1035" s="4">
        <f t="shared" si="56"/>
        <v>0</v>
      </c>
      <c r="L1035" s="4">
        <f t="shared" si="57"/>
        <v>0</v>
      </c>
      <c r="M1035" s="6"/>
      <c r="N1035" s="79" t="s">
        <v>3884</v>
      </c>
    </row>
    <row r="1036" spans="1:14" ht="60" customHeight="1">
      <c r="A1036" s="38">
        <v>5907180852830</v>
      </c>
      <c r="B1036" s="7" t="s">
        <v>1</v>
      </c>
      <c r="C1036" s="7" t="s">
        <v>2635</v>
      </c>
      <c r="D1036" s="8" t="s">
        <v>1019</v>
      </c>
      <c r="E1036" s="41" t="s">
        <v>2270</v>
      </c>
      <c r="F1036" s="6" t="s">
        <v>1542</v>
      </c>
      <c r="G1036" s="6" t="s">
        <v>2596</v>
      </c>
      <c r="H1036" s="12">
        <v>53.191200000000002</v>
      </c>
      <c r="I1036" s="18">
        <f t="shared" si="55"/>
        <v>53.191200000000002</v>
      </c>
      <c r="J1036" s="74">
        <v>0</v>
      </c>
      <c r="K1036" s="4">
        <f t="shared" si="56"/>
        <v>0</v>
      </c>
      <c r="L1036" s="4">
        <f t="shared" si="57"/>
        <v>0</v>
      </c>
      <c r="M1036" s="6"/>
      <c r="N1036" s="79" t="s">
        <v>3884</v>
      </c>
    </row>
    <row r="1037" spans="1:14" ht="60" customHeight="1">
      <c r="A1037" s="38">
        <v>5907180852847</v>
      </c>
      <c r="B1037" s="7" t="s">
        <v>1</v>
      </c>
      <c r="C1037" s="7" t="s">
        <v>2635</v>
      </c>
      <c r="D1037" s="8" t="s">
        <v>1020</v>
      </c>
      <c r="E1037" s="41" t="s">
        <v>2271</v>
      </c>
      <c r="F1037" s="6" t="s">
        <v>1543</v>
      </c>
      <c r="G1037" s="6" t="s">
        <v>2596</v>
      </c>
      <c r="H1037" s="12">
        <v>52.472399999999993</v>
      </c>
      <c r="I1037" s="18">
        <f t="shared" si="55"/>
        <v>52.472399999999993</v>
      </c>
      <c r="J1037" s="74">
        <v>0</v>
      </c>
      <c r="K1037" s="4">
        <f t="shared" si="56"/>
        <v>0</v>
      </c>
      <c r="L1037" s="4">
        <f t="shared" si="57"/>
        <v>0</v>
      </c>
      <c r="M1037" s="6"/>
      <c r="N1037" s="79" t="s">
        <v>3884</v>
      </c>
    </row>
    <row r="1038" spans="1:14" ht="60" customHeight="1">
      <c r="A1038" s="38">
        <v>5907180852854</v>
      </c>
      <c r="B1038" s="7" t="s">
        <v>1</v>
      </c>
      <c r="C1038" s="7" t="s">
        <v>2635</v>
      </c>
      <c r="D1038" s="8" t="s">
        <v>1021</v>
      </c>
      <c r="E1038" s="41" t="s">
        <v>2272</v>
      </c>
      <c r="F1038" s="6" t="s">
        <v>1544</v>
      </c>
      <c r="G1038" s="6" t="s">
        <v>2596</v>
      </c>
      <c r="H1038" s="12">
        <v>54.628799999999998</v>
      </c>
      <c r="I1038" s="18">
        <f t="shared" si="55"/>
        <v>54.628799999999998</v>
      </c>
      <c r="J1038" s="74">
        <v>0</v>
      </c>
      <c r="K1038" s="4">
        <f t="shared" si="56"/>
        <v>0</v>
      </c>
      <c r="L1038" s="4">
        <f t="shared" si="57"/>
        <v>0</v>
      </c>
      <c r="M1038" s="6"/>
      <c r="N1038" s="79" t="s">
        <v>3884</v>
      </c>
    </row>
    <row r="1039" spans="1:14" ht="60" customHeight="1">
      <c r="A1039" s="38">
        <v>5907180852861</v>
      </c>
      <c r="B1039" s="7" t="s">
        <v>1</v>
      </c>
      <c r="C1039" s="7" t="s">
        <v>2635</v>
      </c>
      <c r="D1039" s="8" t="s">
        <v>1022</v>
      </c>
      <c r="E1039" s="41" t="s">
        <v>2273</v>
      </c>
      <c r="F1039" s="6" t="s">
        <v>1545</v>
      </c>
      <c r="G1039" s="6" t="s">
        <v>2596</v>
      </c>
      <c r="H1039" s="12">
        <v>57.432119999999998</v>
      </c>
      <c r="I1039" s="18">
        <f t="shared" si="55"/>
        <v>57.432119999999998</v>
      </c>
      <c r="J1039" s="74">
        <v>0</v>
      </c>
      <c r="K1039" s="4">
        <f t="shared" si="56"/>
        <v>0</v>
      </c>
      <c r="L1039" s="4">
        <f t="shared" si="57"/>
        <v>0</v>
      </c>
      <c r="M1039" s="6"/>
      <c r="N1039" s="79" t="s">
        <v>3884</v>
      </c>
    </row>
    <row r="1040" spans="1:14" ht="60" customHeight="1">
      <c r="A1040" s="38">
        <v>5907180852878</v>
      </c>
      <c r="B1040" s="7" t="s">
        <v>1</v>
      </c>
      <c r="C1040" s="7" t="s">
        <v>2635</v>
      </c>
      <c r="D1040" s="8" t="s">
        <v>1023</v>
      </c>
      <c r="E1040" s="41" t="s">
        <v>2274</v>
      </c>
      <c r="F1040" s="6" t="s">
        <v>1546</v>
      </c>
      <c r="G1040" s="6" t="s">
        <v>2596</v>
      </c>
      <c r="H1040" s="12">
        <v>60.307320000000004</v>
      </c>
      <c r="I1040" s="18">
        <f t="shared" si="55"/>
        <v>60.307320000000004</v>
      </c>
      <c r="J1040" s="74">
        <v>0</v>
      </c>
      <c r="K1040" s="4">
        <f t="shared" si="56"/>
        <v>0</v>
      </c>
      <c r="L1040" s="4">
        <f t="shared" si="57"/>
        <v>0</v>
      </c>
      <c r="M1040" s="6"/>
      <c r="N1040" s="79" t="s">
        <v>3884</v>
      </c>
    </row>
    <row r="1041" spans="1:15" ht="60" customHeight="1">
      <c r="A1041" s="38">
        <v>5907180852885</v>
      </c>
      <c r="B1041" s="7" t="s">
        <v>1</v>
      </c>
      <c r="C1041" s="7" t="s">
        <v>2635</v>
      </c>
      <c r="D1041" s="8" t="s">
        <v>1024</v>
      </c>
      <c r="E1041" s="41" t="s">
        <v>2275</v>
      </c>
      <c r="F1041" s="6" t="s">
        <v>1547</v>
      </c>
      <c r="G1041" s="6" t="s">
        <v>2596</v>
      </c>
      <c r="H1041" s="12">
        <v>69.57983999999999</v>
      </c>
      <c r="I1041" s="18">
        <f t="shared" si="55"/>
        <v>69.57983999999999</v>
      </c>
      <c r="J1041" s="74">
        <v>0</v>
      </c>
      <c r="K1041" s="4">
        <f t="shared" si="56"/>
        <v>0</v>
      </c>
      <c r="L1041" s="4">
        <f t="shared" si="57"/>
        <v>0</v>
      </c>
      <c r="M1041" s="6"/>
      <c r="N1041" s="79" t="s">
        <v>3884</v>
      </c>
    </row>
    <row r="1042" spans="1:15" ht="99.95" customHeight="1">
      <c r="A1042" s="38">
        <v>5907180858689</v>
      </c>
      <c r="B1042" s="7" t="s">
        <v>1</v>
      </c>
      <c r="C1042" s="7" t="s">
        <v>2635</v>
      </c>
      <c r="D1042" s="8" t="s">
        <v>1025</v>
      </c>
      <c r="E1042" s="41" t="s">
        <v>3885</v>
      </c>
      <c r="F1042" s="6" t="s">
        <v>1548</v>
      </c>
      <c r="G1042" s="6" t="s">
        <v>2596</v>
      </c>
      <c r="H1042" s="12">
        <v>246.26087999999999</v>
      </c>
      <c r="I1042" s="18">
        <f t="shared" si="55"/>
        <v>246.26087999999999</v>
      </c>
      <c r="J1042" s="74">
        <v>0</v>
      </c>
      <c r="K1042" s="4">
        <f t="shared" si="56"/>
        <v>0</v>
      </c>
      <c r="L1042" s="4">
        <f t="shared" si="57"/>
        <v>0</v>
      </c>
      <c r="M1042" s="6"/>
      <c r="N1042" s="79" t="s">
        <v>3886</v>
      </c>
    </row>
    <row r="1043" spans="1:15" ht="99.95" customHeight="1">
      <c r="A1043" s="38">
        <v>5907180858696</v>
      </c>
      <c r="B1043" s="7" t="s">
        <v>1</v>
      </c>
      <c r="C1043" s="7" t="s">
        <v>2635</v>
      </c>
      <c r="D1043" s="8" t="s">
        <v>1026</v>
      </c>
      <c r="E1043" s="41" t="s">
        <v>3890</v>
      </c>
      <c r="F1043" s="6" t="s">
        <v>1549</v>
      </c>
      <c r="G1043" s="6" t="s">
        <v>2596</v>
      </c>
      <c r="H1043" s="12">
        <v>201.76715999999999</v>
      </c>
      <c r="I1043" s="18">
        <f t="shared" si="55"/>
        <v>201.76715999999999</v>
      </c>
      <c r="J1043" s="74">
        <v>0</v>
      </c>
      <c r="K1043" s="4">
        <f t="shared" si="56"/>
        <v>0</v>
      </c>
      <c r="L1043" s="4">
        <f t="shared" si="57"/>
        <v>0</v>
      </c>
      <c r="M1043" s="6"/>
      <c r="N1043" s="79" t="s">
        <v>3887</v>
      </c>
    </row>
    <row r="1044" spans="1:15" ht="99.95" customHeight="1">
      <c r="A1044" s="38">
        <v>5907180853721</v>
      </c>
      <c r="B1044" s="7" t="s">
        <v>2</v>
      </c>
      <c r="C1044" s="7" t="s">
        <v>2635</v>
      </c>
      <c r="D1044" s="8" t="s">
        <v>1027</v>
      </c>
      <c r="E1044" s="41" t="s">
        <v>3891</v>
      </c>
      <c r="F1044" s="6" t="s">
        <v>1550</v>
      </c>
      <c r="G1044" s="6" t="s">
        <v>2596</v>
      </c>
      <c r="H1044" s="12">
        <v>149.5104</v>
      </c>
      <c r="I1044" s="18">
        <f t="shared" si="55"/>
        <v>149.5104</v>
      </c>
      <c r="J1044" s="74">
        <v>0</v>
      </c>
      <c r="K1044" s="4">
        <f t="shared" si="56"/>
        <v>0</v>
      </c>
      <c r="L1044" s="4">
        <f t="shared" si="57"/>
        <v>0</v>
      </c>
      <c r="M1044" s="6"/>
      <c r="N1044" s="79" t="s">
        <v>3888</v>
      </c>
    </row>
    <row r="1045" spans="1:15" ht="99.95" customHeight="1">
      <c r="A1045" s="38">
        <v>5907180858702</v>
      </c>
      <c r="B1045" s="7" t="s">
        <v>1</v>
      </c>
      <c r="C1045" s="7" t="s">
        <v>2635</v>
      </c>
      <c r="D1045" s="8" t="s">
        <v>1028</v>
      </c>
      <c r="E1045" s="41" t="s">
        <v>3892</v>
      </c>
      <c r="F1045" s="6" t="s">
        <v>1551</v>
      </c>
      <c r="G1045" s="6" t="s">
        <v>2596</v>
      </c>
      <c r="H1045" s="12">
        <v>246.11712</v>
      </c>
      <c r="I1045" s="18">
        <f t="shared" si="55"/>
        <v>246.11712</v>
      </c>
      <c r="J1045" s="74">
        <v>0</v>
      </c>
      <c r="K1045" s="4">
        <f t="shared" si="56"/>
        <v>0</v>
      </c>
      <c r="L1045" s="4">
        <f t="shared" si="57"/>
        <v>0</v>
      </c>
      <c r="M1045" s="6"/>
      <c r="N1045" s="79" t="s">
        <v>3889</v>
      </c>
    </row>
    <row r="1046" spans="1:15" ht="99.95" customHeight="1">
      <c r="A1046" s="38">
        <v>5907180853745</v>
      </c>
      <c r="B1046" s="7" t="s">
        <v>2</v>
      </c>
      <c r="C1046" s="7" t="s">
        <v>2635</v>
      </c>
      <c r="D1046" s="8" t="s">
        <v>1029</v>
      </c>
      <c r="E1046" s="41" t="s">
        <v>3897</v>
      </c>
      <c r="F1046" s="6" t="s">
        <v>1552</v>
      </c>
      <c r="G1046" s="6" t="s">
        <v>2596</v>
      </c>
      <c r="H1046" s="12">
        <v>301.18870079999999</v>
      </c>
      <c r="I1046" s="18">
        <f t="shared" ref="I1046:I1163" si="58">H1046*((1-$I$3)/1)</f>
        <v>301.18870079999999</v>
      </c>
      <c r="J1046" s="74">
        <v>0</v>
      </c>
      <c r="K1046" s="4">
        <f t="shared" ref="K1046:K1163" si="59">J1046*H1046</f>
        <v>0</v>
      </c>
      <c r="L1046" s="4">
        <f t="shared" ref="L1046:L1132" si="60">(J1046*H1046)*((1-$I$2/1))</f>
        <v>0</v>
      </c>
      <c r="M1046" s="6"/>
      <c r="N1046" s="79" t="s">
        <v>3893</v>
      </c>
    </row>
    <row r="1047" spans="1:15" ht="99.95" customHeight="1">
      <c r="A1047" s="38">
        <v>5907180853226</v>
      </c>
      <c r="B1047" s="7" t="s">
        <v>1</v>
      </c>
      <c r="C1047" s="7" t="s">
        <v>2635</v>
      </c>
      <c r="D1047" s="8" t="s">
        <v>1030</v>
      </c>
      <c r="E1047" s="41" t="s">
        <v>3898</v>
      </c>
      <c r="F1047" s="6" t="s">
        <v>1553</v>
      </c>
      <c r="G1047" s="6" t="s">
        <v>2597</v>
      </c>
      <c r="H1047" s="12">
        <v>353.07455999999996</v>
      </c>
      <c r="I1047" s="18">
        <f t="shared" si="58"/>
        <v>353.07455999999996</v>
      </c>
      <c r="J1047" s="74">
        <v>0</v>
      </c>
      <c r="K1047" s="4">
        <f t="shared" si="59"/>
        <v>0</v>
      </c>
      <c r="L1047" s="4">
        <f t="shared" si="60"/>
        <v>0</v>
      </c>
      <c r="M1047" s="6"/>
      <c r="N1047" s="79" t="s">
        <v>3894</v>
      </c>
    </row>
    <row r="1048" spans="1:15" ht="99.95" customHeight="1">
      <c r="A1048" s="38">
        <v>5907180853752</v>
      </c>
      <c r="B1048" s="7" t="s">
        <v>2</v>
      </c>
      <c r="C1048" s="7" t="s">
        <v>2635</v>
      </c>
      <c r="D1048" s="8" t="s">
        <v>1031</v>
      </c>
      <c r="E1048" s="41" t="s">
        <v>3899</v>
      </c>
      <c r="F1048" s="6" t="s">
        <v>1553</v>
      </c>
      <c r="G1048" s="6" t="s">
        <v>2596</v>
      </c>
      <c r="H1048" s="12">
        <v>326.23169280000002</v>
      </c>
      <c r="I1048" s="18">
        <f t="shared" si="58"/>
        <v>326.23169280000002</v>
      </c>
      <c r="J1048" s="74">
        <v>0</v>
      </c>
      <c r="K1048" s="4">
        <f t="shared" si="59"/>
        <v>0</v>
      </c>
      <c r="L1048" s="4">
        <f t="shared" si="60"/>
        <v>0</v>
      </c>
      <c r="M1048" s="6"/>
      <c r="N1048" s="79" t="s">
        <v>3895</v>
      </c>
    </row>
    <row r="1049" spans="1:15" ht="99.95" customHeight="1">
      <c r="A1049" s="38">
        <v>5907180855503</v>
      </c>
      <c r="B1049" s="7" t="s">
        <v>1</v>
      </c>
      <c r="C1049" s="7" t="s">
        <v>2635</v>
      </c>
      <c r="D1049" s="8" t="s">
        <v>1032</v>
      </c>
      <c r="E1049" s="41" t="s">
        <v>3900</v>
      </c>
      <c r="F1049" s="6" t="s">
        <v>1554</v>
      </c>
      <c r="G1049" s="6" t="s">
        <v>2596</v>
      </c>
      <c r="H1049" s="12">
        <v>377.94503999999995</v>
      </c>
      <c r="I1049" s="18">
        <f t="shared" si="58"/>
        <v>377.94503999999995</v>
      </c>
      <c r="J1049" s="74">
        <v>0</v>
      </c>
      <c r="K1049" s="4">
        <f t="shared" si="59"/>
        <v>0</v>
      </c>
      <c r="L1049" s="4">
        <f t="shared" si="60"/>
        <v>0</v>
      </c>
      <c r="M1049" s="6"/>
      <c r="N1049" s="79" t="s">
        <v>3896</v>
      </c>
    </row>
    <row r="1050" spans="1:15" ht="99.95" customHeight="1">
      <c r="A1050" s="38">
        <v>5907180853769</v>
      </c>
      <c r="B1050" s="7" t="s">
        <v>2</v>
      </c>
      <c r="C1050" s="7" t="s">
        <v>2635</v>
      </c>
      <c r="D1050" s="8" t="s">
        <v>1033</v>
      </c>
      <c r="E1050" s="41" t="s">
        <v>3901</v>
      </c>
      <c r="F1050" s="6" t="s">
        <v>1555</v>
      </c>
      <c r="G1050" s="6" t="s">
        <v>2596</v>
      </c>
      <c r="H1050" s="12">
        <v>214.74725039999998</v>
      </c>
      <c r="I1050" s="18">
        <f t="shared" si="58"/>
        <v>214.74725039999998</v>
      </c>
      <c r="J1050" s="74">
        <v>0</v>
      </c>
      <c r="K1050" s="4">
        <f t="shared" si="59"/>
        <v>0</v>
      </c>
      <c r="L1050" s="4">
        <f t="shared" si="60"/>
        <v>0</v>
      </c>
      <c r="M1050" s="6"/>
      <c r="N1050" s="79" t="s">
        <v>2576</v>
      </c>
    </row>
    <row r="1051" spans="1:15" s="35" customFormat="1" ht="60" customHeight="1">
      <c r="A1051" s="51">
        <v>5904012150621</v>
      </c>
      <c r="B1051" s="31" t="s">
        <v>2</v>
      </c>
      <c r="C1051" s="31" t="s">
        <v>2635</v>
      </c>
      <c r="D1051" s="30" t="s">
        <v>2705</v>
      </c>
      <c r="E1051" s="54" t="s">
        <v>2806</v>
      </c>
      <c r="F1051" s="32" t="s">
        <v>2804</v>
      </c>
      <c r="G1051" s="32" t="s">
        <v>2596</v>
      </c>
      <c r="H1051" s="33">
        <v>30.045839999999998</v>
      </c>
      <c r="I1051" s="34">
        <f t="shared" ref="I1051:I1082" si="61">H1051*((1-$I$3)/1)</f>
        <v>30.045839999999998</v>
      </c>
      <c r="J1051" s="75">
        <v>0</v>
      </c>
      <c r="K1051" s="49">
        <f t="shared" ref="K1051:K1082" si="62">J1051*H1051</f>
        <v>0</v>
      </c>
      <c r="L1051" s="49">
        <f t="shared" ref="L1051:L1082" si="63">(J1051*H1051)*((1-$I$2/1))</f>
        <v>0</v>
      </c>
      <c r="M1051" s="32"/>
      <c r="N1051" s="84" t="s">
        <v>3719</v>
      </c>
      <c r="O1051" s="1"/>
    </row>
    <row r="1052" spans="1:15" s="35" customFormat="1" ht="60" customHeight="1">
      <c r="A1052" s="51">
        <v>5904012150638</v>
      </c>
      <c r="B1052" s="31" t="s">
        <v>2</v>
      </c>
      <c r="C1052" s="31" t="s">
        <v>2635</v>
      </c>
      <c r="D1052" s="30" t="s">
        <v>2704</v>
      </c>
      <c r="E1052" s="54" t="s">
        <v>2807</v>
      </c>
      <c r="F1052" s="32" t="s">
        <v>2809</v>
      </c>
      <c r="G1052" s="32" t="s">
        <v>2596</v>
      </c>
      <c r="H1052" s="33">
        <v>48.015839999999997</v>
      </c>
      <c r="I1052" s="34">
        <f t="shared" si="61"/>
        <v>48.015839999999997</v>
      </c>
      <c r="J1052" s="75">
        <v>0</v>
      </c>
      <c r="K1052" s="49">
        <f t="shared" si="62"/>
        <v>0</v>
      </c>
      <c r="L1052" s="49">
        <f t="shared" si="63"/>
        <v>0</v>
      </c>
      <c r="M1052" s="32"/>
      <c r="N1052" s="84" t="s">
        <v>3719</v>
      </c>
      <c r="O1052" s="1"/>
    </row>
    <row r="1053" spans="1:15" s="35" customFormat="1" ht="60" customHeight="1">
      <c r="A1053" s="51">
        <v>5904012150645</v>
      </c>
      <c r="B1053" s="31" t="s">
        <v>2</v>
      </c>
      <c r="C1053" s="31" t="s">
        <v>2635</v>
      </c>
      <c r="D1053" s="30" t="s">
        <v>2706</v>
      </c>
      <c r="E1053" s="54" t="s">
        <v>2808</v>
      </c>
      <c r="F1053" s="32" t="s">
        <v>2810</v>
      </c>
      <c r="G1053" s="32" t="s">
        <v>2596</v>
      </c>
      <c r="H1053" s="33">
        <v>38.527680000000004</v>
      </c>
      <c r="I1053" s="34">
        <f t="shared" si="61"/>
        <v>38.527680000000004</v>
      </c>
      <c r="J1053" s="75">
        <v>0</v>
      </c>
      <c r="K1053" s="49">
        <f t="shared" si="62"/>
        <v>0</v>
      </c>
      <c r="L1053" s="49">
        <f t="shared" si="63"/>
        <v>0</v>
      </c>
      <c r="M1053" s="32"/>
      <c r="N1053" s="84" t="s">
        <v>3719</v>
      </c>
      <c r="O1053" s="1"/>
    </row>
    <row r="1054" spans="1:15" s="35" customFormat="1" ht="60" customHeight="1">
      <c r="A1054" s="51">
        <v>5904012150652</v>
      </c>
      <c r="B1054" s="31" t="s">
        <v>2</v>
      </c>
      <c r="C1054" s="31" t="s">
        <v>2635</v>
      </c>
      <c r="D1054" s="30" t="s">
        <v>2707</v>
      </c>
      <c r="E1054" s="54" t="s">
        <v>2811</v>
      </c>
      <c r="F1054" s="32" t="s">
        <v>2812</v>
      </c>
      <c r="G1054" s="32" t="s">
        <v>2596</v>
      </c>
      <c r="H1054" s="33">
        <v>57.360239999999997</v>
      </c>
      <c r="I1054" s="34">
        <f t="shared" si="61"/>
        <v>57.360239999999997</v>
      </c>
      <c r="J1054" s="75">
        <v>0</v>
      </c>
      <c r="K1054" s="49">
        <f t="shared" si="62"/>
        <v>0</v>
      </c>
      <c r="L1054" s="49">
        <f t="shared" si="63"/>
        <v>0</v>
      </c>
      <c r="M1054" s="32"/>
      <c r="N1054" s="84" t="s">
        <v>3719</v>
      </c>
      <c r="O1054" s="1"/>
    </row>
    <row r="1055" spans="1:15" s="35" customFormat="1" ht="60" customHeight="1">
      <c r="A1055" s="51">
        <v>5904012150669</v>
      </c>
      <c r="B1055" s="31" t="s">
        <v>2</v>
      </c>
      <c r="C1055" s="31" t="s">
        <v>2635</v>
      </c>
      <c r="D1055" s="30" t="s">
        <v>2708</v>
      </c>
      <c r="E1055" s="54" t="s">
        <v>2816</v>
      </c>
      <c r="F1055" s="32" t="s">
        <v>2814</v>
      </c>
      <c r="G1055" s="32" t="s">
        <v>2596</v>
      </c>
      <c r="H1055" s="33">
        <v>62.032440000000001</v>
      </c>
      <c r="I1055" s="34">
        <f t="shared" si="61"/>
        <v>62.032440000000001</v>
      </c>
      <c r="J1055" s="75">
        <v>0</v>
      </c>
      <c r="K1055" s="49">
        <f t="shared" si="62"/>
        <v>0</v>
      </c>
      <c r="L1055" s="49">
        <f t="shared" si="63"/>
        <v>0</v>
      </c>
      <c r="M1055" s="32"/>
      <c r="N1055" s="84" t="s">
        <v>3719</v>
      </c>
      <c r="O1055" s="1"/>
    </row>
    <row r="1056" spans="1:15" s="35" customFormat="1" ht="60" customHeight="1">
      <c r="A1056" s="51">
        <v>5904012150676</v>
      </c>
      <c r="B1056" s="31" t="s">
        <v>2</v>
      </c>
      <c r="C1056" s="31" t="s">
        <v>2635</v>
      </c>
      <c r="D1056" s="30" t="s">
        <v>2709</v>
      </c>
      <c r="E1056" s="54" t="s">
        <v>2813</v>
      </c>
      <c r="F1056" s="32" t="s">
        <v>2805</v>
      </c>
      <c r="G1056" s="32" t="s">
        <v>2596</v>
      </c>
      <c r="H1056" s="33">
        <v>80.002440000000007</v>
      </c>
      <c r="I1056" s="34">
        <f t="shared" si="61"/>
        <v>80.002440000000007</v>
      </c>
      <c r="J1056" s="75">
        <v>0</v>
      </c>
      <c r="K1056" s="49">
        <f t="shared" si="62"/>
        <v>0</v>
      </c>
      <c r="L1056" s="49">
        <f t="shared" si="63"/>
        <v>0</v>
      </c>
      <c r="M1056" s="32"/>
      <c r="N1056" s="84" t="s">
        <v>3719</v>
      </c>
      <c r="O1056" s="1"/>
    </row>
    <row r="1057" spans="1:15" s="35" customFormat="1" ht="60" customHeight="1">
      <c r="A1057" s="40">
        <v>5904012150683</v>
      </c>
      <c r="B1057" s="31" t="s">
        <v>2</v>
      </c>
      <c r="C1057" s="31" t="s">
        <v>2635</v>
      </c>
      <c r="D1057" s="30" t="s">
        <v>2710</v>
      </c>
      <c r="E1057" s="54" t="s">
        <v>2817</v>
      </c>
      <c r="F1057" s="32" t="s">
        <v>2815</v>
      </c>
      <c r="G1057" s="32" t="s">
        <v>2596</v>
      </c>
      <c r="H1057" s="33">
        <v>29.973959999999998</v>
      </c>
      <c r="I1057" s="34">
        <f t="shared" si="61"/>
        <v>29.973959999999998</v>
      </c>
      <c r="J1057" s="75">
        <v>0</v>
      </c>
      <c r="K1057" s="49">
        <f t="shared" si="62"/>
        <v>0</v>
      </c>
      <c r="L1057" s="49">
        <f t="shared" si="63"/>
        <v>0</v>
      </c>
      <c r="M1057" s="32"/>
      <c r="N1057" s="84" t="s">
        <v>3719</v>
      </c>
      <c r="O1057" s="1"/>
    </row>
    <row r="1058" spans="1:15" s="35" customFormat="1" ht="60" customHeight="1">
      <c r="A1058" s="51">
        <v>5904012150690</v>
      </c>
      <c r="B1058" s="31" t="s">
        <v>2</v>
      </c>
      <c r="C1058" s="31" t="s">
        <v>2635</v>
      </c>
      <c r="D1058" s="30" t="s">
        <v>2711</v>
      </c>
      <c r="E1058" s="54" t="s">
        <v>2818</v>
      </c>
      <c r="F1058" s="32" t="s">
        <v>2819</v>
      </c>
      <c r="G1058" s="32" t="s">
        <v>2596</v>
      </c>
      <c r="H1058" s="33">
        <v>47.368919999999996</v>
      </c>
      <c r="I1058" s="34">
        <f t="shared" si="61"/>
        <v>47.368919999999996</v>
      </c>
      <c r="J1058" s="75">
        <v>0</v>
      </c>
      <c r="K1058" s="49">
        <f t="shared" si="62"/>
        <v>0</v>
      </c>
      <c r="L1058" s="49">
        <f t="shared" si="63"/>
        <v>0</v>
      </c>
      <c r="M1058" s="32"/>
      <c r="N1058" s="84" t="s">
        <v>3719</v>
      </c>
      <c r="O1058" s="1"/>
    </row>
    <row r="1059" spans="1:15" s="35" customFormat="1" ht="60" customHeight="1">
      <c r="A1059" s="51">
        <v>5904012150706</v>
      </c>
      <c r="B1059" s="31" t="s">
        <v>2</v>
      </c>
      <c r="C1059" s="31" t="s">
        <v>2635</v>
      </c>
      <c r="D1059" s="30" t="s">
        <v>2712</v>
      </c>
      <c r="E1059" s="54" t="s">
        <v>2822</v>
      </c>
      <c r="F1059" s="32" t="s">
        <v>2820</v>
      </c>
      <c r="G1059" s="32" t="s">
        <v>2596</v>
      </c>
      <c r="H1059" s="33">
        <v>56.425799999999995</v>
      </c>
      <c r="I1059" s="34">
        <f t="shared" si="61"/>
        <v>56.425799999999995</v>
      </c>
      <c r="J1059" s="75">
        <v>0</v>
      </c>
      <c r="K1059" s="49">
        <f t="shared" si="62"/>
        <v>0</v>
      </c>
      <c r="L1059" s="49">
        <f t="shared" si="63"/>
        <v>0</v>
      </c>
      <c r="M1059" s="32"/>
      <c r="N1059" s="84" t="s">
        <v>3719</v>
      </c>
      <c r="O1059" s="1"/>
    </row>
    <row r="1060" spans="1:15" s="35" customFormat="1" ht="60" customHeight="1">
      <c r="A1060" s="51">
        <v>5904012150713</v>
      </c>
      <c r="B1060" s="31" t="s">
        <v>2</v>
      </c>
      <c r="C1060" s="31" t="s">
        <v>2635</v>
      </c>
      <c r="D1060" s="30" t="s">
        <v>2713</v>
      </c>
      <c r="E1060" s="54" t="s">
        <v>2823</v>
      </c>
      <c r="F1060" s="32" t="s">
        <v>2821</v>
      </c>
      <c r="G1060" s="32" t="s">
        <v>2596</v>
      </c>
      <c r="H1060" s="33">
        <v>79.786799999999999</v>
      </c>
      <c r="I1060" s="34">
        <f t="shared" si="61"/>
        <v>79.786799999999999</v>
      </c>
      <c r="J1060" s="75">
        <v>0</v>
      </c>
      <c r="K1060" s="49">
        <f t="shared" si="62"/>
        <v>0</v>
      </c>
      <c r="L1060" s="49">
        <f t="shared" si="63"/>
        <v>0</v>
      </c>
      <c r="M1060" s="32"/>
      <c r="N1060" s="84" t="s">
        <v>3719</v>
      </c>
      <c r="O1060" s="1"/>
    </row>
    <row r="1061" spans="1:15" s="35" customFormat="1" ht="60" customHeight="1">
      <c r="A1061" s="40">
        <v>5904012150720</v>
      </c>
      <c r="B1061" s="31" t="s">
        <v>2</v>
      </c>
      <c r="C1061" s="31" t="s">
        <v>2635</v>
      </c>
      <c r="D1061" s="30" t="s">
        <v>2714</v>
      </c>
      <c r="E1061" s="54" t="s">
        <v>2828</v>
      </c>
      <c r="F1061" s="32" t="s">
        <v>2824</v>
      </c>
      <c r="G1061" s="32" t="s">
        <v>2596</v>
      </c>
      <c r="H1061" s="33">
        <v>30.045839999999998</v>
      </c>
      <c r="I1061" s="34">
        <f t="shared" si="61"/>
        <v>30.045839999999998</v>
      </c>
      <c r="J1061" s="75">
        <v>0</v>
      </c>
      <c r="K1061" s="49">
        <f t="shared" si="62"/>
        <v>0</v>
      </c>
      <c r="L1061" s="49">
        <f t="shared" si="63"/>
        <v>0</v>
      </c>
      <c r="M1061" s="32"/>
      <c r="N1061" s="84" t="s">
        <v>3719</v>
      </c>
      <c r="O1061" s="1"/>
    </row>
    <row r="1062" spans="1:15" s="35" customFormat="1" ht="60" customHeight="1">
      <c r="A1062" s="40">
        <v>5904012150737</v>
      </c>
      <c r="B1062" s="31" t="s">
        <v>2</v>
      </c>
      <c r="C1062" s="31" t="s">
        <v>2635</v>
      </c>
      <c r="D1062" s="30" t="s">
        <v>2715</v>
      </c>
      <c r="E1062" s="54" t="s">
        <v>2829</v>
      </c>
      <c r="F1062" s="32" t="s">
        <v>2825</v>
      </c>
      <c r="G1062" s="32" t="s">
        <v>2596</v>
      </c>
      <c r="H1062" s="33">
        <v>43.128</v>
      </c>
      <c r="I1062" s="34">
        <f t="shared" si="61"/>
        <v>43.128</v>
      </c>
      <c r="J1062" s="75">
        <v>0</v>
      </c>
      <c r="K1062" s="49">
        <f t="shared" si="62"/>
        <v>0</v>
      </c>
      <c r="L1062" s="49">
        <f t="shared" si="63"/>
        <v>0</v>
      </c>
      <c r="M1062" s="32"/>
      <c r="N1062" s="84" t="s">
        <v>3719</v>
      </c>
      <c r="O1062" s="1"/>
    </row>
    <row r="1063" spans="1:15" s="35" customFormat="1" ht="60" customHeight="1">
      <c r="A1063" s="40">
        <v>5904012150744</v>
      </c>
      <c r="B1063" s="31" t="s">
        <v>2</v>
      </c>
      <c r="C1063" s="31" t="s">
        <v>2635</v>
      </c>
      <c r="D1063" s="30" t="s">
        <v>2716</v>
      </c>
      <c r="E1063" s="54" t="s">
        <v>2830</v>
      </c>
      <c r="F1063" s="32" t="s">
        <v>2826</v>
      </c>
      <c r="G1063" s="32" t="s">
        <v>2596</v>
      </c>
      <c r="H1063" s="33">
        <v>47.872079999999997</v>
      </c>
      <c r="I1063" s="34">
        <f t="shared" si="61"/>
        <v>47.872079999999997</v>
      </c>
      <c r="J1063" s="75">
        <v>0</v>
      </c>
      <c r="K1063" s="49">
        <f t="shared" si="62"/>
        <v>0</v>
      </c>
      <c r="L1063" s="49">
        <f t="shared" si="63"/>
        <v>0</v>
      </c>
      <c r="M1063" s="32"/>
      <c r="N1063" s="84" t="s">
        <v>3719</v>
      </c>
      <c r="O1063" s="1"/>
    </row>
    <row r="1064" spans="1:15" s="35" customFormat="1" ht="60" customHeight="1">
      <c r="A1064" s="40">
        <v>5904012150751</v>
      </c>
      <c r="B1064" s="31" t="s">
        <v>2</v>
      </c>
      <c r="C1064" s="31" t="s">
        <v>2635</v>
      </c>
      <c r="D1064" s="30" t="s">
        <v>2717</v>
      </c>
      <c r="E1064" s="54" t="s">
        <v>2831</v>
      </c>
      <c r="F1064" s="32" t="s">
        <v>2827</v>
      </c>
      <c r="G1064" s="32" t="s">
        <v>2596</v>
      </c>
      <c r="H1064" s="33">
        <v>62.032440000000001</v>
      </c>
      <c r="I1064" s="34">
        <f t="shared" si="61"/>
        <v>62.032440000000001</v>
      </c>
      <c r="J1064" s="75">
        <v>0</v>
      </c>
      <c r="K1064" s="49">
        <f t="shared" si="62"/>
        <v>0</v>
      </c>
      <c r="L1064" s="49">
        <f t="shared" si="63"/>
        <v>0</v>
      </c>
      <c r="M1064" s="32"/>
      <c r="N1064" s="84" t="s">
        <v>3719</v>
      </c>
      <c r="O1064" s="1"/>
    </row>
    <row r="1065" spans="1:15" s="35" customFormat="1" ht="60" customHeight="1">
      <c r="A1065" s="51">
        <v>5904012150768</v>
      </c>
      <c r="B1065" s="31" t="s">
        <v>2</v>
      </c>
      <c r="C1065" s="31" t="s">
        <v>2635</v>
      </c>
      <c r="D1065" s="30" t="s">
        <v>2718</v>
      </c>
      <c r="E1065" s="54" t="s">
        <v>2832</v>
      </c>
      <c r="F1065" s="32" t="s">
        <v>2833</v>
      </c>
      <c r="G1065" s="32" t="s">
        <v>2596</v>
      </c>
      <c r="H1065" s="33">
        <v>80.002440000000007</v>
      </c>
      <c r="I1065" s="34">
        <f t="shared" si="61"/>
        <v>80.002440000000007</v>
      </c>
      <c r="J1065" s="75">
        <v>0</v>
      </c>
      <c r="K1065" s="49">
        <f t="shared" si="62"/>
        <v>0</v>
      </c>
      <c r="L1065" s="49">
        <f t="shared" si="63"/>
        <v>0</v>
      </c>
      <c r="M1065" s="32"/>
      <c r="N1065" s="84" t="s">
        <v>3719</v>
      </c>
      <c r="O1065" s="1"/>
    </row>
    <row r="1066" spans="1:15" s="35" customFormat="1" ht="60" customHeight="1">
      <c r="A1066" s="40">
        <v>5904012150775</v>
      </c>
      <c r="B1066" s="31" t="s">
        <v>2</v>
      </c>
      <c r="C1066" s="31" t="s">
        <v>2635</v>
      </c>
      <c r="D1066" s="30" t="s">
        <v>2719</v>
      </c>
      <c r="E1066" s="54" t="s">
        <v>2834</v>
      </c>
      <c r="F1066" s="32" t="s">
        <v>2835</v>
      </c>
      <c r="G1066" s="32" t="s">
        <v>2596</v>
      </c>
      <c r="H1066" s="33">
        <v>28.033199999999997</v>
      </c>
      <c r="I1066" s="34">
        <f t="shared" si="61"/>
        <v>28.033199999999997</v>
      </c>
      <c r="J1066" s="75">
        <v>0</v>
      </c>
      <c r="K1066" s="49">
        <f t="shared" si="62"/>
        <v>0</v>
      </c>
      <c r="L1066" s="49">
        <f t="shared" si="63"/>
        <v>0</v>
      </c>
      <c r="M1066" s="32"/>
      <c r="N1066" s="84" t="s">
        <v>3719</v>
      </c>
      <c r="O1066" s="1"/>
    </row>
    <row r="1067" spans="1:15" s="35" customFormat="1" ht="60" customHeight="1">
      <c r="A1067" s="40">
        <v>5904012150782</v>
      </c>
      <c r="B1067" s="31" t="s">
        <v>2</v>
      </c>
      <c r="C1067" s="31" t="s">
        <v>2635</v>
      </c>
      <c r="D1067" s="30" t="s">
        <v>2720</v>
      </c>
      <c r="E1067" s="54" t="s">
        <v>2837</v>
      </c>
      <c r="F1067" s="32" t="s">
        <v>2836</v>
      </c>
      <c r="G1067" s="32" t="s">
        <v>2596</v>
      </c>
      <c r="H1067" s="33">
        <v>28.680119999999999</v>
      </c>
      <c r="I1067" s="34">
        <f t="shared" si="61"/>
        <v>28.680119999999999</v>
      </c>
      <c r="J1067" s="75">
        <v>0</v>
      </c>
      <c r="K1067" s="49">
        <f t="shared" si="62"/>
        <v>0</v>
      </c>
      <c r="L1067" s="49">
        <f t="shared" si="63"/>
        <v>0</v>
      </c>
      <c r="M1067" s="32"/>
      <c r="N1067" s="84" t="s">
        <v>3719</v>
      </c>
      <c r="O1067" s="1"/>
    </row>
    <row r="1068" spans="1:15" s="35" customFormat="1" ht="60" customHeight="1">
      <c r="A1068" s="40">
        <v>5904012150799</v>
      </c>
      <c r="B1068" s="31" t="s">
        <v>2</v>
      </c>
      <c r="C1068" s="31" t="s">
        <v>2635</v>
      </c>
      <c r="D1068" s="30" t="s">
        <v>2721</v>
      </c>
      <c r="E1068" s="54" t="s">
        <v>2840</v>
      </c>
      <c r="F1068" s="32" t="s">
        <v>2839</v>
      </c>
      <c r="G1068" s="32" t="s">
        <v>2596</v>
      </c>
      <c r="H1068" s="33">
        <v>46.722000000000001</v>
      </c>
      <c r="I1068" s="34">
        <f t="shared" si="61"/>
        <v>46.722000000000001</v>
      </c>
      <c r="J1068" s="75">
        <v>0</v>
      </c>
      <c r="K1068" s="49">
        <f t="shared" si="62"/>
        <v>0</v>
      </c>
      <c r="L1068" s="49">
        <f t="shared" si="63"/>
        <v>0</v>
      </c>
      <c r="M1068" s="32"/>
      <c r="N1068" s="84" t="s">
        <v>3719</v>
      </c>
      <c r="O1068" s="1"/>
    </row>
    <row r="1069" spans="1:15" s="35" customFormat="1" ht="60" customHeight="1">
      <c r="A1069" s="51">
        <v>5904012150805</v>
      </c>
      <c r="B1069" s="31" t="s">
        <v>2</v>
      </c>
      <c r="C1069" s="31" t="s">
        <v>2635</v>
      </c>
      <c r="D1069" s="30" t="s">
        <v>2722</v>
      </c>
      <c r="E1069" s="54" t="s">
        <v>2841</v>
      </c>
      <c r="F1069" s="32" t="s">
        <v>2838</v>
      </c>
      <c r="G1069" s="32" t="s">
        <v>2596</v>
      </c>
      <c r="H1069" s="33">
        <v>50.675399999999996</v>
      </c>
      <c r="I1069" s="34">
        <f t="shared" si="61"/>
        <v>50.675399999999996</v>
      </c>
      <c r="J1069" s="75">
        <v>0</v>
      </c>
      <c r="K1069" s="49">
        <f t="shared" si="62"/>
        <v>0</v>
      </c>
      <c r="L1069" s="49">
        <f t="shared" si="63"/>
        <v>0</v>
      </c>
      <c r="M1069" s="32"/>
      <c r="N1069" s="84" t="s">
        <v>3719</v>
      </c>
      <c r="O1069" s="1"/>
    </row>
    <row r="1070" spans="1:15" s="35" customFormat="1" ht="60" customHeight="1">
      <c r="A1070" s="51">
        <v>5904012150812</v>
      </c>
      <c r="B1070" s="31" t="s">
        <v>2</v>
      </c>
      <c r="C1070" s="31" t="s">
        <v>2635</v>
      </c>
      <c r="D1070" s="30" t="s">
        <v>2723</v>
      </c>
      <c r="E1070" s="54" t="s">
        <v>2842</v>
      </c>
      <c r="F1070" s="32" t="s">
        <v>2843</v>
      </c>
      <c r="G1070" s="32" t="s">
        <v>2596</v>
      </c>
      <c r="H1070" s="33">
        <v>53.766240000000003</v>
      </c>
      <c r="I1070" s="34">
        <f t="shared" si="61"/>
        <v>53.766240000000003</v>
      </c>
      <c r="J1070" s="75">
        <v>0</v>
      </c>
      <c r="K1070" s="49">
        <f t="shared" si="62"/>
        <v>0</v>
      </c>
      <c r="L1070" s="49">
        <f t="shared" si="63"/>
        <v>0</v>
      </c>
      <c r="M1070" s="32"/>
      <c r="N1070" s="84" t="s">
        <v>3719</v>
      </c>
      <c r="O1070" s="1"/>
    </row>
    <row r="1071" spans="1:15" s="35" customFormat="1" ht="60" customHeight="1">
      <c r="A1071" s="51">
        <v>5904012150829</v>
      </c>
      <c r="B1071" s="31" t="s">
        <v>2</v>
      </c>
      <c r="C1071" s="31" t="s">
        <v>2635</v>
      </c>
      <c r="D1071" s="30" t="s">
        <v>2724</v>
      </c>
      <c r="E1071" s="54" t="s">
        <v>2846</v>
      </c>
      <c r="F1071" s="32" t="s">
        <v>2844</v>
      </c>
      <c r="G1071" s="32" t="s">
        <v>2596</v>
      </c>
      <c r="H1071" s="33">
        <v>56.210160000000002</v>
      </c>
      <c r="I1071" s="34">
        <f t="shared" si="61"/>
        <v>56.210160000000002</v>
      </c>
      <c r="J1071" s="75">
        <v>0</v>
      </c>
      <c r="K1071" s="49">
        <f t="shared" si="62"/>
        <v>0</v>
      </c>
      <c r="L1071" s="49">
        <f t="shared" si="63"/>
        <v>0</v>
      </c>
      <c r="M1071" s="32"/>
      <c r="N1071" s="84" t="s">
        <v>3719</v>
      </c>
      <c r="O1071" s="1"/>
    </row>
    <row r="1072" spans="1:15" s="35" customFormat="1" ht="60" customHeight="1">
      <c r="A1072" s="51">
        <v>5904012150836</v>
      </c>
      <c r="B1072" s="31" t="s">
        <v>2</v>
      </c>
      <c r="C1072" s="31" t="s">
        <v>2635</v>
      </c>
      <c r="D1072" s="30" t="s">
        <v>2725</v>
      </c>
      <c r="E1072" s="54" t="s">
        <v>2847</v>
      </c>
      <c r="F1072" s="32" t="s">
        <v>2845</v>
      </c>
      <c r="G1072" s="32" t="s">
        <v>2596</v>
      </c>
      <c r="H1072" s="33">
        <v>59.013480000000001</v>
      </c>
      <c r="I1072" s="34">
        <f t="shared" si="61"/>
        <v>59.013480000000001</v>
      </c>
      <c r="J1072" s="75">
        <v>0</v>
      </c>
      <c r="K1072" s="49">
        <f t="shared" si="62"/>
        <v>0</v>
      </c>
      <c r="L1072" s="49">
        <f t="shared" si="63"/>
        <v>0</v>
      </c>
      <c r="M1072" s="32"/>
      <c r="N1072" s="84" t="s">
        <v>3719</v>
      </c>
      <c r="O1072" s="1"/>
    </row>
    <row r="1073" spans="1:15" s="35" customFormat="1" ht="60" customHeight="1">
      <c r="A1073" s="51">
        <v>5904012150843</v>
      </c>
      <c r="B1073" s="31" t="s">
        <v>2</v>
      </c>
      <c r="C1073" s="31" t="s">
        <v>2635</v>
      </c>
      <c r="D1073" s="30" t="s">
        <v>2726</v>
      </c>
      <c r="E1073" s="54" t="s">
        <v>2849</v>
      </c>
      <c r="F1073" s="32" t="s">
        <v>2848</v>
      </c>
      <c r="G1073" s="32" t="s">
        <v>2596</v>
      </c>
      <c r="H1073" s="33">
        <v>61.960559999999994</v>
      </c>
      <c r="I1073" s="34">
        <f t="shared" si="61"/>
        <v>61.960559999999994</v>
      </c>
      <c r="J1073" s="75">
        <v>0</v>
      </c>
      <c r="K1073" s="49">
        <f t="shared" si="62"/>
        <v>0</v>
      </c>
      <c r="L1073" s="49">
        <f t="shared" si="63"/>
        <v>0</v>
      </c>
      <c r="M1073" s="32"/>
      <c r="N1073" s="84" t="s">
        <v>3719</v>
      </c>
      <c r="O1073" s="1"/>
    </row>
    <row r="1074" spans="1:15" s="35" customFormat="1" ht="60" customHeight="1">
      <c r="A1074" s="51">
        <v>5904012150850</v>
      </c>
      <c r="B1074" s="31" t="s">
        <v>2</v>
      </c>
      <c r="C1074" s="31" t="s">
        <v>2635</v>
      </c>
      <c r="D1074" s="30" t="s">
        <v>2727</v>
      </c>
      <c r="E1074" s="54" t="s">
        <v>2851</v>
      </c>
      <c r="F1074" s="32" t="s">
        <v>2850</v>
      </c>
      <c r="G1074" s="32" t="s">
        <v>2596</v>
      </c>
      <c r="H1074" s="33">
        <v>71.520599999999988</v>
      </c>
      <c r="I1074" s="34">
        <f t="shared" si="61"/>
        <v>71.520599999999988</v>
      </c>
      <c r="J1074" s="75">
        <v>0</v>
      </c>
      <c r="K1074" s="49">
        <f t="shared" si="62"/>
        <v>0</v>
      </c>
      <c r="L1074" s="49">
        <f t="shared" si="63"/>
        <v>0</v>
      </c>
      <c r="M1074" s="32"/>
      <c r="N1074" s="84" t="s">
        <v>3719</v>
      </c>
      <c r="O1074" s="1"/>
    </row>
    <row r="1075" spans="1:15" s="35" customFormat="1" ht="60" customHeight="1">
      <c r="A1075" s="51">
        <v>5904012152120</v>
      </c>
      <c r="B1075" s="31" t="s">
        <v>2</v>
      </c>
      <c r="C1075" s="31" t="s">
        <v>2635</v>
      </c>
      <c r="D1075" s="30" t="s">
        <v>2728</v>
      </c>
      <c r="E1075" s="54" t="s">
        <v>3902</v>
      </c>
      <c r="F1075" s="54" t="s">
        <v>2744</v>
      </c>
      <c r="G1075" s="32" t="s">
        <v>2596</v>
      </c>
      <c r="H1075" s="33">
        <v>207.08627999999999</v>
      </c>
      <c r="I1075" s="34">
        <f t="shared" si="61"/>
        <v>207.08627999999999</v>
      </c>
      <c r="J1075" s="75">
        <v>0</v>
      </c>
      <c r="K1075" s="49">
        <f t="shared" si="62"/>
        <v>0</v>
      </c>
      <c r="L1075" s="49">
        <f t="shared" si="63"/>
        <v>0</v>
      </c>
      <c r="M1075" s="32"/>
      <c r="N1075" s="84" t="s">
        <v>3904</v>
      </c>
      <c r="O1075" s="1"/>
    </row>
    <row r="1076" spans="1:15" s="35" customFormat="1" ht="111.75" customHeight="1">
      <c r="A1076" s="51">
        <v>5904012152137</v>
      </c>
      <c r="B1076" s="31" t="s">
        <v>2</v>
      </c>
      <c r="C1076" s="31" t="s">
        <v>2635</v>
      </c>
      <c r="D1076" s="30" t="s">
        <v>2729</v>
      </c>
      <c r="E1076" s="54" t="s">
        <v>3903</v>
      </c>
      <c r="F1076" s="54" t="s">
        <v>2745</v>
      </c>
      <c r="G1076" s="32" t="s">
        <v>2596</v>
      </c>
      <c r="H1076" s="33">
        <v>254.02392</v>
      </c>
      <c r="I1076" s="34">
        <f t="shared" si="61"/>
        <v>254.02392</v>
      </c>
      <c r="J1076" s="75">
        <v>0</v>
      </c>
      <c r="K1076" s="49">
        <f t="shared" si="62"/>
        <v>0</v>
      </c>
      <c r="L1076" s="49">
        <f t="shared" si="63"/>
        <v>0</v>
      </c>
      <c r="M1076" s="32"/>
      <c r="N1076" s="84" t="s">
        <v>3905</v>
      </c>
      <c r="O1076" s="1"/>
    </row>
    <row r="1077" spans="1:15" s="35" customFormat="1" ht="152.25" customHeight="1">
      <c r="A1077" s="51">
        <v>5904012150898</v>
      </c>
      <c r="B1077" s="31" t="s">
        <v>2</v>
      </c>
      <c r="C1077" s="31" t="s">
        <v>2635</v>
      </c>
      <c r="D1077" s="30" t="s">
        <v>2730</v>
      </c>
      <c r="E1077" s="54" t="s">
        <v>3906</v>
      </c>
      <c r="F1077" s="54" t="s">
        <v>2746</v>
      </c>
      <c r="G1077" s="32" t="s">
        <v>2596</v>
      </c>
      <c r="H1077" s="33">
        <v>533.85275999999999</v>
      </c>
      <c r="I1077" s="34">
        <f t="shared" si="61"/>
        <v>533.85275999999999</v>
      </c>
      <c r="J1077" s="75">
        <v>0</v>
      </c>
      <c r="K1077" s="49">
        <f t="shared" si="62"/>
        <v>0</v>
      </c>
      <c r="L1077" s="49">
        <f t="shared" si="63"/>
        <v>0</v>
      </c>
      <c r="M1077" s="32"/>
      <c r="N1077" s="84" t="s">
        <v>3907</v>
      </c>
      <c r="O1077" s="1"/>
    </row>
    <row r="1078" spans="1:15" s="35" customFormat="1" ht="192" customHeight="1">
      <c r="A1078" s="51">
        <v>5904012150874</v>
      </c>
      <c r="B1078" s="31" t="s">
        <v>2</v>
      </c>
      <c r="C1078" s="31" t="s">
        <v>2635</v>
      </c>
      <c r="D1078" s="30" t="s">
        <v>2731</v>
      </c>
      <c r="E1078" s="54" t="s">
        <v>3908</v>
      </c>
      <c r="F1078" s="54" t="s">
        <v>2747</v>
      </c>
      <c r="G1078" s="32" t="s">
        <v>2596</v>
      </c>
      <c r="H1078" s="33">
        <v>299.66771999999997</v>
      </c>
      <c r="I1078" s="34">
        <f t="shared" si="61"/>
        <v>299.66771999999997</v>
      </c>
      <c r="J1078" s="75">
        <v>0</v>
      </c>
      <c r="K1078" s="49">
        <f t="shared" si="62"/>
        <v>0</v>
      </c>
      <c r="L1078" s="49">
        <f t="shared" si="63"/>
        <v>0</v>
      </c>
      <c r="M1078" s="32"/>
      <c r="N1078" s="84" t="s">
        <v>3909</v>
      </c>
      <c r="O1078" s="1"/>
    </row>
    <row r="1079" spans="1:15" s="35" customFormat="1" ht="140.25" customHeight="1">
      <c r="A1079" s="51">
        <v>5904012150867</v>
      </c>
      <c r="B1079" s="31" t="s">
        <v>2</v>
      </c>
      <c r="C1079" s="31" t="s">
        <v>2635</v>
      </c>
      <c r="D1079" s="30" t="s">
        <v>2732</v>
      </c>
      <c r="E1079" s="54" t="s">
        <v>3910</v>
      </c>
      <c r="F1079" s="54" t="s">
        <v>2748</v>
      </c>
      <c r="G1079" s="32" t="s">
        <v>2596</v>
      </c>
      <c r="H1079" s="33">
        <v>362.85023999999999</v>
      </c>
      <c r="I1079" s="34">
        <f t="shared" si="61"/>
        <v>362.85023999999999</v>
      </c>
      <c r="J1079" s="75">
        <v>0</v>
      </c>
      <c r="K1079" s="49">
        <f t="shared" si="62"/>
        <v>0</v>
      </c>
      <c r="L1079" s="49">
        <f t="shared" si="63"/>
        <v>0</v>
      </c>
      <c r="M1079" s="32"/>
      <c r="N1079" s="84" t="s">
        <v>3911</v>
      </c>
      <c r="O1079" s="1"/>
    </row>
    <row r="1080" spans="1:15" s="35" customFormat="1" ht="153" customHeight="1">
      <c r="A1080" s="51">
        <v>5904012150881</v>
      </c>
      <c r="B1080" s="31" t="s">
        <v>2</v>
      </c>
      <c r="C1080" s="31" t="s">
        <v>2635</v>
      </c>
      <c r="D1080" s="30" t="s">
        <v>2733</v>
      </c>
      <c r="E1080" s="54" t="s">
        <v>3910</v>
      </c>
      <c r="F1080" s="54" t="s">
        <v>2749</v>
      </c>
      <c r="G1080" s="32" t="s">
        <v>2596</v>
      </c>
      <c r="H1080" s="33">
        <v>323.10059999999999</v>
      </c>
      <c r="I1080" s="34">
        <f t="shared" si="61"/>
        <v>323.10059999999999</v>
      </c>
      <c r="J1080" s="75">
        <v>0</v>
      </c>
      <c r="K1080" s="49">
        <f t="shared" si="62"/>
        <v>0</v>
      </c>
      <c r="L1080" s="49">
        <f t="shared" si="63"/>
        <v>0</v>
      </c>
      <c r="M1080" s="32"/>
      <c r="N1080" s="84" t="s">
        <v>3912</v>
      </c>
      <c r="O1080" s="1"/>
    </row>
    <row r="1081" spans="1:15" s="35" customFormat="1" ht="123.75" customHeight="1">
      <c r="A1081" s="51">
        <v>5904012150904</v>
      </c>
      <c r="B1081" s="31" t="s">
        <v>2</v>
      </c>
      <c r="C1081" s="31" t="s">
        <v>2635</v>
      </c>
      <c r="D1081" s="30" t="s">
        <v>2734</v>
      </c>
      <c r="E1081" s="54" t="s">
        <v>3913</v>
      </c>
      <c r="F1081" s="54" t="s">
        <v>2750</v>
      </c>
      <c r="G1081" s="32" t="s">
        <v>2596</v>
      </c>
      <c r="H1081" s="33">
        <v>254.67084</v>
      </c>
      <c r="I1081" s="34">
        <f t="shared" si="61"/>
        <v>254.67084</v>
      </c>
      <c r="J1081" s="75">
        <v>0</v>
      </c>
      <c r="K1081" s="49">
        <f t="shared" si="62"/>
        <v>0</v>
      </c>
      <c r="L1081" s="49">
        <f t="shared" si="63"/>
        <v>0</v>
      </c>
      <c r="M1081" s="32"/>
      <c r="N1081" s="84" t="s">
        <v>3914</v>
      </c>
      <c r="O1081" s="1"/>
    </row>
    <row r="1082" spans="1:15" s="35" customFormat="1" ht="330">
      <c r="A1082" s="51">
        <v>5904012150911</v>
      </c>
      <c r="B1082" s="31" t="s">
        <v>2</v>
      </c>
      <c r="C1082" s="31" t="s">
        <v>2635</v>
      </c>
      <c r="D1082" s="30" t="s">
        <v>2735</v>
      </c>
      <c r="E1082" s="54" t="s">
        <v>3915</v>
      </c>
      <c r="F1082" s="54" t="s">
        <v>3917</v>
      </c>
      <c r="G1082" s="32" t="s">
        <v>2596</v>
      </c>
      <c r="H1082" s="33">
        <v>1128.5159999999998</v>
      </c>
      <c r="I1082" s="34">
        <f t="shared" si="61"/>
        <v>1128.5159999999998</v>
      </c>
      <c r="J1082" s="75">
        <v>0</v>
      </c>
      <c r="K1082" s="49">
        <f t="shared" si="62"/>
        <v>0</v>
      </c>
      <c r="L1082" s="49">
        <f t="shared" si="63"/>
        <v>0</v>
      </c>
      <c r="M1082" s="32"/>
      <c r="N1082" s="84" t="s">
        <v>3916</v>
      </c>
      <c r="O1082" s="1"/>
    </row>
    <row r="1083" spans="1:15" ht="60" customHeight="1">
      <c r="A1083" s="38">
        <v>5907180857552</v>
      </c>
      <c r="B1083" s="7" t="s">
        <v>2</v>
      </c>
      <c r="C1083" s="7" t="s">
        <v>2636</v>
      </c>
      <c r="D1083" s="8" t="s">
        <v>1034</v>
      </c>
      <c r="E1083" s="41" t="s">
        <v>3918</v>
      </c>
      <c r="F1083" s="6" t="s">
        <v>1416</v>
      </c>
      <c r="G1083" s="6" t="s">
        <v>2596</v>
      </c>
      <c r="H1083" s="12">
        <v>90.068137830000012</v>
      </c>
      <c r="I1083" s="18">
        <f t="shared" si="58"/>
        <v>90.068137830000012</v>
      </c>
      <c r="J1083" s="74">
        <v>0</v>
      </c>
      <c r="K1083" s="4">
        <f t="shared" si="59"/>
        <v>0</v>
      </c>
      <c r="L1083" s="4">
        <f t="shared" si="60"/>
        <v>0</v>
      </c>
      <c r="M1083" s="6"/>
      <c r="N1083" s="79" t="s">
        <v>2577</v>
      </c>
    </row>
    <row r="1084" spans="1:15" ht="60" customHeight="1">
      <c r="A1084" s="38">
        <v>5907180857569</v>
      </c>
      <c r="B1084" s="7" t="s">
        <v>2</v>
      </c>
      <c r="C1084" s="7" t="s">
        <v>2636</v>
      </c>
      <c r="D1084" s="8" t="s">
        <v>1035</v>
      </c>
      <c r="E1084" s="41" t="s">
        <v>3918</v>
      </c>
      <c r="F1084" s="6" t="s">
        <v>1416</v>
      </c>
      <c r="G1084" s="6" t="s">
        <v>2596</v>
      </c>
      <c r="H1084" s="12">
        <v>86.401197599999989</v>
      </c>
      <c r="I1084" s="18">
        <f t="shared" si="58"/>
        <v>86.401197599999989</v>
      </c>
      <c r="J1084" s="74">
        <v>0</v>
      </c>
      <c r="K1084" s="4">
        <f t="shared" si="59"/>
        <v>0</v>
      </c>
      <c r="L1084" s="4">
        <f t="shared" si="60"/>
        <v>0</v>
      </c>
      <c r="M1084" s="6"/>
      <c r="N1084" s="79" t="s">
        <v>2578</v>
      </c>
    </row>
    <row r="1085" spans="1:15" ht="60" customHeight="1">
      <c r="A1085" s="38">
        <v>5907180857576</v>
      </c>
      <c r="B1085" s="7" t="s">
        <v>2</v>
      </c>
      <c r="C1085" s="7" t="s">
        <v>2636</v>
      </c>
      <c r="D1085" s="8" t="s">
        <v>1036</v>
      </c>
      <c r="E1085" s="41" t="s">
        <v>3918</v>
      </c>
      <c r="F1085" s="6" t="s">
        <v>1416</v>
      </c>
      <c r="G1085" s="6" t="s">
        <v>2596</v>
      </c>
      <c r="H1085" s="12">
        <v>134.65700179200002</v>
      </c>
      <c r="I1085" s="18">
        <f t="shared" si="58"/>
        <v>134.65700179200002</v>
      </c>
      <c r="J1085" s="74">
        <v>0</v>
      </c>
      <c r="K1085" s="4">
        <f t="shared" si="59"/>
        <v>0</v>
      </c>
      <c r="L1085" s="4">
        <f t="shared" si="60"/>
        <v>0</v>
      </c>
      <c r="M1085" s="6"/>
      <c r="N1085" s="79" t="s">
        <v>3923</v>
      </c>
    </row>
    <row r="1086" spans="1:15" ht="60" customHeight="1">
      <c r="A1086" s="38">
        <v>5907180857583</v>
      </c>
      <c r="B1086" s="7" t="s">
        <v>2</v>
      </c>
      <c r="C1086" s="7" t="s">
        <v>2636</v>
      </c>
      <c r="D1086" s="8" t="s">
        <v>1037</v>
      </c>
      <c r="E1086" s="41" t="s">
        <v>3919</v>
      </c>
      <c r="F1086" s="6" t="s">
        <v>1556</v>
      </c>
      <c r="G1086" s="6" t="s">
        <v>2596</v>
      </c>
      <c r="H1086" s="12">
        <v>188.75506862400002</v>
      </c>
      <c r="I1086" s="18">
        <f t="shared" si="58"/>
        <v>188.75506862400002</v>
      </c>
      <c r="J1086" s="74">
        <v>0</v>
      </c>
      <c r="K1086" s="4">
        <f t="shared" si="59"/>
        <v>0</v>
      </c>
      <c r="L1086" s="4">
        <f t="shared" si="60"/>
        <v>0</v>
      </c>
      <c r="M1086" s="6"/>
      <c r="N1086" s="79" t="s">
        <v>3924</v>
      </c>
    </row>
    <row r="1087" spans="1:15" ht="60" customHeight="1">
      <c r="A1087" s="38">
        <v>5907180857590</v>
      </c>
      <c r="B1087" s="7" t="s">
        <v>2</v>
      </c>
      <c r="C1087" s="7" t="s">
        <v>2636</v>
      </c>
      <c r="D1087" s="8" t="s">
        <v>1038</v>
      </c>
      <c r="E1087" s="41" t="s">
        <v>3920</v>
      </c>
      <c r="F1087" s="6" t="s">
        <v>1232</v>
      </c>
      <c r="G1087" s="6" t="s">
        <v>2596</v>
      </c>
      <c r="H1087" s="12">
        <v>275.07992966400002</v>
      </c>
      <c r="I1087" s="18">
        <f t="shared" si="58"/>
        <v>275.07992966400002</v>
      </c>
      <c r="J1087" s="74">
        <v>0</v>
      </c>
      <c r="K1087" s="4">
        <f t="shared" si="59"/>
        <v>0</v>
      </c>
      <c r="L1087" s="4">
        <f t="shared" si="60"/>
        <v>0</v>
      </c>
      <c r="M1087" s="6"/>
      <c r="N1087" s="79" t="s">
        <v>2579</v>
      </c>
    </row>
    <row r="1088" spans="1:15" ht="60" customHeight="1">
      <c r="A1088" s="38">
        <v>5907180857606</v>
      </c>
      <c r="B1088" s="7" t="s">
        <v>2</v>
      </c>
      <c r="C1088" s="7" t="s">
        <v>2636</v>
      </c>
      <c r="D1088" s="8" t="s">
        <v>1039</v>
      </c>
      <c r="E1088" s="41" t="s">
        <v>3921</v>
      </c>
      <c r="F1088" s="6" t="s">
        <v>1313</v>
      </c>
      <c r="G1088" s="6" t="s">
        <v>2596</v>
      </c>
      <c r="H1088" s="12">
        <v>317.83804956</v>
      </c>
      <c r="I1088" s="18">
        <f t="shared" si="58"/>
        <v>317.83804956</v>
      </c>
      <c r="J1088" s="74">
        <v>0</v>
      </c>
      <c r="K1088" s="4">
        <f t="shared" si="59"/>
        <v>0</v>
      </c>
      <c r="L1088" s="4">
        <f t="shared" si="60"/>
        <v>0</v>
      </c>
      <c r="M1088" s="6"/>
      <c r="N1088" s="79" t="s">
        <v>2579</v>
      </c>
    </row>
    <row r="1089" spans="1:14" ht="60" customHeight="1">
      <c r="A1089" s="38">
        <v>5901466104958</v>
      </c>
      <c r="B1089" s="7" t="s">
        <v>1</v>
      </c>
      <c r="C1089" s="7" t="s">
        <v>2636</v>
      </c>
      <c r="D1089" s="8" t="s">
        <v>1040</v>
      </c>
      <c r="E1089" s="41" t="s">
        <v>3922</v>
      </c>
      <c r="F1089" s="6" t="s">
        <v>1231</v>
      </c>
      <c r="G1089" s="6" t="s">
        <v>2596</v>
      </c>
      <c r="H1089" s="12">
        <v>274.39442448</v>
      </c>
      <c r="I1089" s="18">
        <f t="shared" si="58"/>
        <v>274.39442448</v>
      </c>
      <c r="J1089" s="74">
        <v>0</v>
      </c>
      <c r="K1089" s="4">
        <f t="shared" si="59"/>
        <v>0</v>
      </c>
      <c r="L1089" s="4">
        <f t="shared" si="60"/>
        <v>0</v>
      </c>
      <c r="M1089" s="6"/>
      <c r="N1089" s="79" t="s">
        <v>3925</v>
      </c>
    </row>
    <row r="1090" spans="1:14" ht="60" customHeight="1">
      <c r="A1090" s="38">
        <v>5901466104965</v>
      </c>
      <c r="B1090" s="7" t="s">
        <v>1</v>
      </c>
      <c r="C1090" s="7" t="s">
        <v>2636</v>
      </c>
      <c r="D1090" s="8" t="s">
        <v>1041</v>
      </c>
      <c r="E1090" s="41" t="s">
        <v>3920</v>
      </c>
      <c r="F1090" s="6" t="s">
        <v>1232</v>
      </c>
      <c r="G1090" s="6" t="s">
        <v>2596</v>
      </c>
      <c r="H1090" s="12">
        <v>344.26710359999993</v>
      </c>
      <c r="I1090" s="18">
        <f t="shared" si="58"/>
        <v>344.26710359999993</v>
      </c>
      <c r="J1090" s="74">
        <v>0</v>
      </c>
      <c r="K1090" s="4">
        <f t="shared" si="59"/>
        <v>0</v>
      </c>
      <c r="L1090" s="4">
        <f t="shared" si="60"/>
        <v>0</v>
      </c>
      <c r="M1090" s="6"/>
      <c r="N1090" s="79" t="s">
        <v>3926</v>
      </c>
    </row>
    <row r="1091" spans="1:14" ht="99.95" customHeight="1">
      <c r="A1091" s="38">
        <v>5907180854155</v>
      </c>
      <c r="B1091" s="7" t="s">
        <v>2</v>
      </c>
      <c r="C1091" s="7" t="s">
        <v>2679</v>
      </c>
      <c r="D1091" s="8" t="s">
        <v>1042</v>
      </c>
      <c r="E1091" s="41" t="s">
        <v>2276</v>
      </c>
      <c r="F1091" s="6" t="s">
        <v>1451</v>
      </c>
      <c r="G1091" s="6" t="s">
        <v>2597</v>
      </c>
      <c r="H1091" s="12">
        <v>73.832979599999987</v>
      </c>
      <c r="I1091" s="18">
        <f t="shared" si="58"/>
        <v>73.832979599999987</v>
      </c>
      <c r="J1091" s="74">
        <v>0</v>
      </c>
      <c r="K1091" s="4">
        <f t="shared" si="59"/>
        <v>0</v>
      </c>
      <c r="L1091" s="4">
        <f t="shared" si="60"/>
        <v>0</v>
      </c>
      <c r="M1091" s="6"/>
      <c r="N1091" s="79" t="s">
        <v>2580</v>
      </c>
    </row>
    <row r="1092" spans="1:14" ht="99.95" customHeight="1">
      <c r="A1092" s="38">
        <v>5907180854162</v>
      </c>
      <c r="B1092" s="7" t="s">
        <v>2</v>
      </c>
      <c r="C1092" s="7" t="s">
        <v>2679</v>
      </c>
      <c r="D1092" s="8" t="s">
        <v>1043</v>
      </c>
      <c r="E1092" s="41" t="s">
        <v>2277</v>
      </c>
      <c r="F1092" s="6" t="s">
        <v>1557</v>
      </c>
      <c r="G1092" s="6" t="s">
        <v>2597</v>
      </c>
      <c r="H1092" s="12">
        <v>305.78614559999994</v>
      </c>
      <c r="I1092" s="18">
        <f t="shared" si="58"/>
        <v>305.78614559999994</v>
      </c>
      <c r="J1092" s="74">
        <v>0</v>
      </c>
      <c r="K1092" s="4">
        <f t="shared" si="59"/>
        <v>0</v>
      </c>
      <c r="L1092" s="4">
        <f t="shared" si="60"/>
        <v>0</v>
      </c>
      <c r="M1092" s="6"/>
      <c r="N1092" s="79" t="s">
        <v>2580</v>
      </c>
    </row>
    <row r="1093" spans="1:14" ht="60" customHeight="1">
      <c r="A1093" s="38">
        <v>5901466116067</v>
      </c>
      <c r="B1093" s="7" t="s">
        <v>2</v>
      </c>
      <c r="C1093" s="7" t="s">
        <v>2674</v>
      </c>
      <c r="D1093" s="8" t="s">
        <v>1044</v>
      </c>
      <c r="E1093" s="41" t="s">
        <v>3927</v>
      </c>
      <c r="F1093" s="6" t="s">
        <v>1558</v>
      </c>
      <c r="G1093" s="6" t="s">
        <v>2596</v>
      </c>
      <c r="H1093" s="12">
        <v>67.081291199999995</v>
      </c>
      <c r="I1093" s="18">
        <f t="shared" si="58"/>
        <v>67.081291199999995</v>
      </c>
      <c r="J1093" s="74">
        <v>0</v>
      </c>
      <c r="K1093" s="4">
        <f t="shared" si="59"/>
        <v>0</v>
      </c>
      <c r="L1093" s="4">
        <f t="shared" si="60"/>
        <v>0</v>
      </c>
      <c r="M1093" s="6"/>
      <c r="N1093" s="79" t="s">
        <v>4037</v>
      </c>
    </row>
    <row r="1094" spans="1:14" ht="60" customHeight="1">
      <c r="A1094" s="38">
        <v>5901466116074</v>
      </c>
      <c r="B1094" s="7" t="s">
        <v>2</v>
      </c>
      <c r="C1094" s="7" t="s">
        <v>2674</v>
      </c>
      <c r="D1094" s="8" t="s">
        <v>1045</v>
      </c>
      <c r="E1094" s="41" t="s">
        <v>3928</v>
      </c>
      <c r="F1094" s="6" t="s">
        <v>1559</v>
      </c>
      <c r="G1094" s="6" t="s">
        <v>2596</v>
      </c>
      <c r="H1094" s="12">
        <v>80.49754944</v>
      </c>
      <c r="I1094" s="18">
        <f t="shared" si="58"/>
        <v>80.49754944</v>
      </c>
      <c r="J1094" s="74">
        <v>0</v>
      </c>
      <c r="K1094" s="4">
        <f t="shared" si="59"/>
        <v>0</v>
      </c>
      <c r="L1094" s="4">
        <f t="shared" si="60"/>
        <v>0</v>
      </c>
      <c r="M1094" s="6"/>
      <c r="N1094" s="79" t="s">
        <v>4037</v>
      </c>
    </row>
    <row r="1095" spans="1:14" ht="60" customHeight="1">
      <c r="A1095" s="38">
        <v>5901466116081</v>
      </c>
      <c r="B1095" s="7" t="s">
        <v>2</v>
      </c>
      <c r="C1095" s="7" t="s">
        <v>2674</v>
      </c>
      <c r="D1095" s="8" t="s">
        <v>1046</v>
      </c>
      <c r="E1095" s="41" t="s">
        <v>3929</v>
      </c>
      <c r="F1095" s="6" t="s">
        <v>1560</v>
      </c>
      <c r="G1095" s="6" t="s">
        <v>2596</v>
      </c>
      <c r="H1095" s="12">
        <v>93.913807679999991</v>
      </c>
      <c r="I1095" s="18">
        <f t="shared" si="58"/>
        <v>93.913807679999991</v>
      </c>
      <c r="J1095" s="74">
        <v>0</v>
      </c>
      <c r="K1095" s="4">
        <f t="shared" si="59"/>
        <v>0</v>
      </c>
      <c r="L1095" s="4">
        <f t="shared" si="60"/>
        <v>0</v>
      </c>
      <c r="M1095" s="6"/>
      <c r="N1095" s="79" t="s">
        <v>4037</v>
      </c>
    </row>
    <row r="1096" spans="1:14" ht="60" customHeight="1">
      <c r="A1096" s="38">
        <v>5901466116098</v>
      </c>
      <c r="B1096" s="7" t="s">
        <v>2</v>
      </c>
      <c r="C1096" s="7" t="s">
        <v>2674</v>
      </c>
      <c r="D1096" s="8" t="s">
        <v>1047</v>
      </c>
      <c r="E1096" s="41" t="s">
        <v>3930</v>
      </c>
      <c r="F1096" s="6" t="s">
        <v>1561</v>
      </c>
      <c r="G1096" s="6" t="s">
        <v>2596</v>
      </c>
      <c r="H1096" s="12">
        <v>110.838039936</v>
      </c>
      <c r="I1096" s="18">
        <f t="shared" si="58"/>
        <v>110.838039936</v>
      </c>
      <c r="J1096" s="74">
        <v>0</v>
      </c>
      <c r="K1096" s="4">
        <f t="shared" si="59"/>
        <v>0</v>
      </c>
      <c r="L1096" s="4">
        <f t="shared" si="60"/>
        <v>0</v>
      </c>
      <c r="M1096" s="6"/>
      <c r="N1096" s="79" t="s">
        <v>4038</v>
      </c>
    </row>
    <row r="1097" spans="1:14" ht="60" customHeight="1">
      <c r="A1097" s="38">
        <v>5901466116104</v>
      </c>
      <c r="B1097" s="7" t="s">
        <v>2</v>
      </c>
      <c r="C1097" s="7" t="s">
        <v>2674</v>
      </c>
      <c r="D1097" s="8" t="s">
        <v>1048</v>
      </c>
      <c r="E1097" s="41" t="s">
        <v>3931</v>
      </c>
      <c r="F1097" s="6" t="s">
        <v>1562</v>
      </c>
      <c r="G1097" s="6" t="s">
        <v>2596</v>
      </c>
      <c r="H1097" s="12">
        <v>133.03584902399999</v>
      </c>
      <c r="I1097" s="18">
        <f t="shared" si="58"/>
        <v>133.03584902399999</v>
      </c>
      <c r="J1097" s="74">
        <v>0</v>
      </c>
      <c r="K1097" s="4">
        <f t="shared" si="59"/>
        <v>0</v>
      </c>
      <c r="L1097" s="4">
        <f t="shared" si="60"/>
        <v>0</v>
      </c>
      <c r="M1097" s="6"/>
      <c r="N1097" s="79" t="s">
        <v>4038</v>
      </c>
    </row>
    <row r="1098" spans="1:14" ht="60" customHeight="1">
      <c r="A1098" s="38">
        <v>5901466116111</v>
      </c>
      <c r="B1098" s="7" t="s">
        <v>2</v>
      </c>
      <c r="C1098" s="7" t="s">
        <v>2674</v>
      </c>
      <c r="D1098" s="8" t="s">
        <v>1049</v>
      </c>
      <c r="E1098" s="41" t="s">
        <v>3932</v>
      </c>
      <c r="F1098" s="6" t="s">
        <v>1563</v>
      </c>
      <c r="G1098" s="6" t="s">
        <v>2596</v>
      </c>
      <c r="H1098" s="12">
        <v>188.454868992</v>
      </c>
      <c r="I1098" s="18">
        <f t="shared" si="58"/>
        <v>188.454868992</v>
      </c>
      <c r="J1098" s="74">
        <v>0</v>
      </c>
      <c r="K1098" s="4">
        <f t="shared" si="59"/>
        <v>0</v>
      </c>
      <c r="L1098" s="4">
        <f t="shared" si="60"/>
        <v>0</v>
      </c>
      <c r="M1098" s="6"/>
      <c r="N1098" s="79" t="s">
        <v>4038</v>
      </c>
    </row>
    <row r="1099" spans="1:14" ht="60" customHeight="1">
      <c r="A1099" s="38">
        <v>5907180856609</v>
      </c>
      <c r="B1099" s="7" t="s">
        <v>2</v>
      </c>
      <c r="C1099" s="7" t="s">
        <v>2664</v>
      </c>
      <c r="D1099" s="8" t="s">
        <v>1050</v>
      </c>
      <c r="E1099" s="41" t="s">
        <v>2278</v>
      </c>
      <c r="F1099" s="6" t="s">
        <v>1421</v>
      </c>
      <c r="G1099" s="6" t="s">
        <v>2596</v>
      </c>
      <c r="H1099" s="12">
        <v>100.26475070399999</v>
      </c>
      <c r="I1099" s="18">
        <f t="shared" si="58"/>
        <v>100.26475070399999</v>
      </c>
      <c r="J1099" s="74">
        <v>0</v>
      </c>
      <c r="K1099" s="4">
        <f t="shared" si="59"/>
        <v>0</v>
      </c>
      <c r="L1099" s="4">
        <f t="shared" si="60"/>
        <v>0</v>
      </c>
      <c r="M1099" s="6"/>
      <c r="N1099" s="79" t="s">
        <v>3933</v>
      </c>
    </row>
    <row r="1100" spans="1:14" ht="60" customHeight="1">
      <c r="A1100" s="38">
        <v>5907180856616</v>
      </c>
      <c r="B1100" s="7" t="s">
        <v>2</v>
      </c>
      <c r="C1100" s="7" t="s">
        <v>2664</v>
      </c>
      <c r="D1100" s="8" t="s">
        <v>1051</v>
      </c>
      <c r="E1100" s="41" t="s">
        <v>2279</v>
      </c>
      <c r="F1100" s="6" t="s">
        <v>1422</v>
      </c>
      <c r="G1100" s="6" t="s">
        <v>2596</v>
      </c>
      <c r="H1100" s="12">
        <v>197.56747036799999</v>
      </c>
      <c r="I1100" s="18">
        <f t="shared" si="58"/>
        <v>197.56747036799999</v>
      </c>
      <c r="J1100" s="74">
        <v>0</v>
      </c>
      <c r="K1100" s="4">
        <f t="shared" si="59"/>
        <v>0</v>
      </c>
      <c r="L1100" s="4">
        <f t="shared" si="60"/>
        <v>0</v>
      </c>
      <c r="M1100" s="6"/>
      <c r="N1100" s="79" t="s">
        <v>3933</v>
      </c>
    </row>
    <row r="1101" spans="1:14" ht="60" customHeight="1">
      <c r="A1101" s="38">
        <v>5901466116128</v>
      </c>
      <c r="B1101" s="7" t="s">
        <v>2</v>
      </c>
      <c r="C1101" s="7" t="s">
        <v>2674</v>
      </c>
      <c r="D1101" s="8" t="s">
        <v>1052</v>
      </c>
      <c r="E1101" s="41" t="s">
        <v>2280</v>
      </c>
      <c r="F1101" s="6" t="s">
        <v>1564</v>
      </c>
      <c r="G1101" s="6" t="s">
        <v>2596</v>
      </c>
      <c r="H1101" s="12">
        <v>39.865453056</v>
      </c>
      <c r="I1101" s="18">
        <f t="shared" si="58"/>
        <v>39.865453056</v>
      </c>
      <c r="J1101" s="74">
        <v>0</v>
      </c>
      <c r="K1101" s="4">
        <f t="shared" si="59"/>
        <v>0</v>
      </c>
      <c r="L1101" s="4">
        <f t="shared" si="60"/>
        <v>0</v>
      </c>
      <c r="M1101" s="6"/>
      <c r="N1101" s="79" t="s">
        <v>4039</v>
      </c>
    </row>
    <row r="1102" spans="1:14" ht="60" customHeight="1">
      <c r="A1102" s="38">
        <v>5907180853264</v>
      </c>
      <c r="B1102" s="7" t="s">
        <v>1</v>
      </c>
      <c r="C1102" s="7" t="s">
        <v>2638</v>
      </c>
      <c r="D1102" s="8" t="s">
        <v>1053</v>
      </c>
      <c r="E1102" s="41" t="s">
        <v>2281</v>
      </c>
      <c r="F1102" s="6" t="s">
        <v>1565</v>
      </c>
      <c r="G1102" s="6" t="s">
        <v>2596</v>
      </c>
      <c r="H1102" s="12">
        <v>287.61321398400003</v>
      </c>
      <c r="I1102" s="18">
        <f t="shared" si="58"/>
        <v>287.61321398400003</v>
      </c>
      <c r="J1102" s="74">
        <v>0</v>
      </c>
      <c r="K1102" s="4">
        <f t="shared" si="59"/>
        <v>0</v>
      </c>
      <c r="L1102" s="4">
        <f t="shared" si="60"/>
        <v>0</v>
      </c>
      <c r="M1102" s="6"/>
      <c r="N1102" s="79" t="s">
        <v>2581</v>
      </c>
    </row>
    <row r="1103" spans="1:14" ht="60" customHeight="1">
      <c r="A1103" s="38">
        <v>5907180850720</v>
      </c>
      <c r="B1103" s="7" t="s">
        <v>1</v>
      </c>
      <c r="C1103" s="7" t="s">
        <v>2638</v>
      </c>
      <c r="D1103" s="8" t="s">
        <v>1054</v>
      </c>
      <c r="E1103" s="41" t="s">
        <v>2282</v>
      </c>
      <c r="F1103" s="6" t="s">
        <v>1566</v>
      </c>
      <c r="G1103" s="6" t="s">
        <v>2596</v>
      </c>
      <c r="H1103" s="12">
        <v>337.52343700799997</v>
      </c>
      <c r="I1103" s="18">
        <f t="shared" si="58"/>
        <v>337.52343700799997</v>
      </c>
      <c r="J1103" s="74">
        <v>0</v>
      </c>
      <c r="K1103" s="4">
        <f t="shared" si="59"/>
        <v>0</v>
      </c>
      <c r="L1103" s="4">
        <f t="shared" si="60"/>
        <v>0</v>
      </c>
      <c r="M1103" s="6"/>
      <c r="N1103" s="79" t="s">
        <v>2582</v>
      </c>
    </row>
    <row r="1104" spans="1:14" ht="60" customHeight="1">
      <c r="A1104" s="38">
        <v>5907180856876</v>
      </c>
      <c r="B1104" s="7" t="s">
        <v>1</v>
      </c>
      <c r="C1104" s="7" t="s">
        <v>2638</v>
      </c>
      <c r="D1104" s="8" t="s">
        <v>1055</v>
      </c>
      <c r="E1104" s="41" t="s">
        <v>2283</v>
      </c>
      <c r="F1104" s="6" t="s">
        <v>1567</v>
      </c>
      <c r="G1104" s="6" t="s">
        <v>2596</v>
      </c>
      <c r="H1104" s="12">
        <v>443.50606920000001</v>
      </c>
      <c r="I1104" s="18">
        <f t="shared" si="58"/>
        <v>443.50606920000001</v>
      </c>
      <c r="J1104" s="74">
        <v>0</v>
      </c>
      <c r="K1104" s="4">
        <f t="shared" si="59"/>
        <v>0</v>
      </c>
      <c r="L1104" s="4">
        <f t="shared" si="60"/>
        <v>0</v>
      </c>
      <c r="M1104" s="6"/>
      <c r="N1104" s="79" t="s">
        <v>2583</v>
      </c>
    </row>
    <row r="1105" spans="1:14" ht="60" customHeight="1">
      <c r="A1105" s="38">
        <v>5907180852328</v>
      </c>
      <c r="B1105" s="7" t="s">
        <v>2</v>
      </c>
      <c r="C1105" s="7" t="s">
        <v>2638</v>
      </c>
      <c r="D1105" s="8" t="s">
        <v>1056</v>
      </c>
      <c r="E1105" s="41" t="s">
        <v>2284</v>
      </c>
      <c r="F1105" s="6" t="s">
        <v>1568</v>
      </c>
      <c r="G1105" s="6" t="s">
        <v>2597</v>
      </c>
      <c r="H1105" s="12">
        <v>17.475983136</v>
      </c>
      <c r="I1105" s="18">
        <f t="shared" si="58"/>
        <v>17.475983136</v>
      </c>
      <c r="J1105" s="74">
        <v>0</v>
      </c>
      <c r="K1105" s="4">
        <f t="shared" si="59"/>
        <v>0</v>
      </c>
      <c r="L1105" s="4">
        <f t="shared" si="60"/>
        <v>0</v>
      </c>
      <c r="M1105" s="6"/>
      <c r="N1105" s="79" t="s">
        <v>2584</v>
      </c>
    </row>
    <row r="1106" spans="1:14" ht="60" customHeight="1">
      <c r="A1106" s="38">
        <v>5907180852335</v>
      </c>
      <c r="B1106" s="7" t="s">
        <v>2</v>
      </c>
      <c r="C1106" s="7" t="s">
        <v>2638</v>
      </c>
      <c r="D1106" s="8" t="s">
        <v>1057</v>
      </c>
      <c r="E1106" s="41" t="s">
        <v>2285</v>
      </c>
      <c r="F1106" s="6" t="s">
        <v>1569</v>
      </c>
      <c r="G1106" s="6" t="s">
        <v>2597</v>
      </c>
      <c r="H1106" s="12">
        <v>20.586115727999999</v>
      </c>
      <c r="I1106" s="18">
        <f t="shared" si="58"/>
        <v>20.586115727999999</v>
      </c>
      <c r="J1106" s="74">
        <v>0</v>
      </c>
      <c r="K1106" s="4">
        <f t="shared" si="59"/>
        <v>0</v>
      </c>
      <c r="L1106" s="4">
        <f t="shared" si="60"/>
        <v>0</v>
      </c>
      <c r="M1106" s="6"/>
      <c r="N1106" s="79" t="s">
        <v>2584</v>
      </c>
    </row>
    <row r="1107" spans="1:14" ht="60" customHeight="1">
      <c r="A1107" s="38">
        <v>5907180852380</v>
      </c>
      <c r="B1107" s="7" t="s">
        <v>2</v>
      </c>
      <c r="C1107" s="7" t="s">
        <v>2638</v>
      </c>
      <c r="D1107" s="8" t="s">
        <v>1058</v>
      </c>
      <c r="E1107" s="41" t="s">
        <v>2286</v>
      </c>
      <c r="F1107" s="6" t="s">
        <v>1570</v>
      </c>
      <c r="G1107" s="6" t="s">
        <v>2597</v>
      </c>
      <c r="H1107" s="12">
        <v>22.659537455999999</v>
      </c>
      <c r="I1107" s="18">
        <f t="shared" si="58"/>
        <v>22.659537455999999</v>
      </c>
      <c r="J1107" s="74">
        <v>0</v>
      </c>
      <c r="K1107" s="4">
        <f t="shared" si="59"/>
        <v>0</v>
      </c>
      <c r="L1107" s="4">
        <f t="shared" si="60"/>
        <v>0</v>
      </c>
      <c r="M1107" s="6"/>
      <c r="N1107" s="79" t="s">
        <v>2584</v>
      </c>
    </row>
    <row r="1108" spans="1:14" ht="60" customHeight="1">
      <c r="A1108" s="38">
        <v>5907180852397</v>
      </c>
      <c r="B1108" s="7" t="s">
        <v>2</v>
      </c>
      <c r="C1108" s="7" t="s">
        <v>2638</v>
      </c>
      <c r="D1108" s="8" t="s">
        <v>1059</v>
      </c>
      <c r="E1108" s="41" t="s">
        <v>2287</v>
      </c>
      <c r="F1108" s="6" t="s">
        <v>1571</v>
      </c>
      <c r="G1108" s="6" t="s">
        <v>2597</v>
      </c>
      <c r="H1108" s="12">
        <v>25.621568495999998</v>
      </c>
      <c r="I1108" s="18">
        <f t="shared" si="58"/>
        <v>25.621568495999998</v>
      </c>
      <c r="J1108" s="74">
        <v>0</v>
      </c>
      <c r="K1108" s="4">
        <f t="shared" si="59"/>
        <v>0</v>
      </c>
      <c r="L1108" s="4">
        <f t="shared" si="60"/>
        <v>0</v>
      </c>
      <c r="M1108" s="6"/>
      <c r="N1108" s="79" t="s">
        <v>2584</v>
      </c>
    </row>
    <row r="1109" spans="1:14" ht="60" customHeight="1">
      <c r="A1109" s="38">
        <v>5907180852403</v>
      </c>
      <c r="B1109" s="7" t="s">
        <v>2</v>
      </c>
      <c r="C1109" s="7" t="s">
        <v>2638</v>
      </c>
      <c r="D1109" s="8" t="s">
        <v>1060</v>
      </c>
      <c r="E1109" s="41" t="s">
        <v>2288</v>
      </c>
      <c r="F1109" s="6" t="s">
        <v>1572</v>
      </c>
      <c r="G1109" s="6" t="s">
        <v>2597</v>
      </c>
      <c r="H1109" s="12">
        <v>28.731701087999998</v>
      </c>
      <c r="I1109" s="18">
        <f t="shared" si="58"/>
        <v>28.731701087999998</v>
      </c>
      <c r="J1109" s="74">
        <v>0</v>
      </c>
      <c r="K1109" s="4">
        <f t="shared" si="59"/>
        <v>0</v>
      </c>
      <c r="L1109" s="4">
        <f t="shared" si="60"/>
        <v>0</v>
      </c>
      <c r="M1109" s="6"/>
      <c r="N1109" s="79" t="s">
        <v>2584</v>
      </c>
    </row>
    <row r="1110" spans="1:14" ht="60" customHeight="1">
      <c r="A1110" s="38">
        <v>5901466157367</v>
      </c>
      <c r="B1110" s="7" t="s">
        <v>2</v>
      </c>
      <c r="C1110" s="7" t="s">
        <v>6</v>
      </c>
      <c r="D1110" s="8" t="s">
        <v>1061</v>
      </c>
      <c r="E1110" s="41" t="s">
        <v>3936</v>
      </c>
      <c r="F1110" s="6" t="s">
        <v>1136</v>
      </c>
      <c r="G1110" s="6" t="s">
        <v>2596</v>
      </c>
      <c r="H1110" s="12">
        <v>45.195235016399998</v>
      </c>
      <c r="I1110" s="18">
        <f t="shared" si="58"/>
        <v>45.195235016399998</v>
      </c>
      <c r="J1110" s="74">
        <v>0</v>
      </c>
      <c r="K1110" s="4">
        <f t="shared" si="59"/>
        <v>0</v>
      </c>
      <c r="L1110" s="4">
        <f t="shared" si="60"/>
        <v>0</v>
      </c>
      <c r="M1110" s="6"/>
      <c r="N1110" s="79" t="s">
        <v>3934</v>
      </c>
    </row>
    <row r="1111" spans="1:14" ht="60" customHeight="1">
      <c r="A1111" s="38">
        <v>5901466173213</v>
      </c>
      <c r="B1111" s="7" t="s">
        <v>2</v>
      </c>
      <c r="C1111" s="7" t="s">
        <v>2603</v>
      </c>
      <c r="D1111" s="8" t="s">
        <v>1062</v>
      </c>
      <c r="E1111" s="41" t="s">
        <v>2289</v>
      </c>
      <c r="F1111" s="6" t="s">
        <v>1384</v>
      </c>
      <c r="G1111" s="6" t="s">
        <v>2596</v>
      </c>
      <c r="H1111" s="12">
        <v>327.39925071827952</v>
      </c>
      <c r="I1111" s="18">
        <f t="shared" si="58"/>
        <v>327.39925071827952</v>
      </c>
      <c r="J1111" s="74">
        <v>0</v>
      </c>
      <c r="K1111" s="4">
        <f t="shared" si="59"/>
        <v>0</v>
      </c>
      <c r="L1111" s="4">
        <f t="shared" si="60"/>
        <v>0</v>
      </c>
      <c r="M1111" s="6"/>
      <c r="N1111" s="79" t="s">
        <v>2585</v>
      </c>
    </row>
    <row r="1112" spans="1:14" ht="60" customHeight="1">
      <c r="A1112" s="38">
        <v>5901466173220</v>
      </c>
      <c r="B1112" s="7" t="s">
        <v>2</v>
      </c>
      <c r="C1112" s="7" t="s">
        <v>2603</v>
      </c>
      <c r="D1112" s="8" t="s">
        <v>1063</v>
      </c>
      <c r="E1112" s="41" t="s">
        <v>3935</v>
      </c>
      <c r="F1112" s="6" t="s">
        <v>1384</v>
      </c>
      <c r="G1112" s="6" t="s">
        <v>2596</v>
      </c>
      <c r="H1112" s="12">
        <v>512.70907943494717</v>
      </c>
      <c r="I1112" s="18">
        <f t="shared" si="58"/>
        <v>512.70907943494717</v>
      </c>
      <c r="J1112" s="74">
        <v>0</v>
      </c>
      <c r="K1112" s="4">
        <f t="shared" si="59"/>
        <v>0</v>
      </c>
      <c r="L1112" s="4">
        <f t="shared" si="60"/>
        <v>0</v>
      </c>
      <c r="M1112" s="6"/>
      <c r="N1112" s="79" t="s">
        <v>2586</v>
      </c>
    </row>
    <row r="1113" spans="1:14" ht="75">
      <c r="A1113" s="38">
        <v>5901466173343</v>
      </c>
      <c r="B1113" s="7" t="s">
        <v>2</v>
      </c>
      <c r="C1113" s="7" t="s">
        <v>2603</v>
      </c>
      <c r="D1113" s="8" t="s">
        <v>1064</v>
      </c>
      <c r="E1113" s="41" t="s">
        <v>2290</v>
      </c>
      <c r="F1113" s="6" t="s">
        <v>1155</v>
      </c>
      <c r="G1113" s="6" t="s">
        <v>2596</v>
      </c>
      <c r="H1113" s="12">
        <v>463.16445445132081</v>
      </c>
      <c r="I1113" s="18">
        <f t="shared" si="58"/>
        <v>463.16445445132081</v>
      </c>
      <c r="J1113" s="74">
        <v>0</v>
      </c>
      <c r="K1113" s="4">
        <f t="shared" si="59"/>
        <v>0</v>
      </c>
      <c r="L1113" s="4">
        <f t="shared" si="60"/>
        <v>0</v>
      </c>
      <c r="M1113" s="6"/>
      <c r="N1113" s="79" t="s">
        <v>2587</v>
      </c>
    </row>
    <row r="1114" spans="1:14" ht="75">
      <c r="A1114" s="38">
        <v>5901466173350</v>
      </c>
      <c r="B1114" s="7" t="s">
        <v>2</v>
      </c>
      <c r="C1114" s="7" t="s">
        <v>2603</v>
      </c>
      <c r="D1114" s="8" t="s">
        <v>1065</v>
      </c>
      <c r="E1114" s="41" t="s">
        <v>1938</v>
      </c>
      <c r="F1114" s="6" t="s">
        <v>1155</v>
      </c>
      <c r="G1114" s="6" t="s">
        <v>2596</v>
      </c>
      <c r="H1114" s="12">
        <v>463.16445445132081</v>
      </c>
      <c r="I1114" s="18">
        <f t="shared" si="58"/>
        <v>463.16445445132081</v>
      </c>
      <c r="J1114" s="74">
        <v>0</v>
      </c>
      <c r="K1114" s="4">
        <f t="shared" si="59"/>
        <v>0</v>
      </c>
      <c r="L1114" s="4">
        <f t="shared" si="60"/>
        <v>0</v>
      </c>
      <c r="M1114" s="6"/>
      <c r="N1114" s="79" t="s">
        <v>2587</v>
      </c>
    </row>
    <row r="1115" spans="1:14" ht="60" customHeight="1">
      <c r="A1115" s="38">
        <v>5901466173237</v>
      </c>
      <c r="B1115" s="7" t="s">
        <v>2</v>
      </c>
      <c r="C1115" s="7" t="s">
        <v>2680</v>
      </c>
      <c r="D1115" s="8" t="s">
        <v>1066</v>
      </c>
      <c r="E1115" s="41" t="s">
        <v>3937</v>
      </c>
      <c r="F1115" s="6" t="s">
        <v>1384</v>
      </c>
      <c r="G1115" s="6" t="s">
        <v>2596</v>
      </c>
      <c r="H1115" s="12">
        <v>511.11536788292227</v>
      </c>
      <c r="I1115" s="18">
        <f t="shared" si="58"/>
        <v>511.11536788292227</v>
      </c>
      <c r="J1115" s="74">
        <v>0</v>
      </c>
      <c r="K1115" s="4">
        <f t="shared" si="59"/>
        <v>0</v>
      </c>
      <c r="L1115" s="4">
        <f t="shared" si="60"/>
        <v>0</v>
      </c>
      <c r="M1115" s="6"/>
      <c r="N1115" s="79" t="s">
        <v>2588</v>
      </c>
    </row>
    <row r="1116" spans="1:14" ht="60" customHeight="1">
      <c r="A1116" s="38">
        <v>5901466173244</v>
      </c>
      <c r="B1116" s="7" t="s">
        <v>2</v>
      </c>
      <c r="C1116" s="7" t="s">
        <v>2680</v>
      </c>
      <c r="D1116" s="8" t="s">
        <v>1067</v>
      </c>
      <c r="E1116" s="41" t="s">
        <v>2291</v>
      </c>
      <c r="F1116" s="6" t="s">
        <v>1384</v>
      </c>
      <c r="G1116" s="6" t="s">
        <v>2596</v>
      </c>
      <c r="H1116" s="12">
        <v>423.20491860306191</v>
      </c>
      <c r="I1116" s="18">
        <f t="shared" si="58"/>
        <v>423.20491860306191</v>
      </c>
      <c r="J1116" s="74">
        <v>0</v>
      </c>
      <c r="K1116" s="4">
        <f t="shared" si="59"/>
        <v>0</v>
      </c>
      <c r="L1116" s="4">
        <f t="shared" si="60"/>
        <v>0</v>
      </c>
      <c r="M1116" s="6"/>
      <c r="N1116" s="79" t="s">
        <v>2589</v>
      </c>
    </row>
    <row r="1117" spans="1:14" ht="60" customHeight="1">
      <c r="A1117" s="38">
        <v>5901466173251</v>
      </c>
      <c r="B1117" s="7" t="s">
        <v>2</v>
      </c>
      <c r="C1117" s="7" t="s">
        <v>2680</v>
      </c>
      <c r="D1117" s="8" t="s">
        <v>1068</v>
      </c>
      <c r="E1117" s="41" t="s">
        <v>2292</v>
      </c>
      <c r="F1117" s="5" t="s">
        <v>1384</v>
      </c>
      <c r="G1117" s="5" t="s">
        <v>2596</v>
      </c>
      <c r="H1117" s="12">
        <v>423.20075632436715</v>
      </c>
      <c r="I1117" s="18">
        <f t="shared" si="58"/>
        <v>423.20075632436715</v>
      </c>
      <c r="J1117" s="74">
        <v>0</v>
      </c>
      <c r="K1117" s="4">
        <f t="shared" si="59"/>
        <v>0</v>
      </c>
      <c r="L1117" s="4">
        <f t="shared" si="60"/>
        <v>0</v>
      </c>
      <c r="M1117" s="6"/>
      <c r="N1117" s="79" t="s">
        <v>2589</v>
      </c>
    </row>
    <row r="1118" spans="1:14" ht="60" customHeight="1">
      <c r="A1118" s="38">
        <v>5901466173268</v>
      </c>
      <c r="B1118" s="7" t="s">
        <v>2</v>
      </c>
      <c r="C1118" s="7" t="s">
        <v>2680</v>
      </c>
      <c r="D1118" s="8" t="s">
        <v>1069</v>
      </c>
      <c r="E1118" s="41" t="s">
        <v>2293</v>
      </c>
      <c r="F1118" s="5" t="s">
        <v>1384</v>
      </c>
      <c r="G1118" s="5" t="s">
        <v>2596</v>
      </c>
      <c r="H1118" s="12">
        <v>423.28098040917371</v>
      </c>
      <c r="I1118" s="18">
        <f t="shared" si="58"/>
        <v>423.28098040917371</v>
      </c>
      <c r="J1118" s="74">
        <v>0</v>
      </c>
      <c r="K1118" s="4">
        <f t="shared" si="59"/>
        <v>0</v>
      </c>
      <c r="L1118" s="4">
        <f t="shared" si="60"/>
        <v>0</v>
      </c>
      <c r="M1118" s="6"/>
      <c r="N1118" s="79" t="s">
        <v>2589</v>
      </c>
    </row>
    <row r="1119" spans="1:14" ht="65.099999999999994" customHeight="1">
      <c r="A1119" s="38">
        <v>5901466173046</v>
      </c>
      <c r="B1119" s="7" t="s">
        <v>2</v>
      </c>
      <c r="C1119" s="7" t="s">
        <v>2634</v>
      </c>
      <c r="D1119" s="8" t="s">
        <v>1070</v>
      </c>
      <c r="E1119" s="41" t="s">
        <v>3938</v>
      </c>
      <c r="F1119" s="6" t="s">
        <v>1573</v>
      </c>
      <c r="G1119" s="6" t="s">
        <v>2596</v>
      </c>
      <c r="H1119" s="12">
        <v>287.44952776219498</v>
      </c>
      <c r="I1119" s="18">
        <f t="shared" si="58"/>
        <v>287.44952776219498</v>
      </c>
      <c r="J1119" s="74">
        <v>0</v>
      </c>
      <c r="K1119" s="4">
        <f t="shared" si="59"/>
        <v>0</v>
      </c>
      <c r="L1119" s="4">
        <f t="shared" si="60"/>
        <v>0</v>
      </c>
      <c r="M1119" s="6"/>
      <c r="N1119" s="79" t="s">
        <v>3944</v>
      </c>
    </row>
    <row r="1120" spans="1:14" ht="65.099999999999994" customHeight="1">
      <c r="A1120" s="38">
        <v>5901466173053</v>
      </c>
      <c r="B1120" s="7" t="s">
        <v>2</v>
      </c>
      <c r="C1120" s="7" t="s">
        <v>2634</v>
      </c>
      <c r="D1120" s="8" t="s">
        <v>1071</v>
      </c>
      <c r="E1120" s="41" t="s">
        <v>3939</v>
      </c>
      <c r="F1120" s="6" t="s">
        <v>1574</v>
      </c>
      <c r="G1120" s="6" t="s">
        <v>2596</v>
      </c>
      <c r="H1120" s="12">
        <v>431.22309461914358</v>
      </c>
      <c r="I1120" s="18">
        <f t="shared" si="58"/>
        <v>431.22309461914358</v>
      </c>
      <c r="J1120" s="74">
        <v>0</v>
      </c>
      <c r="K1120" s="4">
        <f t="shared" si="59"/>
        <v>0</v>
      </c>
      <c r="L1120" s="4">
        <f t="shared" si="60"/>
        <v>0</v>
      </c>
      <c r="M1120" s="6"/>
      <c r="N1120" s="79" t="s">
        <v>3944</v>
      </c>
    </row>
    <row r="1121" spans="1:14" ht="65.099999999999994" customHeight="1">
      <c r="A1121" s="38">
        <v>5901466173060</v>
      </c>
      <c r="B1121" s="7" t="s">
        <v>2</v>
      </c>
      <c r="C1121" s="7" t="s">
        <v>2634</v>
      </c>
      <c r="D1121" s="8" t="s">
        <v>1072</v>
      </c>
      <c r="E1121" s="41" t="s">
        <v>3940</v>
      </c>
      <c r="F1121" s="6" t="s">
        <v>1575</v>
      </c>
      <c r="G1121" s="6" t="s">
        <v>2596</v>
      </c>
      <c r="H1121" s="12">
        <v>718.77022833304056</v>
      </c>
      <c r="I1121" s="18">
        <f t="shared" si="58"/>
        <v>718.77022833304056</v>
      </c>
      <c r="J1121" s="74">
        <v>0</v>
      </c>
      <c r="K1121" s="4">
        <f t="shared" si="59"/>
        <v>0</v>
      </c>
      <c r="L1121" s="4">
        <f t="shared" si="60"/>
        <v>0</v>
      </c>
      <c r="M1121" s="6"/>
      <c r="N1121" s="79" t="s">
        <v>3944</v>
      </c>
    </row>
    <row r="1122" spans="1:14" ht="65.099999999999994" customHeight="1">
      <c r="A1122" s="38">
        <v>5901466173077</v>
      </c>
      <c r="B1122" s="7" t="s">
        <v>2</v>
      </c>
      <c r="C1122" s="7" t="s">
        <v>2634</v>
      </c>
      <c r="D1122" s="8" t="s">
        <v>1073</v>
      </c>
      <c r="E1122" s="41" t="s">
        <v>3941</v>
      </c>
      <c r="F1122" s="6" t="s">
        <v>1576</v>
      </c>
      <c r="G1122" s="6" t="s">
        <v>2596</v>
      </c>
      <c r="H1122" s="12">
        <v>655.14666599999998</v>
      </c>
      <c r="I1122" s="18">
        <f t="shared" si="58"/>
        <v>655.14666599999998</v>
      </c>
      <c r="J1122" s="74">
        <v>0</v>
      </c>
      <c r="K1122" s="4">
        <f t="shared" si="59"/>
        <v>0</v>
      </c>
      <c r="L1122" s="4">
        <f t="shared" si="60"/>
        <v>0</v>
      </c>
      <c r="M1122" s="6"/>
      <c r="N1122" s="79" t="s">
        <v>3944</v>
      </c>
    </row>
    <row r="1123" spans="1:14" ht="65.099999999999994" customHeight="1">
      <c r="A1123" s="38">
        <v>5901466173084</v>
      </c>
      <c r="B1123" s="7" t="s">
        <v>2</v>
      </c>
      <c r="C1123" s="7" t="s">
        <v>2634</v>
      </c>
      <c r="D1123" s="8" t="s">
        <v>1074</v>
      </c>
      <c r="E1123" s="41" t="s">
        <v>3942</v>
      </c>
      <c r="F1123" s="6" t="s">
        <v>1577</v>
      </c>
      <c r="G1123" s="6" t="s">
        <v>2596</v>
      </c>
      <c r="H1123" s="12">
        <v>1310.2942304999999</v>
      </c>
      <c r="I1123" s="18">
        <f t="shared" si="58"/>
        <v>1310.2942304999999</v>
      </c>
      <c r="J1123" s="74">
        <v>0</v>
      </c>
      <c r="K1123" s="4">
        <f t="shared" si="59"/>
        <v>0</v>
      </c>
      <c r="L1123" s="4">
        <f t="shared" si="60"/>
        <v>0</v>
      </c>
      <c r="M1123" s="6"/>
      <c r="N1123" s="79" t="s">
        <v>3944</v>
      </c>
    </row>
    <row r="1124" spans="1:14" ht="65.099999999999994" customHeight="1">
      <c r="A1124" s="38">
        <v>5901466173091</v>
      </c>
      <c r="B1124" s="7" t="s">
        <v>2</v>
      </c>
      <c r="C1124" s="7" t="s">
        <v>2634</v>
      </c>
      <c r="D1124" s="8" t="s">
        <v>1075</v>
      </c>
      <c r="E1124" s="41" t="s">
        <v>3943</v>
      </c>
      <c r="F1124" s="6" t="s">
        <v>1578</v>
      </c>
      <c r="G1124" s="6" t="s">
        <v>2596</v>
      </c>
      <c r="H1124" s="12">
        <v>1216.1206485</v>
      </c>
      <c r="I1124" s="18">
        <f t="shared" si="58"/>
        <v>1216.1206485</v>
      </c>
      <c r="J1124" s="74">
        <v>0</v>
      </c>
      <c r="K1124" s="4">
        <f t="shared" si="59"/>
        <v>0</v>
      </c>
      <c r="L1124" s="4">
        <f t="shared" si="60"/>
        <v>0</v>
      </c>
      <c r="M1124" s="6"/>
      <c r="N1124" s="79" t="s">
        <v>3944</v>
      </c>
    </row>
    <row r="1125" spans="1:14" ht="60" customHeight="1">
      <c r="A1125" s="38">
        <v>5901466170823</v>
      </c>
      <c r="B1125" s="7" t="s">
        <v>2</v>
      </c>
      <c r="C1125" s="7" t="s">
        <v>2652</v>
      </c>
      <c r="D1125" s="8" t="s">
        <v>1076</v>
      </c>
      <c r="E1125" s="41" t="s">
        <v>2294</v>
      </c>
      <c r="F1125" s="6" t="s">
        <v>1579</v>
      </c>
      <c r="G1125" s="6" t="s">
        <v>2597</v>
      </c>
      <c r="H1125" s="12">
        <v>12.306948575999998</v>
      </c>
      <c r="I1125" s="18">
        <f t="shared" si="58"/>
        <v>12.306948575999998</v>
      </c>
      <c r="J1125" s="74">
        <v>0</v>
      </c>
      <c r="K1125" s="4">
        <f t="shared" si="59"/>
        <v>0</v>
      </c>
      <c r="L1125" s="4">
        <f t="shared" si="60"/>
        <v>0</v>
      </c>
      <c r="M1125" s="6"/>
      <c r="N1125" s="79" t="s">
        <v>2590</v>
      </c>
    </row>
    <row r="1126" spans="1:14" ht="60" customHeight="1">
      <c r="A1126" s="38">
        <v>5901466176832</v>
      </c>
      <c r="B1126" s="7" t="s">
        <v>2</v>
      </c>
      <c r="C1126" s="7" t="s">
        <v>2603</v>
      </c>
      <c r="D1126" s="8" t="s">
        <v>1077</v>
      </c>
      <c r="E1126" s="41" t="s">
        <v>2295</v>
      </c>
      <c r="F1126" s="6" t="s">
        <v>1384</v>
      </c>
      <c r="G1126" s="6" t="s">
        <v>2596</v>
      </c>
      <c r="H1126" s="12">
        <v>327.40886152784293</v>
      </c>
      <c r="I1126" s="18">
        <f t="shared" si="58"/>
        <v>327.40886152784293</v>
      </c>
      <c r="J1126" s="74">
        <v>0</v>
      </c>
      <c r="K1126" s="4">
        <f t="shared" si="59"/>
        <v>0</v>
      </c>
      <c r="L1126" s="4">
        <f t="shared" si="60"/>
        <v>0</v>
      </c>
      <c r="M1126" s="6"/>
      <c r="N1126" s="79" t="s">
        <v>3789</v>
      </c>
    </row>
    <row r="1127" spans="1:14" ht="70.5" customHeight="1">
      <c r="A1127" s="38"/>
      <c r="B1127" s="7" t="s">
        <v>2</v>
      </c>
      <c r="C1127" s="7" t="s">
        <v>2640</v>
      </c>
      <c r="D1127" s="8" t="s">
        <v>1080</v>
      </c>
      <c r="E1127" s="41" t="s">
        <v>3945</v>
      </c>
      <c r="F1127" s="6" t="s">
        <v>1582</v>
      </c>
      <c r="G1127" s="6" t="s">
        <v>2596</v>
      </c>
      <c r="H1127" s="12">
        <v>794.44524429972182</v>
      </c>
      <c r="I1127" s="18">
        <f>H1127*((1-$I$3)/1)</f>
        <v>794.44524429972182</v>
      </c>
      <c r="J1127" s="74">
        <v>0</v>
      </c>
      <c r="K1127" s="4">
        <f>J1127*H1127</f>
        <v>0</v>
      </c>
      <c r="L1127" s="4">
        <f>(J1127*H1127)*((1-$I$2/1))</f>
        <v>0</v>
      </c>
      <c r="M1127" s="6"/>
      <c r="N1127" s="79" t="s">
        <v>2593</v>
      </c>
    </row>
    <row r="1128" spans="1:14" ht="70.5" customHeight="1">
      <c r="A1128" s="38"/>
      <c r="B1128" s="7" t="s">
        <v>2</v>
      </c>
      <c r="C1128" s="7" t="s">
        <v>2640</v>
      </c>
      <c r="D1128" s="8" t="s">
        <v>1081</v>
      </c>
      <c r="E1128" s="41" t="s">
        <v>3946</v>
      </c>
      <c r="F1128" s="6" t="s">
        <v>1583</v>
      </c>
      <c r="G1128" s="6" t="s">
        <v>2596</v>
      </c>
      <c r="H1128" s="12">
        <v>1401.5366982463961</v>
      </c>
      <c r="I1128" s="18">
        <f>H1128*((1-$I$3)/1)</f>
        <v>1401.5366982463961</v>
      </c>
      <c r="J1128" s="74">
        <v>0</v>
      </c>
      <c r="K1128" s="4">
        <f>J1128*H1128</f>
        <v>0</v>
      </c>
      <c r="L1128" s="4">
        <f>(J1128*H1128)*((1-$I$2/1))</f>
        <v>0</v>
      </c>
      <c r="M1128" s="6"/>
      <c r="N1128" s="79" t="s">
        <v>2593</v>
      </c>
    </row>
    <row r="1129" spans="1:14" ht="70.5" customHeight="1">
      <c r="A1129" s="38"/>
      <c r="B1129" s="7" t="s">
        <v>2</v>
      </c>
      <c r="C1129" s="7" t="s">
        <v>2640</v>
      </c>
      <c r="D1129" s="8" t="s">
        <v>1082</v>
      </c>
      <c r="E1129" s="41" t="s">
        <v>3947</v>
      </c>
      <c r="F1129" s="6" t="s">
        <v>1584</v>
      </c>
      <c r="G1129" s="6" t="s">
        <v>2596</v>
      </c>
      <c r="H1129" s="12">
        <v>2031.5353974959999</v>
      </c>
      <c r="I1129" s="18">
        <f>H1129*((1-$I$3)/1)</f>
        <v>2031.5353974959999</v>
      </c>
      <c r="J1129" s="74">
        <v>0</v>
      </c>
      <c r="K1129" s="4">
        <f>J1129*H1129</f>
        <v>0</v>
      </c>
      <c r="L1129" s="4">
        <f>(J1129*H1129)*((1-$I$2/1))</f>
        <v>0</v>
      </c>
      <c r="M1129" s="6"/>
      <c r="N1129" s="79" t="s">
        <v>2593</v>
      </c>
    </row>
    <row r="1130" spans="1:14" ht="70.5" customHeight="1">
      <c r="A1130" s="38"/>
      <c r="B1130" s="7" t="s">
        <v>2</v>
      </c>
      <c r="C1130" s="7" t="s">
        <v>2640</v>
      </c>
      <c r="D1130" s="8" t="s">
        <v>1083</v>
      </c>
      <c r="E1130" s="41" t="s">
        <v>3948</v>
      </c>
      <c r="F1130" s="6" t="s">
        <v>1585</v>
      </c>
      <c r="G1130" s="6" t="s">
        <v>2596</v>
      </c>
      <c r="H1130" s="12">
        <v>2655.1525484159997</v>
      </c>
      <c r="I1130" s="18">
        <f>H1130*((1-$I$3)/1)</f>
        <v>2655.1525484159997</v>
      </c>
      <c r="J1130" s="74">
        <v>0</v>
      </c>
      <c r="K1130" s="4">
        <f>J1130*H1130</f>
        <v>0</v>
      </c>
      <c r="L1130" s="4">
        <f>(J1130*H1130)*((1-$I$2/1))</f>
        <v>0</v>
      </c>
      <c r="M1130" s="6"/>
      <c r="N1130" s="79" t="s">
        <v>2593</v>
      </c>
    </row>
    <row r="1131" spans="1:14" ht="99.95" customHeight="1">
      <c r="A1131" s="38">
        <v>5904012138513</v>
      </c>
      <c r="B1131" s="7" t="s">
        <v>2</v>
      </c>
      <c r="C1131" s="7" t="s">
        <v>2681</v>
      </c>
      <c r="D1131" s="8" t="s">
        <v>1078</v>
      </c>
      <c r="E1131" s="41" t="s">
        <v>2296</v>
      </c>
      <c r="F1131" s="5" t="s">
        <v>1580</v>
      </c>
      <c r="G1131" s="5" t="s">
        <v>2596</v>
      </c>
      <c r="H1131" s="12">
        <v>188.3757363</v>
      </c>
      <c r="I1131" s="18">
        <f t="shared" si="58"/>
        <v>188.3757363</v>
      </c>
      <c r="J1131" s="74">
        <v>0</v>
      </c>
      <c r="K1131" s="4">
        <f t="shared" si="59"/>
        <v>0</v>
      </c>
      <c r="L1131" s="4">
        <f t="shared" si="60"/>
        <v>0</v>
      </c>
      <c r="M1131" s="5"/>
      <c r="N1131" s="79" t="s">
        <v>2591</v>
      </c>
    </row>
    <row r="1132" spans="1:14" ht="99.95" customHeight="1">
      <c r="A1132" s="38">
        <v>5904012138520</v>
      </c>
      <c r="B1132" s="7" t="s">
        <v>2</v>
      </c>
      <c r="C1132" s="7" t="s">
        <v>2681</v>
      </c>
      <c r="D1132" s="8" t="s">
        <v>1079</v>
      </c>
      <c r="E1132" s="41" t="s">
        <v>2297</v>
      </c>
      <c r="F1132" s="5" t="s">
        <v>1581</v>
      </c>
      <c r="G1132" s="5" t="s">
        <v>2596</v>
      </c>
      <c r="H1132" s="12">
        <v>438.35228038799994</v>
      </c>
      <c r="I1132" s="18">
        <f t="shared" si="58"/>
        <v>438.35228038799994</v>
      </c>
      <c r="J1132" s="74">
        <v>0</v>
      </c>
      <c r="K1132" s="4">
        <f t="shared" si="59"/>
        <v>0</v>
      </c>
      <c r="L1132" s="4">
        <f t="shared" si="60"/>
        <v>0</v>
      </c>
      <c r="M1132" s="5"/>
      <c r="N1132" s="79" t="s">
        <v>2592</v>
      </c>
    </row>
    <row r="1133" spans="1:14" ht="120">
      <c r="A1133" s="38">
        <v>5904012139565</v>
      </c>
      <c r="B1133" s="7" t="s">
        <v>2</v>
      </c>
      <c r="C1133" s="7" t="s">
        <v>2681</v>
      </c>
      <c r="D1133" s="8" t="s">
        <v>4123</v>
      </c>
      <c r="E1133" s="41" t="s">
        <v>4120</v>
      </c>
      <c r="F1133" s="5"/>
      <c r="G1133" s="5" t="s">
        <v>2596</v>
      </c>
      <c r="H1133" s="12">
        <v>632</v>
      </c>
      <c r="I1133" s="18">
        <f t="shared" ref="I1133:I1135" si="64">H1133*((1-$I$3)/1)</f>
        <v>632</v>
      </c>
      <c r="J1133" s="74">
        <v>0</v>
      </c>
      <c r="K1133" s="4">
        <f t="shared" ref="K1133:K1135" si="65">J1133*H1133</f>
        <v>0</v>
      </c>
      <c r="L1133" s="4">
        <f t="shared" ref="L1133:L1135" si="66">(J1133*H1133)*((1-$I$2/1))</f>
        <v>0</v>
      </c>
      <c r="M1133" s="5"/>
      <c r="N1133" s="79" t="s">
        <v>4127</v>
      </c>
    </row>
    <row r="1134" spans="1:14" ht="120">
      <c r="A1134" s="38">
        <v>5904012139572</v>
      </c>
      <c r="B1134" s="7" t="s">
        <v>2</v>
      </c>
      <c r="C1134" s="7" t="s">
        <v>2681</v>
      </c>
      <c r="D1134" s="8" t="s">
        <v>4124</v>
      </c>
      <c r="E1134" s="41" t="s">
        <v>4128</v>
      </c>
      <c r="F1134" s="5"/>
      <c r="G1134" s="5" t="s">
        <v>2596</v>
      </c>
      <c r="H1134" s="12">
        <v>711</v>
      </c>
      <c r="I1134" s="18">
        <f t="shared" si="64"/>
        <v>711</v>
      </c>
      <c r="J1134" s="74">
        <v>0</v>
      </c>
      <c r="K1134" s="4">
        <f t="shared" si="65"/>
        <v>0</v>
      </c>
      <c r="L1134" s="4">
        <f t="shared" si="66"/>
        <v>0</v>
      </c>
      <c r="M1134" s="5"/>
      <c r="N1134" s="79" t="s">
        <v>4129</v>
      </c>
    </row>
    <row r="1135" spans="1:14" ht="108" customHeight="1">
      <c r="A1135" s="38">
        <v>5904012139589</v>
      </c>
      <c r="B1135" s="7" t="s">
        <v>2</v>
      </c>
      <c r="C1135" s="7" t="s">
        <v>2681</v>
      </c>
      <c r="D1135" s="8" t="s">
        <v>4125</v>
      </c>
      <c r="E1135" s="41" t="s">
        <v>4121</v>
      </c>
      <c r="F1135" s="5"/>
      <c r="G1135" s="5" t="s">
        <v>2596</v>
      </c>
      <c r="H1135" s="12">
        <v>1300</v>
      </c>
      <c r="I1135" s="18">
        <f t="shared" si="64"/>
        <v>1300</v>
      </c>
      <c r="J1135" s="74">
        <v>0</v>
      </c>
      <c r="K1135" s="4">
        <f t="shared" si="65"/>
        <v>0</v>
      </c>
      <c r="L1135" s="4">
        <f t="shared" si="66"/>
        <v>0</v>
      </c>
      <c r="M1135" s="5"/>
      <c r="N1135" s="79" t="s">
        <v>4130</v>
      </c>
    </row>
    <row r="1136" spans="1:14" ht="99.95" customHeight="1">
      <c r="A1136" s="38">
        <v>5904012139596</v>
      </c>
      <c r="B1136" s="7" t="s">
        <v>2</v>
      </c>
      <c r="C1136" s="7" t="s">
        <v>2681</v>
      </c>
      <c r="D1136" s="8" t="s">
        <v>4126</v>
      </c>
      <c r="E1136" s="89" t="s">
        <v>4122</v>
      </c>
      <c r="F1136" s="5"/>
      <c r="G1136" s="5" t="s">
        <v>2596</v>
      </c>
      <c r="H1136" s="12">
        <v>1220</v>
      </c>
      <c r="I1136" s="18">
        <f t="shared" ref="I1136" si="67">H1136*((1-$I$3)/1)</f>
        <v>1220</v>
      </c>
      <c r="J1136" s="74">
        <v>0</v>
      </c>
      <c r="K1136" s="4">
        <f t="shared" ref="K1136" si="68">J1136*H1136</f>
        <v>0</v>
      </c>
      <c r="L1136" s="4">
        <f t="shared" ref="L1136" si="69">(J1136*H1136)*((1-$I$2/1))</f>
        <v>0</v>
      </c>
      <c r="M1136" s="5"/>
      <c r="N1136" s="79" t="s">
        <v>4131</v>
      </c>
    </row>
    <row r="1137" spans="1:14" ht="120">
      <c r="A1137" s="38">
        <v>5904012150027</v>
      </c>
      <c r="B1137" s="7" t="s">
        <v>3</v>
      </c>
      <c r="C1137" s="7" t="s">
        <v>2681</v>
      </c>
      <c r="D1137" s="8" t="s">
        <v>1084</v>
      </c>
      <c r="E1137" s="41" t="s">
        <v>2860</v>
      </c>
      <c r="F1137" s="5" t="s">
        <v>1586</v>
      </c>
      <c r="G1137" s="5" t="s">
        <v>2596</v>
      </c>
      <c r="H1137" s="12">
        <v>669.7654407</v>
      </c>
      <c r="I1137" s="18">
        <f t="shared" si="58"/>
        <v>669.7654407</v>
      </c>
      <c r="J1137" s="74">
        <v>0</v>
      </c>
      <c r="K1137" s="4">
        <f t="shared" si="59"/>
        <v>0</v>
      </c>
      <c r="L1137" s="4">
        <f t="shared" ref="L1137:L1138" si="70">(J1137*H1137)*((1-$I$3/1))</f>
        <v>0</v>
      </c>
      <c r="M1137" s="5"/>
      <c r="N1137" s="79" t="s">
        <v>2594</v>
      </c>
    </row>
    <row r="1138" spans="1:14" ht="120">
      <c r="A1138" s="38">
        <v>5904012150034</v>
      </c>
      <c r="B1138" s="7" t="s">
        <v>3</v>
      </c>
      <c r="C1138" s="7" t="s">
        <v>2681</v>
      </c>
      <c r="D1138" s="8" t="s">
        <v>1085</v>
      </c>
      <c r="E1138" s="41" t="s">
        <v>2859</v>
      </c>
      <c r="F1138" s="5" t="s">
        <v>1587</v>
      </c>
      <c r="G1138" s="5" t="s">
        <v>2596</v>
      </c>
      <c r="H1138" s="12">
        <v>780.07974858</v>
      </c>
      <c r="I1138" s="18">
        <f t="shared" si="58"/>
        <v>780.07974858</v>
      </c>
      <c r="J1138" s="74">
        <v>0</v>
      </c>
      <c r="K1138" s="4">
        <f t="shared" si="59"/>
        <v>0</v>
      </c>
      <c r="L1138" s="4">
        <f t="shared" si="70"/>
        <v>0</v>
      </c>
      <c r="M1138" s="5"/>
      <c r="N1138" s="79" t="s">
        <v>2595</v>
      </c>
    </row>
    <row r="1139" spans="1:14" ht="117" customHeight="1">
      <c r="A1139" s="38">
        <v>5904012160514</v>
      </c>
      <c r="B1139" s="7" t="s">
        <v>3</v>
      </c>
      <c r="C1139" s="7" t="s">
        <v>4141</v>
      </c>
      <c r="D1139" s="8" t="s">
        <v>4142</v>
      </c>
      <c r="E1139" s="41" t="s">
        <v>4160</v>
      </c>
      <c r="F1139" s="5" t="s">
        <v>4179</v>
      </c>
      <c r="G1139" s="5" t="s">
        <v>2596</v>
      </c>
      <c r="H1139" s="12">
        <v>1590</v>
      </c>
      <c r="I1139" s="18">
        <f t="shared" ref="I1139:I1140" si="71">H1139*((1-$I$3)/1)</f>
        <v>1590</v>
      </c>
      <c r="J1139" s="74">
        <v>0</v>
      </c>
      <c r="K1139" s="4">
        <f t="shared" ref="K1139:K1140" si="72">J1139*H1139</f>
        <v>0</v>
      </c>
      <c r="L1139" s="4">
        <f t="shared" ref="L1139:L1140" si="73">(J1139*H1139)*((1-$I$3/1))</f>
        <v>0</v>
      </c>
      <c r="M1139" s="5"/>
      <c r="N1139" s="79" t="s">
        <v>4178</v>
      </c>
    </row>
    <row r="1140" spans="1:14" ht="150">
      <c r="A1140" s="38">
        <v>5904012160521</v>
      </c>
      <c r="B1140" s="7" t="s">
        <v>3</v>
      </c>
      <c r="C1140" s="7" t="s">
        <v>4141</v>
      </c>
      <c r="D1140" s="8" t="s">
        <v>4143</v>
      </c>
      <c r="E1140" s="41" t="s">
        <v>4161</v>
      </c>
      <c r="F1140" s="5" t="s">
        <v>4181</v>
      </c>
      <c r="G1140" s="5" t="s">
        <v>2596</v>
      </c>
      <c r="H1140" s="12">
        <v>2614</v>
      </c>
      <c r="I1140" s="18">
        <f t="shared" si="71"/>
        <v>2614</v>
      </c>
      <c r="J1140" s="74">
        <v>0</v>
      </c>
      <c r="K1140" s="4">
        <f t="shared" si="72"/>
        <v>0</v>
      </c>
      <c r="L1140" s="4">
        <f t="shared" si="73"/>
        <v>0</v>
      </c>
      <c r="M1140" s="5"/>
      <c r="N1140" s="79" t="s">
        <v>4180</v>
      </c>
    </row>
    <row r="1141" spans="1:14" ht="120">
      <c r="A1141" s="38">
        <v>5904012160538</v>
      </c>
      <c r="B1141" s="7" t="s">
        <v>3</v>
      </c>
      <c r="C1141" s="7" t="s">
        <v>4141</v>
      </c>
      <c r="D1141" s="8" t="s">
        <v>4144</v>
      </c>
      <c r="E1141" s="41" t="s">
        <v>4162</v>
      </c>
      <c r="F1141" s="5" t="s">
        <v>4183</v>
      </c>
      <c r="G1141" s="5" t="s">
        <v>2596</v>
      </c>
      <c r="H1141" s="12">
        <v>915</v>
      </c>
      <c r="I1141" s="18">
        <f t="shared" ref="I1141:I1156" si="74">H1141*((1-$I$3)/1)</f>
        <v>915</v>
      </c>
      <c r="J1141" s="74">
        <v>0</v>
      </c>
      <c r="K1141" s="4">
        <f t="shared" ref="K1141:K1156" si="75">J1141*H1141</f>
        <v>0</v>
      </c>
      <c r="L1141" s="4">
        <f t="shared" ref="L1141:L1156" si="76">(J1141*H1141)*((1-$I$3/1))</f>
        <v>0</v>
      </c>
      <c r="M1141" s="5"/>
      <c r="N1141" s="79" t="s">
        <v>4182</v>
      </c>
    </row>
    <row r="1142" spans="1:14" ht="126" customHeight="1">
      <c r="A1142" s="38">
        <v>5904012160545</v>
      </c>
      <c r="B1142" s="7" t="s">
        <v>3</v>
      </c>
      <c r="C1142" s="7" t="s">
        <v>4141</v>
      </c>
      <c r="D1142" s="8" t="s">
        <v>4145</v>
      </c>
      <c r="E1142" s="41" t="s">
        <v>4163</v>
      </c>
      <c r="F1142" s="5" t="s">
        <v>4184</v>
      </c>
      <c r="G1142" s="5" t="s">
        <v>2596</v>
      </c>
      <c r="H1142" s="12">
        <v>755</v>
      </c>
      <c r="I1142" s="18">
        <f t="shared" si="74"/>
        <v>755</v>
      </c>
      <c r="J1142" s="74">
        <v>0</v>
      </c>
      <c r="K1142" s="4">
        <f t="shared" si="75"/>
        <v>0</v>
      </c>
      <c r="L1142" s="4">
        <f t="shared" si="76"/>
        <v>0</v>
      </c>
      <c r="M1142" s="5"/>
      <c r="N1142" s="79" t="s">
        <v>4185</v>
      </c>
    </row>
    <row r="1143" spans="1:14" ht="135">
      <c r="A1143" s="38">
        <v>5904012160552</v>
      </c>
      <c r="B1143" s="7" t="s">
        <v>3</v>
      </c>
      <c r="C1143" s="7" t="s">
        <v>4141</v>
      </c>
      <c r="D1143" s="8" t="s">
        <v>4146</v>
      </c>
      <c r="E1143" s="41" t="s">
        <v>4164</v>
      </c>
      <c r="F1143" s="5" t="s">
        <v>4186</v>
      </c>
      <c r="G1143" s="5" t="s">
        <v>2596</v>
      </c>
      <c r="H1143" s="12">
        <v>1089</v>
      </c>
      <c r="I1143" s="18">
        <f t="shared" si="74"/>
        <v>1089</v>
      </c>
      <c r="J1143" s="74">
        <v>0</v>
      </c>
      <c r="K1143" s="4">
        <f t="shared" si="75"/>
        <v>0</v>
      </c>
      <c r="L1143" s="4">
        <f t="shared" si="76"/>
        <v>0</v>
      </c>
      <c r="M1143" s="5"/>
      <c r="N1143" s="79" t="s">
        <v>4187</v>
      </c>
    </row>
    <row r="1144" spans="1:14" ht="135">
      <c r="A1144" s="38">
        <v>5904012160569</v>
      </c>
      <c r="B1144" s="7" t="s">
        <v>3</v>
      </c>
      <c r="C1144" s="7" t="s">
        <v>4141</v>
      </c>
      <c r="D1144" s="8" t="s">
        <v>4147</v>
      </c>
      <c r="E1144" s="41" t="s">
        <v>4165</v>
      </c>
      <c r="F1144" s="5" t="s">
        <v>4189</v>
      </c>
      <c r="G1144" s="5" t="s">
        <v>2596</v>
      </c>
      <c r="H1144" s="12">
        <v>2069</v>
      </c>
      <c r="I1144" s="18">
        <f t="shared" si="74"/>
        <v>2069</v>
      </c>
      <c r="J1144" s="74">
        <v>0</v>
      </c>
      <c r="K1144" s="4">
        <f t="shared" si="75"/>
        <v>0</v>
      </c>
      <c r="L1144" s="4">
        <f t="shared" si="76"/>
        <v>0</v>
      </c>
      <c r="M1144" s="5"/>
      <c r="N1144" s="79" t="s">
        <v>4188</v>
      </c>
    </row>
    <row r="1145" spans="1:14" ht="135">
      <c r="A1145" s="38">
        <v>5904012160576</v>
      </c>
      <c r="B1145" s="7" t="s">
        <v>3</v>
      </c>
      <c r="C1145" s="7" t="s">
        <v>4141</v>
      </c>
      <c r="D1145" s="8" t="s">
        <v>4148</v>
      </c>
      <c r="E1145" s="41" t="s">
        <v>4166</v>
      </c>
      <c r="F1145" s="5" t="s">
        <v>4190</v>
      </c>
      <c r="G1145" s="5" t="s">
        <v>2596</v>
      </c>
      <c r="H1145" s="12">
        <v>1416</v>
      </c>
      <c r="I1145" s="18">
        <f t="shared" si="74"/>
        <v>1416</v>
      </c>
      <c r="J1145" s="74">
        <v>0</v>
      </c>
      <c r="K1145" s="4">
        <f t="shared" si="75"/>
        <v>0</v>
      </c>
      <c r="L1145" s="4">
        <f t="shared" si="76"/>
        <v>0</v>
      </c>
      <c r="M1145" s="5"/>
      <c r="N1145" s="79" t="s">
        <v>4191</v>
      </c>
    </row>
    <row r="1146" spans="1:14" ht="165">
      <c r="A1146" s="38">
        <v>5904012160590</v>
      </c>
      <c r="B1146" s="7" t="s">
        <v>3</v>
      </c>
      <c r="C1146" s="7" t="s">
        <v>4141</v>
      </c>
      <c r="D1146" s="8" t="s">
        <v>4149</v>
      </c>
      <c r="E1146" s="41" t="s">
        <v>4167</v>
      </c>
      <c r="F1146" s="5" t="s">
        <v>4192</v>
      </c>
      <c r="G1146" s="5" t="s">
        <v>2596</v>
      </c>
      <c r="H1146" s="12">
        <v>2105</v>
      </c>
      <c r="I1146" s="18">
        <f t="shared" si="74"/>
        <v>2105</v>
      </c>
      <c r="J1146" s="74">
        <v>0</v>
      </c>
      <c r="K1146" s="4">
        <f t="shared" si="75"/>
        <v>0</v>
      </c>
      <c r="L1146" s="4">
        <f t="shared" si="76"/>
        <v>0</v>
      </c>
      <c r="M1146" s="5"/>
      <c r="N1146" s="79" t="s">
        <v>4193</v>
      </c>
    </row>
    <row r="1147" spans="1:14" ht="165">
      <c r="A1147" s="38">
        <v>5904012160606</v>
      </c>
      <c r="B1147" s="7" t="s">
        <v>3</v>
      </c>
      <c r="C1147" s="7" t="s">
        <v>4141</v>
      </c>
      <c r="D1147" s="8" t="s">
        <v>4150</v>
      </c>
      <c r="E1147" s="41" t="s">
        <v>4168</v>
      </c>
      <c r="F1147" s="5" t="s">
        <v>4194</v>
      </c>
      <c r="G1147" s="5" t="s">
        <v>2596</v>
      </c>
      <c r="H1147" s="12">
        <v>1488</v>
      </c>
      <c r="I1147" s="18">
        <f t="shared" si="74"/>
        <v>1488</v>
      </c>
      <c r="J1147" s="74">
        <v>0</v>
      </c>
      <c r="K1147" s="4">
        <f t="shared" si="75"/>
        <v>0</v>
      </c>
      <c r="L1147" s="4">
        <f t="shared" si="76"/>
        <v>0</v>
      </c>
      <c r="M1147" s="5"/>
      <c r="N1147" s="79" t="s">
        <v>4195</v>
      </c>
    </row>
    <row r="1148" spans="1:14" ht="135">
      <c r="A1148" s="38">
        <v>5904012160613</v>
      </c>
      <c r="B1148" s="7" t="s">
        <v>3</v>
      </c>
      <c r="C1148" s="7" t="s">
        <v>4141</v>
      </c>
      <c r="D1148" s="8" t="s">
        <v>4151</v>
      </c>
      <c r="E1148" s="41" t="s">
        <v>4169</v>
      </c>
      <c r="F1148" s="5" t="s">
        <v>4197</v>
      </c>
      <c r="G1148" s="5" t="s">
        <v>2596</v>
      </c>
      <c r="H1148" s="12">
        <v>1234</v>
      </c>
      <c r="I1148" s="18">
        <f t="shared" si="74"/>
        <v>1234</v>
      </c>
      <c r="J1148" s="74">
        <v>0</v>
      </c>
      <c r="K1148" s="4">
        <f t="shared" si="75"/>
        <v>0</v>
      </c>
      <c r="L1148" s="4">
        <f t="shared" si="76"/>
        <v>0</v>
      </c>
      <c r="M1148" s="5"/>
      <c r="N1148" s="79" t="s">
        <v>4196</v>
      </c>
    </row>
    <row r="1149" spans="1:14" ht="150">
      <c r="A1149" s="38">
        <v>5904012160644</v>
      </c>
      <c r="B1149" s="7" t="s">
        <v>3</v>
      </c>
      <c r="C1149" s="7" t="s">
        <v>4141</v>
      </c>
      <c r="D1149" s="8" t="s">
        <v>4152</v>
      </c>
      <c r="E1149" s="41" t="s">
        <v>4170</v>
      </c>
      <c r="F1149" s="5" t="s">
        <v>4198</v>
      </c>
      <c r="G1149" s="5" t="s">
        <v>2596</v>
      </c>
      <c r="H1149" s="12">
        <v>2650</v>
      </c>
      <c r="I1149" s="18">
        <f t="shared" si="74"/>
        <v>2650</v>
      </c>
      <c r="J1149" s="74">
        <v>0</v>
      </c>
      <c r="K1149" s="4">
        <f t="shared" si="75"/>
        <v>0</v>
      </c>
      <c r="L1149" s="4">
        <f t="shared" si="76"/>
        <v>0</v>
      </c>
      <c r="M1149" s="5"/>
      <c r="N1149" s="79" t="s">
        <v>4199</v>
      </c>
    </row>
    <row r="1150" spans="1:14" ht="135">
      <c r="A1150" s="38">
        <v>5904012160620</v>
      </c>
      <c r="B1150" s="7" t="s">
        <v>3</v>
      </c>
      <c r="C1150" s="7" t="s">
        <v>4141</v>
      </c>
      <c r="D1150" s="8" t="s">
        <v>4153</v>
      </c>
      <c r="E1150" s="41" t="s">
        <v>4171</v>
      </c>
      <c r="F1150" s="5" t="s">
        <v>4212</v>
      </c>
      <c r="G1150" s="5" t="s">
        <v>2596</v>
      </c>
      <c r="H1150" s="12">
        <v>711</v>
      </c>
      <c r="I1150" s="18">
        <f t="shared" si="74"/>
        <v>711</v>
      </c>
      <c r="J1150" s="74">
        <v>0</v>
      </c>
      <c r="K1150" s="4">
        <f t="shared" si="75"/>
        <v>0</v>
      </c>
      <c r="L1150" s="4">
        <f t="shared" si="76"/>
        <v>0</v>
      </c>
      <c r="M1150" s="5"/>
      <c r="N1150" s="79" t="s">
        <v>4209</v>
      </c>
    </row>
    <row r="1151" spans="1:14" ht="105">
      <c r="A1151" s="38">
        <v>5904012160637</v>
      </c>
      <c r="B1151" s="7" t="s">
        <v>3</v>
      </c>
      <c r="C1151" s="7" t="s">
        <v>4141</v>
      </c>
      <c r="D1151" s="8" t="s">
        <v>4154</v>
      </c>
      <c r="E1151" s="41" t="s">
        <v>4172</v>
      </c>
      <c r="F1151" s="5" t="s">
        <v>4211</v>
      </c>
      <c r="G1151" s="5" t="s">
        <v>2596</v>
      </c>
      <c r="H1151" s="12">
        <v>327</v>
      </c>
      <c r="I1151" s="18">
        <f t="shared" si="74"/>
        <v>327</v>
      </c>
      <c r="J1151" s="74">
        <v>0</v>
      </c>
      <c r="K1151" s="4">
        <f t="shared" si="75"/>
        <v>0</v>
      </c>
      <c r="L1151" s="4">
        <f t="shared" si="76"/>
        <v>0</v>
      </c>
      <c r="M1151" s="5"/>
      <c r="N1151" s="79" t="s">
        <v>4210</v>
      </c>
    </row>
    <row r="1152" spans="1:14" ht="102" customHeight="1">
      <c r="A1152" s="38">
        <v>5904012160651</v>
      </c>
      <c r="B1152" s="7" t="s">
        <v>3</v>
      </c>
      <c r="C1152" s="7" t="s">
        <v>4141</v>
      </c>
      <c r="D1152" s="8" t="s">
        <v>4155</v>
      </c>
      <c r="E1152" s="41" t="s">
        <v>4173</v>
      </c>
      <c r="F1152" s="5" t="s">
        <v>4213</v>
      </c>
      <c r="G1152" s="5" t="s">
        <v>2596</v>
      </c>
      <c r="H1152" s="12">
        <v>378</v>
      </c>
      <c r="I1152" s="18">
        <f t="shared" si="74"/>
        <v>378</v>
      </c>
      <c r="J1152" s="74">
        <v>0</v>
      </c>
      <c r="K1152" s="4">
        <f t="shared" si="75"/>
        <v>0</v>
      </c>
      <c r="L1152" s="4">
        <f t="shared" si="76"/>
        <v>0</v>
      </c>
      <c r="M1152" s="5"/>
      <c r="N1152" s="79"/>
    </row>
    <row r="1153" spans="1:14" ht="91.5" customHeight="1">
      <c r="A1153" s="38">
        <v>5904012160668</v>
      </c>
      <c r="B1153" s="7" t="s">
        <v>3</v>
      </c>
      <c r="C1153" s="7" t="s">
        <v>4141</v>
      </c>
      <c r="D1153" s="8" t="s">
        <v>4156</v>
      </c>
      <c r="E1153" s="41" t="s">
        <v>4174</v>
      </c>
      <c r="F1153" s="5" t="s">
        <v>4214</v>
      </c>
      <c r="G1153" s="5" t="s">
        <v>2596</v>
      </c>
      <c r="H1153" s="12">
        <v>617</v>
      </c>
      <c r="I1153" s="18">
        <f t="shared" si="74"/>
        <v>617</v>
      </c>
      <c r="J1153" s="74">
        <v>0</v>
      </c>
      <c r="K1153" s="4">
        <f t="shared" si="75"/>
        <v>0</v>
      </c>
      <c r="L1153" s="4">
        <f t="shared" si="76"/>
        <v>0</v>
      </c>
      <c r="M1153" s="5"/>
      <c r="N1153" s="79"/>
    </row>
    <row r="1154" spans="1:14" ht="99" customHeight="1">
      <c r="A1154" s="38">
        <v>5904012160675</v>
      </c>
      <c r="B1154" s="7" t="s">
        <v>3</v>
      </c>
      <c r="C1154" s="7" t="s">
        <v>4141</v>
      </c>
      <c r="D1154" s="8" t="s">
        <v>4157</v>
      </c>
      <c r="E1154" s="41" t="s">
        <v>4175</v>
      </c>
      <c r="F1154" s="5" t="s">
        <v>4215</v>
      </c>
      <c r="G1154" s="5" t="s">
        <v>2596</v>
      </c>
      <c r="H1154" s="12">
        <v>566</v>
      </c>
      <c r="I1154" s="18">
        <f t="shared" si="74"/>
        <v>566</v>
      </c>
      <c r="J1154" s="74">
        <v>0</v>
      </c>
      <c r="K1154" s="4">
        <f t="shared" si="75"/>
        <v>0</v>
      </c>
      <c r="L1154" s="4">
        <f t="shared" si="76"/>
        <v>0</v>
      </c>
      <c r="M1154" s="5"/>
      <c r="N1154" s="79"/>
    </row>
    <row r="1155" spans="1:14" ht="111" customHeight="1">
      <c r="A1155" s="38">
        <v>5904012160682</v>
      </c>
      <c r="B1155" s="7" t="s">
        <v>3</v>
      </c>
      <c r="C1155" s="7" t="s">
        <v>4141</v>
      </c>
      <c r="D1155" s="8" t="s">
        <v>4158</v>
      </c>
      <c r="E1155" s="41" t="s">
        <v>4176</v>
      </c>
      <c r="F1155" s="5" t="s">
        <v>4216</v>
      </c>
      <c r="G1155" s="5" t="s">
        <v>2596</v>
      </c>
      <c r="H1155" s="12">
        <v>254</v>
      </c>
      <c r="I1155" s="18">
        <f t="shared" si="74"/>
        <v>254</v>
      </c>
      <c r="J1155" s="74">
        <v>0</v>
      </c>
      <c r="K1155" s="4">
        <f t="shared" si="75"/>
        <v>0</v>
      </c>
      <c r="L1155" s="4">
        <f t="shared" si="76"/>
        <v>0</v>
      </c>
      <c r="M1155" s="5"/>
      <c r="N1155" s="79"/>
    </row>
    <row r="1156" spans="1:14" ht="111" customHeight="1">
      <c r="A1156" s="38">
        <v>5904012160699</v>
      </c>
      <c r="B1156" s="7" t="s">
        <v>3</v>
      </c>
      <c r="C1156" s="7" t="s">
        <v>4141</v>
      </c>
      <c r="D1156" s="8" t="s">
        <v>4159</v>
      </c>
      <c r="E1156" s="41" t="s">
        <v>4177</v>
      </c>
      <c r="F1156" s="5" t="s">
        <v>4217</v>
      </c>
      <c r="G1156" s="5" t="s">
        <v>2596</v>
      </c>
      <c r="H1156" s="12">
        <v>138</v>
      </c>
      <c r="I1156" s="18">
        <f t="shared" si="74"/>
        <v>138</v>
      </c>
      <c r="J1156" s="74">
        <v>0</v>
      </c>
      <c r="K1156" s="4">
        <f t="shared" si="75"/>
        <v>0</v>
      </c>
      <c r="L1156" s="4">
        <f t="shared" si="76"/>
        <v>0</v>
      </c>
      <c r="M1156" s="5"/>
      <c r="N1156" s="79"/>
    </row>
    <row r="1157" spans="1:14" ht="90" customHeight="1">
      <c r="A1157" s="62">
        <v>5901466172322</v>
      </c>
      <c r="B1157" s="43" t="s">
        <v>2</v>
      </c>
      <c r="C1157" s="43" t="s">
        <v>2640</v>
      </c>
      <c r="D1157" s="63" t="s">
        <v>1086</v>
      </c>
      <c r="E1157" s="44" t="s">
        <v>3949</v>
      </c>
      <c r="F1157" s="9" t="s">
        <v>1588</v>
      </c>
      <c r="G1157" s="9" t="s">
        <v>2596</v>
      </c>
      <c r="H1157" s="12">
        <v>2893.0549919999994</v>
      </c>
      <c r="I1157" s="45">
        <f t="shared" si="58"/>
        <v>2893.0549919999994</v>
      </c>
      <c r="J1157" s="76">
        <v>0</v>
      </c>
      <c r="K1157" s="46">
        <f t="shared" si="59"/>
        <v>0</v>
      </c>
      <c r="L1157" s="46">
        <f t="shared" ref="L1157:L1171" si="77">(J1157*H1157)*((1-$I$2/1))</f>
        <v>0</v>
      </c>
      <c r="M1157" s="9"/>
      <c r="N1157" s="83" t="s">
        <v>3713</v>
      </c>
    </row>
    <row r="1158" spans="1:14" ht="120">
      <c r="A1158" s="62">
        <v>5901466172339</v>
      </c>
      <c r="B1158" s="43" t="s">
        <v>2</v>
      </c>
      <c r="C1158" s="43" t="s">
        <v>2640</v>
      </c>
      <c r="D1158" s="63" t="s">
        <v>1087</v>
      </c>
      <c r="E1158" s="44" t="s">
        <v>3950</v>
      </c>
      <c r="F1158" s="9" t="s">
        <v>1589</v>
      </c>
      <c r="G1158" s="9" t="s">
        <v>2596</v>
      </c>
      <c r="H1158" s="12">
        <v>4331.2587839999997</v>
      </c>
      <c r="I1158" s="45">
        <f t="shared" si="58"/>
        <v>4331.2587839999997</v>
      </c>
      <c r="J1158" s="76">
        <v>0</v>
      </c>
      <c r="K1158" s="46">
        <f t="shared" si="59"/>
        <v>0</v>
      </c>
      <c r="L1158" s="46">
        <f t="shared" si="77"/>
        <v>0</v>
      </c>
      <c r="M1158" s="9"/>
      <c r="N1158" s="83" t="s">
        <v>3713</v>
      </c>
    </row>
    <row r="1159" spans="1:14" ht="120">
      <c r="A1159" s="62">
        <v>5901466172308</v>
      </c>
      <c r="B1159" s="43" t="s">
        <v>2</v>
      </c>
      <c r="C1159" s="43" t="s">
        <v>2640</v>
      </c>
      <c r="D1159" s="63" t="s">
        <v>1088</v>
      </c>
      <c r="E1159" s="44" t="s">
        <v>3951</v>
      </c>
      <c r="F1159" s="9" t="s">
        <v>1590</v>
      </c>
      <c r="G1159" s="9" t="s">
        <v>2596</v>
      </c>
      <c r="H1159" s="12">
        <v>2170.3317815999999</v>
      </c>
      <c r="I1159" s="45">
        <f t="shared" si="58"/>
        <v>2170.3317815999999</v>
      </c>
      <c r="J1159" s="76">
        <v>0</v>
      </c>
      <c r="K1159" s="46">
        <f t="shared" si="59"/>
        <v>0</v>
      </c>
      <c r="L1159" s="46">
        <f t="shared" si="77"/>
        <v>0</v>
      </c>
      <c r="M1159" s="9"/>
      <c r="N1159" s="83" t="s">
        <v>3713</v>
      </c>
    </row>
    <row r="1160" spans="1:14" ht="120">
      <c r="A1160" s="62">
        <v>5901466172315</v>
      </c>
      <c r="B1160" s="43" t="s">
        <v>2</v>
      </c>
      <c r="C1160" s="43" t="s">
        <v>2640</v>
      </c>
      <c r="D1160" s="63" t="s">
        <v>1089</v>
      </c>
      <c r="E1160" s="44" t="s">
        <v>3952</v>
      </c>
      <c r="F1160" s="9" t="s">
        <v>1591</v>
      </c>
      <c r="G1160" s="9" t="s">
        <v>2596</v>
      </c>
      <c r="H1160" s="12">
        <v>2690.7278867999999</v>
      </c>
      <c r="I1160" s="45">
        <f t="shared" si="58"/>
        <v>2690.7278867999999</v>
      </c>
      <c r="J1160" s="76">
        <v>0</v>
      </c>
      <c r="K1160" s="46">
        <f t="shared" si="59"/>
        <v>0</v>
      </c>
      <c r="L1160" s="46">
        <f t="shared" si="77"/>
        <v>0</v>
      </c>
      <c r="M1160" s="9"/>
      <c r="N1160" s="83" t="s">
        <v>3713</v>
      </c>
    </row>
    <row r="1161" spans="1:14" ht="75">
      <c r="A1161" s="38">
        <v>5901466173367</v>
      </c>
      <c r="B1161" s="7" t="s">
        <v>2</v>
      </c>
      <c r="C1161" s="7" t="s">
        <v>2603</v>
      </c>
      <c r="D1161" s="8" t="s">
        <v>1090</v>
      </c>
      <c r="E1161" s="41" t="s">
        <v>1757</v>
      </c>
      <c r="F1161" s="6" t="s">
        <v>1155</v>
      </c>
      <c r="G1161" s="6" t="s">
        <v>2596</v>
      </c>
      <c r="H1161" s="12">
        <v>463.16445445132081</v>
      </c>
      <c r="I1161" s="18">
        <f t="shared" si="58"/>
        <v>463.16445445132081</v>
      </c>
      <c r="J1161" s="74">
        <v>0</v>
      </c>
      <c r="K1161" s="4">
        <f t="shared" si="59"/>
        <v>0</v>
      </c>
      <c r="L1161" s="4">
        <f t="shared" si="77"/>
        <v>0</v>
      </c>
      <c r="M1161" s="6"/>
      <c r="N1161" s="79" t="s">
        <v>2587</v>
      </c>
    </row>
    <row r="1162" spans="1:14" ht="75">
      <c r="A1162" s="39">
        <v>5904012161283</v>
      </c>
      <c r="B1162" s="7" t="s">
        <v>2</v>
      </c>
      <c r="C1162" s="7" t="s">
        <v>5</v>
      </c>
      <c r="D1162" s="10" t="s">
        <v>1095</v>
      </c>
      <c r="E1162" s="41" t="s">
        <v>1865</v>
      </c>
      <c r="F1162" s="6"/>
      <c r="G1162" s="6" t="s">
        <v>2596</v>
      </c>
      <c r="H1162" s="12">
        <v>270.57572760000005</v>
      </c>
      <c r="I1162" s="18">
        <f t="shared" si="58"/>
        <v>270.57572760000005</v>
      </c>
      <c r="J1162" s="74">
        <v>0</v>
      </c>
      <c r="K1162" s="4">
        <f t="shared" si="59"/>
        <v>0</v>
      </c>
      <c r="L1162" s="4">
        <f t="shared" si="77"/>
        <v>0</v>
      </c>
      <c r="M1162" s="6"/>
      <c r="N1162" s="79" t="s">
        <v>3714</v>
      </c>
    </row>
    <row r="1163" spans="1:14" ht="60" customHeight="1">
      <c r="A1163" s="36">
        <v>5904012150270</v>
      </c>
      <c r="B1163" s="7" t="s">
        <v>2</v>
      </c>
      <c r="C1163" s="7" t="s">
        <v>2682</v>
      </c>
      <c r="D1163" s="11" t="s">
        <v>1096</v>
      </c>
      <c r="E1163" s="41" t="s">
        <v>2777</v>
      </c>
      <c r="F1163" s="6" t="s">
        <v>1592</v>
      </c>
      <c r="G1163" s="6" t="s">
        <v>2596</v>
      </c>
      <c r="H1163" s="12">
        <v>239.24716743599998</v>
      </c>
      <c r="I1163" s="18">
        <f t="shared" si="58"/>
        <v>239.24716743599998</v>
      </c>
      <c r="J1163" s="74">
        <v>0</v>
      </c>
      <c r="K1163" s="4">
        <f t="shared" si="59"/>
        <v>0</v>
      </c>
      <c r="L1163" s="4">
        <f t="shared" si="77"/>
        <v>0</v>
      </c>
      <c r="M1163" s="6"/>
      <c r="N1163" s="79" t="s">
        <v>3715</v>
      </c>
    </row>
    <row r="1164" spans="1:14" ht="60" customHeight="1">
      <c r="A1164" s="36">
        <v>5904012150287</v>
      </c>
      <c r="B1164" s="7" t="s">
        <v>2</v>
      </c>
      <c r="C1164" s="7" t="s">
        <v>2682</v>
      </c>
      <c r="D1164" s="11" t="s">
        <v>1097</v>
      </c>
      <c r="E1164" s="41" t="s">
        <v>2778</v>
      </c>
      <c r="F1164" s="6" t="s">
        <v>1593</v>
      </c>
      <c r="G1164" s="6" t="s">
        <v>2596</v>
      </c>
      <c r="H1164" s="12">
        <v>327.16721818799999</v>
      </c>
      <c r="I1164" s="18">
        <f t="shared" ref="I1164:I1210" si="78">H1164*((1-$I$3)/1)</f>
        <v>327.16721818799999</v>
      </c>
      <c r="J1164" s="74">
        <v>0</v>
      </c>
      <c r="K1164" s="4">
        <f t="shared" ref="K1164:K1205" si="79">J1164*H1164</f>
        <v>0</v>
      </c>
      <c r="L1164" s="4">
        <f t="shared" si="77"/>
        <v>0</v>
      </c>
      <c r="M1164" s="6"/>
      <c r="N1164" s="79" t="s">
        <v>3715</v>
      </c>
    </row>
    <row r="1165" spans="1:14" ht="60" customHeight="1">
      <c r="A1165" s="36">
        <v>5904012150294</v>
      </c>
      <c r="B1165" s="7" t="s">
        <v>2</v>
      </c>
      <c r="C1165" s="7" t="s">
        <v>2682</v>
      </c>
      <c r="D1165" s="11" t="s">
        <v>1098</v>
      </c>
      <c r="E1165" s="41" t="s">
        <v>2298</v>
      </c>
      <c r="F1165" s="6" t="s">
        <v>1594</v>
      </c>
      <c r="G1165" s="6" t="s">
        <v>2596</v>
      </c>
      <c r="H1165" s="12">
        <v>407.18997147599998</v>
      </c>
      <c r="I1165" s="18">
        <f t="shared" si="78"/>
        <v>407.18997147599998</v>
      </c>
      <c r="J1165" s="74">
        <v>0</v>
      </c>
      <c r="K1165" s="4">
        <f t="shared" si="79"/>
        <v>0</v>
      </c>
      <c r="L1165" s="4">
        <f t="shared" si="77"/>
        <v>0</v>
      </c>
      <c r="M1165" s="6"/>
      <c r="N1165" s="79" t="s">
        <v>3715</v>
      </c>
    </row>
    <row r="1166" spans="1:14" ht="60" customHeight="1">
      <c r="A1166" s="36">
        <v>5904012150300</v>
      </c>
      <c r="B1166" s="7" t="s">
        <v>2</v>
      </c>
      <c r="C1166" s="7" t="s">
        <v>2682</v>
      </c>
      <c r="D1166" s="11" t="s">
        <v>1099</v>
      </c>
      <c r="E1166" s="41" t="s">
        <v>2777</v>
      </c>
      <c r="F1166" s="6" t="s">
        <v>2779</v>
      </c>
      <c r="G1166" s="6" t="s">
        <v>2596</v>
      </c>
      <c r="H1166" s="12">
        <v>363.19219472399999</v>
      </c>
      <c r="I1166" s="18">
        <f t="shared" si="78"/>
        <v>363.19219472399999</v>
      </c>
      <c r="J1166" s="74">
        <v>0</v>
      </c>
      <c r="K1166" s="4">
        <f t="shared" si="79"/>
        <v>0</v>
      </c>
      <c r="L1166" s="4">
        <f t="shared" si="77"/>
        <v>0</v>
      </c>
      <c r="M1166" s="6"/>
      <c r="N1166" s="79" t="s">
        <v>3716</v>
      </c>
    </row>
    <row r="1167" spans="1:14" ht="60" customHeight="1">
      <c r="A1167" s="36">
        <v>5904012150317</v>
      </c>
      <c r="B1167" s="43" t="s">
        <v>2</v>
      </c>
      <c r="C1167" s="43" t="s">
        <v>2682</v>
      </c>
      <c r="D1167" s="47" t="s">
        <v>1100</v>
      </c>
      <c r="E1167" s="53" t="s">
        <v>2778</v>
      </c>
      <c r="F1167" s="6" t="s">
        <v>2779</v>
      </c>
      <c r="G1167" s="6" t="s">
        <v>2596</v>
      </c>
      <c r="H1167" s="12">
        <v>447.87143504399995</v>
      </c>
      <c r="I1167" s="45">
        <f t="shared" si="78"/>
        <v>447.87143504399995</v>
      </c>
      <c r="J1167" s="76">
        <v>0</v>
      </c>
      <c r="K1167" s="46">
        <f t="shared" si="79"/>
        <v>0</v>
      </c>
      <c r="L1167" s="46">
        <f t="shared" si="77"/>
        <v>0</v>
      </c>
      <c r="M1167" s="6"/>
      <c r="N1167" s="79" t="s">
        <v>3716</v>
      </c>
    </row>
    <row r="1168" spans="1:14" ht="60" customHeight="1">
      <c r="A1168" s="36">
        <v>5904012150324</v>
      </c>
      <c r="B1168" s="43" t="s">
        <v>2</v>
      </c>
      <c r="C1168" s="43" t="s">
        <v>2682</v>
      </c>
      <c r="D1168" s="47" t="s">
        <v>1101</v>
      </c>
      <c r="E1168" s="53" t="s">
        <v>2780</v>
      </c>
      <c r="F1168" s="6" t="s">
        <v>2779</v>
      </c>
      <c r="G1168" s="6" t="s">
        <v>2596</v>
      </c>
      <c r="H1168" s="12">
        <v>552.230758068</v>
      </c>
      <c r="I1168" s="45">
        <f t="shared" si="78"/>
        <v>552.230758068</v>
      </c>
      <c r="J1168" s="76">
        <v>0</v>
      </c>
      <c r="K1168" s="46">
        <f t="shared" si="79"/>
        <v>0</v>
      </c>
      <c r="L1168" s="46">
        <f t="shared" si="77"/>
        <v>0</v>
      </c>
      <c r="M1168" s="6"/>
      <c r="N1168" s="79" t="s">
        <v>3716</v>
      </c>
    </row>
    <row r="1169" spans="1:15" ht="60" customHeight="1">
      <c r="A1169" s="36">
        <v>5904012150331</v>
      </c>
      <c r="B1169" s="43" t="s">
        <v>2</v>
      </c>
      <c r="C1169" s="43" t="s">
        <v>2682</v>
      </c>
      <c r="D1169" s="47" t="s">
        <v>1102</v>
      </c>
      <c r="E1169" s="44" t="s">
        <v>2689</v>
      </c>
      <c r="F1169" s="6" t="s">
        <v>2858</v>
      </c>
      <c r="G1169" s="6" t="s">
        <v>2596</v>
      </c>
      <c r="H1169" s="12">
        <v>410.35963508399999</v>
      </c>
      <c r="I1169" s="45">
        <f t="shared" si="78"/>
        <v>410.35963508399999</v>
      </c>
      <c r="J1169" s="76">
        <v>0</v>
      </c>
      <c r="K1169" s="46">
        <f t="shared" si="79"/>
        <v>0</v>
      </c>
      <c r="L1169" s="46">
        <f t="shared" si="77"/>
        <v>0</v>
      </c>
      <c r="M1169" s="6"/>
      <c r="N1169" s="79" t="s">
        <v>3717</v>
      </c>
    </row>
    <row r="1170" spans="1:15" ht="60" customHeight="1">
      <c r="A1170" s="36">
        <v>5904012150348</v>
      </c>
      <c r="B1170" s="43" t="s">
        <v>2</v>
      </c>
      <c r="C1170" s="43" t="s">
        <v>2682</v>
      </c>
      <c r="D1170" s="47" t="s">
        <v>1103</v>
      </c>
      <c r="E1170" s="44" t="s">
        <v>2688</v>
      </c>
      <c r="F1170" s="6" t="s">
        <v>2857</v>
      </c>
      <c r="G1170" s="6" t="s">
        <v>2596</v>
      </c>
      <c r="H1170" s="12">
        <v>535.85174280000001</v>
      </c>
      <c r="I1170" s="45">
        <f t="shared" si="78"/>
        <v>535.85174280000001</v>
      </c>
      <c r="J1170" s="76">
        <v>0</v>
      </c>
      <c r="K1170" s="46">
        <f t="shared" si="79"/>
        <v>0</v>
      </c>
      <c r="L1170" s="46">
        <f t="shared" si="77"/>
        <v>0</v>
      </c>
      <c r="M1170" s="6"/>
      <c r="N1170" s="79" t="s">
        <v>3717</v>
      </c>
    </row>
    <row r="1171" spans="1:15" ht="60" customHeight="1">
      <c r="A1171" s="36">
        <v>5904012150355</v>
      </c>
      <c r="B1171" s="43" t="s">
        <v>2</v>
      </c>
      <c r="C1171" s="43" t="s">
        <v>2682</v>
      </c>
      <c r="D1171" s="47" t="s">
        <v>1104</v>
      </c>
      <c r="E1171" s="44" t="s">
        <v>2689</v>
      </c>
      <c r="F1171" s="6" t="s">
        <v>2856</v>
      </c>
      <c r="G1171" s="6" t="s">
        <v>2596</v>
      </c>
      <c r="H1171" s="12">
        <v>582.31497479999996</v>
      </c>
      <c r="I1171" s="45">
        <f t="shared" si="78"/>
        <v>582.31497479999996</v>
      </c>
      <c r="J1171" s="76">
        <v>0</v>
      </c>
      <c r="K1171" s="46">
        <f t="shared" si="79"/>
        <v>0</v>
      </c>
      <c r="L1171" s="46">
        <f t="shared" si="77"/>
        <v>0</v>
      </c>
      <c r="M1171" s="6"/>
      <c r="N1171" s="79" t="s">
        <v>3717</v>
      </c>
    </row>
    <row r="1172" spans="1:15" ht="60" customHeight="1">
      <c r="A1172" s="36">
        <v>5904012150362</v>
      </c>
      <c r="B1172" s="43" t="s">
        <v>2</v>
      </c>
      <c r="C1172" s="43" t="s">
        <v>2682</v>
      </c>
      <c r="D1172" s="47" t="s">
        <v>4134</v>
      </c>
      <c r="E1172" s="44" t="s">
        <v>1620</v>
      </c>
      <c r="F1172" s="6" t="s">
        <v>1323</v>
      </c>
      <c r="G1172" s="6" t="s">
        <v>2596</v>
      </c>
      <c r="H1172" s="12">
        <v>150</v>
      </c>
      <c r="I1172" s="45">
        <f t="shared" ref="I1172" si="80">H1172*((1-$I$3)/1)</f>
        <v>150</v>
      </c>
      <c r="J1172" s="76">
        <v>0</v>
      </c>
      <c r="K1172" s="46">
        <f t="shared" ref="K1172" si="81">J1172*H1172</f>
        <v>0</v>
      </c>
      <c r="L1172" s="46">
        <f t="shared" ref="L1172" si="82">(J1172*H1172)*((1-$I$2/1))</f>
        <v>0</v>
      </c>
      <c r="M1172" s="6"/>
      <c r="N1172" s="79"/>
    </row>
    <row r="1173" spans="1:15" ht="60" customHeight="1">
      <c r="A1173" s="36">
        <v>5904012150379</v>
      </c>
      <c r="B1173" s="7" t="s">
        <v>2</v>
      </c>
      <c r="C1173" s="7" t="s">
        <v>2682</v>
      </c>
      <c r="D1173" s="11" t="s">
        <v>1105</v>
      </c>
      <c r="E1173" s="41" t="s">
        <v>2855</v>
      </c>
      <c r="F1173" s="6" t="s">
        <v>2854</v>
      </c>
      <c r="G1173" s="6" t="s">
        <v>2596</v>
      </c>
      <c r="H1173" s="12">
        <v>334.7530668</v>
      </c>
      <c r="I1173" s="18">
        <f t="shared" si="78"/>
        <v>334.7530668</v>
      </c>
      <c r="J1173" s="76">
        <v>0</v>
      </c>
      <c r="K1173" s="46">
        <f t="shared" ref="K1173:K1187" si="83">J1173*H1173</f>
        <v>0</v>
      </c>
      <c r="L1173" s="46">
        <f t="shared" ref="L1173:L1188" si="84">(J1173*H1173)*((1-$I$2/1))</f>
        <v>0</v>
      </c>
      <c r="M1173" s="6"/>
      <c r="N1173" s="79" t="s">
        <v>3718</v>
      </c>
    </row>
    <row r="1174" spans="1:15" s="35" customFormat="1" ht="60" customHeight="1">
      <c r="A1174" s="36">
        <v>5904012156586</v>
      </c>
      <c r="B1174" s="7" t="s">
        <v>2</v>
      </c>
      <c r="C1174" s="7" t="s">
        <v>2682</v>
      </c>
      <c r="D1174" s="11" t="s">
        <v>2691</v>
      </c>
      <c r="E1174" s="41" t="s">
        <v>2782</v>
      </c>
      <c r="F1174" s="6" t="s">
        <v>2781</v>
      </c>
      <c r="G1174" s="6" t="s">
        <v>2596</v>
      </c>
      <c r="H1174" s="12">
        <v>232.31616</v>
      </c>
      <c r="I1174" s="18">
        <f t="shared" si="78"/>
        <v>232.31616</v>
      </c>
      <c r="J1174" s="76">
        <v>0</v>
      </c>
      <c r="K1174" s="46">
        <f t="shared" si="83"/>
        <v>0</v>
      </c>
      <c r="L1174" s="46">
        <f t="shared" si="84"/>
        <v>0</v>
      </c>
      <c r="M1174" s="32"/>
      <c r="N1174" s="84"/>
      <c r="O1174" s="1"/>
    </row>
    <row r="1175" spans="1:15" s="35" customFormat="1" ht="60" customHeight="1">
      <c r="A1175" s="36">
        <v>5904012156593</v>
      </c>
      <c r="B1175" s="7" t="s">
        <v>2</v>
      </c>
      <c r="C1175" s="7" t="s">
        <v>2682</v>
      </c>
      <c r="D1175" s="11" t="s">
        <v>2690</v>
      </c>
      <c r="E1175" s="41" t="s">
        <v>2784</v>
      </c>
      <c r="F1175" s="6" t="s">
        <v>2783</v>
      </c>
      <c r="G1175" s="6" t="s">
        <v>2596</v>
      </c>
      <c r="H1175" s="12">
        <v>315.69695999999999</v>
      </c>
      <c r="I1175" s="18">
        <f t="shared" si="78"/>
        <v>315.69695999999999</v>
      </c>
      <c r="J1175" s="76">
        <v>0</v>
      </c>
      <c r="K1175" s="46">
        <f t="shared" si="83"/>
        <v>0</v>
      </c>
      <c r="L1175" s="46">
        <f t="shared" si="84"/>
        <v>0</v>
      </c>
      <c r="M1175" s="32"/>
      <c r="N1175" s="84"/>
      <c r="O1175" s="1"/>
    </row>
    <row r="1176" spans="1:15" s="35" customFormat="1" ht="60" customHeight="1">
      <c r="A1176" s="36">
        <v>5904012156609</v>
      </c>
      <c r="B1176" s="7" t="s">
        <v>2</v>
      </c>
      <c r="C1176" s="7" t="s">
        <v>2682</v>
      </c>
      <c r="D1176" s="11" t="s">
        <v>2692</v>
      </c>
      <c r="E1176" s="41" t="s">
        <v>2785</v>
      </c>
      <c r="F1176" s="6" t="s">
        <v>2786</v>
      </c>
      <c r="G1176" s="6" t="s">
        <v>2596</v>
      </c>
      <c r="H1176" s="12">
        <v>386.28312</v>
      </c>
      <c r="I1176" s="18">
        <f t="shared" si="78"/>
        <v>386.28312</v>
      </c>
      <c r="J1176" s="76">
        <v>0</v>
      </c>
      <c r="K1176" s="46">
        <f t="shared" si="83"/>
        <v>0</v>
      </c>
      <c r="L1176" s="46">
        <f t="shared" si="84"/>
        <v>0</v>
      </c>
      <c r="M1176" s="32"/>
      <c r="N1176" s="84"/>
      <c r="O1176" s="1"/>
    </row>
    <row r="1177" spans="1:15" s="35" customFormat="1" ht="60" customHeight="1">
      <c r="A1177" s="36">
        <v>5904012156616</v>
      </c>
      <c r="B1177" s="7" t="s">
        <v>2</v>
      </c>
      <c r="C1177" s="7" t="s">
        <v>2682</v>
      </c>
      <c r="D1177" s="11" t="s">
        <v>2693</v>
      </c>
      <c r="E1177" s="41" t="s">
        <v>2787</v>
      </c>
      <c r="F1177" s="6" t="s">
        <v>2788</v>
      </c>
      <c r="G1177" s="6" t="s">
        <v>2596</v>
      </c>
      <c r="H1177" s="12">
        <v>384.41423999999995</v>
      </c>
      <c r="I1177" s="18">
        <f t="shared" si="78"/>
        <v>384.41423999999995</v>
      </c>
      <c r="J1177" s="76">
        <v>0</v>
      </c>
      <c r="K1177" s="46">
        <f t="shared" si="83"/>
        <v>0</v>
      </c>
      <c r="L1177" s="46">
        <f t="shared" si="84"/>
        <v>0</v>
      </c>
      <c r="M1177" s="32"/>
      <c r="N1177" s="84"/>
      <c r="O1177" s="1"/>
    </row>
    <row r="1178" spans="1:15" s="35" customFormat="1" ht="60" customHeight="1">
      <c r="A1178" s="36">
        <v>5904012156623</v>
      </c>
      <c r="B1178" s="7" t="s">
        <v>2</v>
      </c>
      <c r="C1178" s="7" t="s">
        <v>2682</v>
      </c>
      <c r="D1178" s="11" t="s">
        <v>2694</v>
      </c>
      <c r="E1178" s="41" t="s">
        <v>2789</v>
      </c>
      <c r="F1178" s="6" t="s">
        <v>2790</v>
      </c>
      <c r="G1178" s="6" t="s">
        <v>2596</v>
      </c>
      <c r="H1178" s="12">
        <v>475.41431999999998</v>
      </c>
      <c r="I1178" s="18">
        <f t="shared" si="78"/>
        <v>475.41431999999998</v>
      </c>
      <c r="J1178" s="76">
        <v>0</v>
      </c>
      <c r="K1178" s="46">
        <f t="shared" si="83"/>
        <v>0</v>
      </c>
      <c r="L1178" s="46">
        <f t="shared" si="84"/>
        <v>0</v>
      </c>
      <c r="M1178" s="32"/>
      <c r="N1178" s="84"/>
      <c r="O1178" s="1"/>
    </row>
    <row r="1179" spans="1:15" s="35" customFormat="1" ht="60" customHeight="1">
      <c r="A1179" s="36">
        <v>5904012156630</v>
      </c>
      <c r="B1179" s="7" t="s">
        <v>2</v>
      </c>
      <c r="C1179" s="7" t="s">
        <v>2682</v>
      </c>
      <c r="D1179" s="11" t="s">
        <v>2695</v>
      </c>
      <c r="E1179" s="41" t="s">
        <v>2791</v>
      </c>
      <c r="F1179" s="6" t="s">
        <v>2792</v>
      </c>
      <c r="G1179" s="6" t="s">
        <v>2596</v>
      </c>
      <c r="H1179" s="12">
        <v>584.02499999999998</v>
      </c>
      <c r="I1179" s="18">
        <f t="shared" si="78"/>
        <v>584.02499999999998</v>
      </c>
      <c r="J1179" s="76">
        <v>0</v>
      </c>
      <c r="K1179" s="46">
        <f t="shared" si="83"/>
        <v>0</v>
      </c>
      <c r="L1179" s="46">
        <f t="shared" si="84"/>
        <v>0</v>
      </c>
      <c r="M1179" s="32"/>
      <c r="N1179" s="84"/>
      <c r="O1179" s="1"/>
    </row>
    <row r="1180" spans="1:15" s="35" customFormat="1" ht="60" customHeight="1">
      <c r="A1180" s="36">
        <v>5904012156647</v>
      </c>
      <c r="B1180" s="7" t="s">
        <v>2</v>
      </c>
      <c r="C1180" s="7" t="s">
        <v>2682</v>
      </c>
      <c r="D1180" s="11" t="s">
        <v>2696</v>
      </c>
      <c r="E1180" s="41" t="s">
        <v>2794</v>
      </c>
      <c r="F1180" s="6" t="s">
        <v>2793</v>
      </c>
      <c r="G1180" s="6" t="s">
        <v>2596</v>
      </c>
      <c r="H1180" s="12">
        <v>466.57307999999995</v>
      </c>
      <c r="I1180" s="18">
        <f t="shared" si="78"/>
        <v>466.57307999999995</v>
      </c>
      <c r="J1180" s="76">
        <v>0</v>
      </c>
      <c r="K1180" s="46">
        <f t="shared" si="83"/>
        <v>0</v>
      </c>
      <c r="L1180" s="46">
        <f t="shared" si="84"/>
        <v>0</v>
      </c>
      <c r="M1180" s="32"/>
      <c r="N1180" s="84"/>
      <c r="O1180" s="1"/>
    </row>
    <row r="1181" spans="1:15" s="35" customFormat="1" ht="60" customHeight="1">
      <c r="A1181" s="36">
        <v>5904012156654</v>
      </c>
      <c r="B1181" s="7" t="s">
        <v>2</v>
      </c>
      <c r="C1181" s="7" t="s">
        <v>2682</v>
      </c>
      <c r="D1181" s="11" t="s">
        <v>2697</v>
      </c>
      <c r="E1181" s="41" t="s">
        <v>2796</v>
      </c>
      <c r="F1181" s="6" t="s">
        <v>2795</v>
      </c>
      <c r="G1181" s="6" t="s">
        <v>2596</v>
      </c>
      <c r="H1181" s="12">
        <v>308.22144000000003</v>
      </c>
      <c r="I1181" s="18">
        <f t="shared" si="78"/>
        <v>308.22144000000003</v>
      </c>
      <c r="J1181" s="76">
        <v>0</v>
      </c>
      <c r="K1181" s="46">
        <f t="shared" si="83"/>
        <v>0</v>
      </c>
      <c r="L1181" s="46">
        <f t="shared" si="84"/>
        <v>0</v>
      </c>
      <c r="M1181" s="32"/>
      <c r="N1181" s="84"/>
      <c r="O1181" s="1"/>
    </row>
    <row r="1182" spans="1:15" s="35" customFormat="1" ht="60" customHeight="1">
      <c r="A1182" s="36">
        <v>5904012156678</v>
      </c>
      <c r="B1182" s="7" t="s">
        <v>2</v>
      </c>
      <c r="C1182" s="7" t="s">
        <v>2682</v>
      </c>
      <c r="D1182" s="11" t="s">
        <v>2698</v>
      </c>
      <c r="E1182" s="41" t="s">
        <v>2799</v>
      </c>
      <c r="F1182" s="6" t="s">
        <v>2797</v>
      </c>
      <c r="G1182" s="6" t="s">
        <v>2596</v>
      </c>
      <c r="H1182" s="12">
        <v>114.86424</v>
      </c>
      <c r="I1182" s="18">
        <f t="shared" si="78"/>
        <v>114.86424</v>
      </c>
      <c r="J1182" s="76">
        <v>0</v>
      </c>
      <c r="K1182" s="46">
        <f t="shared" si="83"/>
        <v>0</v>
      </c>
      <c r="L1182" s="46">
        <f t="shared" si="84"/>
        <v>0</v>
      </c>
      <c r="M1182" s="32"/>
      <c r="N1182" s="84"/>
      <c r="O1182" s="1"/>
    </row>
    <row r="1183" spans="1:15" s="35" customFormat="1" ht="60" customHeight="1">
      <c r="A1183" s="36">
        <v>5904012156685</v>
      </c>
      <c r="B1183" s="7" t="s">
        <v>2</v>
      </c>
      <c r="C1183" s="7" t="s">
        <v>2682</v>
      </c>
      <c r="D1183" s="11" t="s">
        <v>2699</v>
      </c>
      <c r="E1183" s="41" t="s">
        <v>2798</v>
      </c>
      <c r="F1183" s="6" t="s">
        <v>2797</v>
      </c>
      <c r="G1183" s="6" t="s">
        <v>2596</v>
      </c>
      <c r="H1183" s="12">
        <v>133.26551999999998</v>
      </c>
      <c r="I1183" s="18">
        <f t="shared" si="78"/>
        <v>133.26551999999998</v>
      </c>
      <c r="J1183" s="76">
        <v>0</v>
      </c>
      <c r="K1183" s="46">
        <f t="shared" si="83"/>
        <v>0</v>
      </c>
      <c r="L1183" s="46">
        <f t="shared" si="84"/>
        <v>0</v>
      </c>
      <c r="M1183" s="32"/>
      <c r="N1183" s="84"/>
      <c r="O1183" s="1"/>
    </row>
    <row r="1184" spans="1:15" s="35" customFormat="1" ht="60" customHeight="1">
      <c r="A1184" s="36">
        <v>5904012156692</v>
      </c>
      <c r="B1184" s="7" t="s">
        <v>2</v>
      </c>
      <c r="C1184" s="7" t="s">
        <v>2682</v>
      </c>
      <c r="D1184" s="11" t="s">
        <v>2700</v>
      </c>
      <c r="E1184" s="41" t="s">
        <v>2801</v>
      </c>
      <c r="F1184" s="6" t="s">
        <v>2797</v>
      </c>
      <c r="G1184" s="6" t="s">
        <v>2596</v>
      </c>
      <c r="H1184" s="12">
        <v>151.66679999999999</v>
      </c>
      <c r="I1184" s="18">
        <f t="shared" si="78"/>
        <v>151.66679999999999</v>
      </c>
      <c r="J1184" s="76">
        <v>0</v>
      </c>
      <c r="K1184" s="46">
        <f t="shared" si="83"/>
        <v>0</v>
      </c>
      <c r="L1184" s="46">
        <f t="shared" si="84"/>
        <v>0</v>
      </c>
      <c r="M1184" s="32"/>
      <c r="N1184" s="84"/>
      <c r="O1184" s="1"/>
    </row>
    <row r="1185" spans="1:15" s="35" customFormat="1" ht="60" customHeight="1">
      <c r="A1185" s="36">
        <v>5904012156708</v>
      </c>
      <c r="B1185" s="7" t="s">
        <v>2</v>
      </c>
      <c r="C1185" s="7" t="s">
        <v>2682</v>
      </c>
      <c r="D1185" s="11" t="s">
        <v>2701</v>
      </c>
      <c r="E1185" s="41" t="s">
        <v>2799</v>
      </c>
      <c r="F1185" s="6" t="s">
        <v>2800</v>
      </c>
      <c r="G1185" s="6" t="s">
        <v>2596</v>
      </c>
      <c r="H1185" s="12">
        <v>105.66359999999999</v>
      </c>
      <c r="I1185" s="18">
        <f t="shared" si="78"/>
        <v>105.66359999999999</v>
      </c>
      <c r="J1185" s="76">
        <v>0</v>
      </c>
      <c r="K1185" s="46">
        <f t="shared" si="83"/>
        <v>0</v>
      </c>
      <c r="L1185" s="46">
        <f t="shared" si="84"/>
        <v>0</v>
      </c>
      <c r="M1185" s="32"/>
      <c r="N1185" s="84"/>
      <c r="O1185" s="1"/>
    </row>
    <row r="1186" spans="1:15" s="35" customFormat="1" ht="60" customHeight="1">
      <c r="A1186" s="36">
        <v>5904012156715</v>
      </c>
      <c r="B1186" s="7" t="s">
        <v>2</v>
      </c>
      <c r="C1186" s="7" t="s">
        <v>2682</v>
      </c>
      <c r="D1186" s="11" t="s">
        <v>2702</v>
      </c>
      <c r="E1186" s="41" t="s">
        <v>2802</v>
      </c>
      <c r="F1186" s="6" t="s">
        <v>2800</v>
      </c>
      <c r="G1186" s="6" t="s">
        <v>2596</v>
      </c>
      <c r="H1186" s="12">
        <v>124.06488</v>
      </c>
      <c r="I1186" s="18">
        <f t="shared" si="78"/>
        <v>124.06488</v>
      </c>
      <c r="J1186" s="76">
        <v>0</v>
      </c>
      <c r="K1186" s="46">
        <f t="shared" si="83"/>
        <v>0</v>
      </c>
      <c r="L1186" s="46">
        <f t="shared" si="84"/>
        <v>0</v>
      </c>
      <c r="M1186" s="32"/>
      <c r="N1186" s="84"/>
      <c r="O1186" s="1"/>
    </row>
    <row r="1187" spans="1:15" s="35" customFormat="1" ht="60" customHeight="1">
      <c r="A1187" s="36">
        <v>5904012156722</v>
      </c>
      <c r="B1187" s="7" t="s">
        <v>2</v>
      </c>
      <c r="C1187" s="7" t="s">
        <v>2682</v>
      </c>
      <c r="D1187" s="11" t="s">
        <v>2703</v>
      </c>
      <c r="E1187" s="41" t="s">
        <v>2803</v>
      </c>
      <c r="F1187" s="6" t="s">
        <v>2800</v>
      </c>
      <c r="G1187" s="6" t="s">
        <v>2596</v>
      </c>
      <c r="H1187" s="12">
        <v>142.46616</v>
      </c>
      <c r="I1187" s="18">
        <f t="shared" si="78"/>
        <v>142.46616</v>
      </c>
      <c r="J1187" s="76">
        <v>0</v>
      </c>
      <c r="K1187" s="46">
        <f t="shared" si="83"/>
        <v>0</v>
      </c>
      <c r="L1187" s="46">
        <f t="shared" si="84"/>
        <v>0</v>
      </c>
      <c r="M1187" s="32"/>
      <c r="N1187" s="84"/>
      <c r="O1187" s="1"/>
    </row>
    <row r="1188" spans="1:15" ht="60" customHeight="1">
      <c r="A1188" s="66">
        <v>5904012150416</v>
      </c>
      <c r="B1188" s="7" t="s">
        <v>2</v>
      </c>
      <c r="C1188" s="7" t="s">
        <v>2682</v>
      </c>
      <c r="D1188" s="11" t="s">
        <v>1106</v>
      </c>
      <c r="E1188" s="67" t="s">
        <v>2852</v>
      </c>
      <c r="F1188" s="67" t="s">
        <v>2853</v>
      </c>
      <c r="G1188" s="68" t="s">
        <v>2596</v>
      </c>
      <c r="H1188" s="69">
        <v>252.57122520000001</v>
      </c>
      <c r="I1188" s="70">
        <f t="shared" si="78"/>
        <v>252.57122520000001</v>
      </c>
      <c r="J1188" s="77">
        <v>0</v>
      </c>
      <c r="K1188" s="61">
        <f t="shared" si="79"/>
        <v>0</v>
      </c>
      <c r="L1188" s="61">
        <f t="shared" si="84"/>
        <v>0</v>
      </c>
      <c r="M1188" s="68"/>
      <c r="N1188" s="79" t="s">
        <v>3719</v>
      </c>
    </row>
    <row r="1189" spans="1:15" ht="60" customHeight="1">
      <c r="A1189" s="66">
        <v>5904012150423</v>
      </c>
      <c r="B1189" s="7" t="s">
        <v>2</v>
      </c>
      <c r="C1189" s="7" t="s">
        <v>2682</v>
      </c>
      <c r="D1189" s="11" t="s">
        <v>1107</v>
      </c>
      <c r="E1189" s="67" t="s">
        <v>2299</v>
      </c>
      <c r="F1189" s="67" t="s">
        <v>1595</v>
      </c>
      <c r="G1189" s="68" t="s">
        <v>2596</v>
      </c>
      <c r="H1189" s="69">
        <v>266.94578760000002</v>
      </c>
      <c r="I1189" s="70">
        <f t="shared" si="78"/>
        <v>266.94578760000002</v>
      </c>
      <c r="J1189" s="77">
        <v>0</v>
      </c>
      <c r="K1189" s="61">
        <f t="shared" si="79"/>
        <v>0</v>
      </c>
      <c r="L1189" s="61">
        <f t="shared" ref="L1189:L1255" si="85">(J1189*H1189)*((1-$I$2/1))</f>
        <v>0</v>
      </c>
      <c r="M1189" s="68"/>
      <c r="N1189" s="79" t="s">
        <v>3720</v>
      </c>
    </row>
    <row r="1190" spans="1:15" ht="60" customHeight="1">
      <c r="A1190" s="66">
        <v>5904012150430</v>
      </c>
      <c r="B1190" s="7" t="s">
        <v>2</v>
      </c>
      <c r="C1190" s="7" t="s">
        <v>2682</v>
      </c>
      <c r="D1190" s="11" t="s">
        <v>1108</v>
      </c>
      <c r="E1190" s="67" t="s">
        <v>2300</v>
      </c>
      <c r="F1190" s="67" t="s">
        <v>1595</v>
      </c>
      <c r="G1190" s="68" t="s">
        <v>2596</v>
      </c>
      <c r="H1190" s="69">
        <v>156.81340800000001</v>
      </c>
      <c r="I1190" s="70">
        <f t="shared" si="78"/>
        <v>156.81340800000001</v>
      </c>
      <c r="J1190" s="77">
        <v>0</v>
      </c>
      <c r="K1190" s="61">
        <f t="shared" si="79"/>
        <v>0</v>
      </c>
      <c r="L1190" s="61">
        <f t="shared" si="85"/>
        <v>0</v>
      </c>
      <c r="M1190" s="68"/>
      <c r="N1190" s="79" t="s">
        <v>3721</v>
      </c>
    </row>
    <row r="1191" spans="1:15" ht="113.25" customHeight="1">
      <c r="A1191" s="36">
        <v>5904012150157</v>
      </c>
      <c r="B1191" s="7" t="s">
        <v>2</v>
      </c>
      <c r="C1191" s="7" t="s">
        <v>2610</v>
      </c>
      <c r="D1191" s="11" t="s">
        <v>1109</v>
      </c>
      <c r="E1191" s="41" t="s">
        <v>3722</v>
      </c>
      <c r="F1191" s="6" t="s">
        <v>3725</v>
      </c>
      <c r="G1191" s="6" t="s">
        <v>2596</v>
      </c>
      <c r="H1191" s="12">
        <v>852.96330119999993</v>
      </c>
      <c r="I1191" s="18">
        <f t="shared" si="78"/>
        <v>852.96330119999993</v>
      </c>
      <c r="J1191" s="74">
        <v>0</v>
      </c>
      <c r="K1191" s="4">
        <f t="shared" si="79"/>
        <v>0</v>
      </c>
      <c r="L1191" s="61">
        <f t="shared" si="85"/>
        <v>0</v>
      </c>
      <c r="M1191" s="6"/>
      <c r="N1191" s="79" t="s">
        <v>3724</v>
      </c>
    </row>
    <row r="1192" spans="1:15" ht="120">
      <c r="A1192" s="36">
        <v>5904012150164</v>
      </c>
      <c r="B1192" s="7" t="s">
        <v>2</v>
      </c>
      <c r="C1192" s="7" t="s">
        <v>2610</v>
      </c>
      <c r="D1192" s="11" t="s">
        <v>1110</v>
      </c>
      <c r="E1192" s="41" t="s">
        <v>3723</v>
      </c>
      <c r="F1192" s="6" t="s">
        <v>3726</v>
      </c>
      <c r="G1192" s="6" t="s">
        <v>2596</v>
      </c>
      <c r="H1192" s="12">
        <v>514.79155690799996</v>
      </c>
      <c r="I1192" s="18">
        <f t="shared" si="78"/>
        <v>514.79155690799996</v>
      </c>
      <c r="J1192" s="74">
        <v>0</v>
      </c>
      <c r="K1192" s="4">
        <f t="shared" si="79"/>
        <v>0</v>
      </c>
      <c r="L1192" s="61">
        <f t="shared" si="85"/>
        <v>0</v>
      </c>
      <c r="M1192" s="6"/>
      <c r="N1192" s="79" t="s">
        <v>4218</v>
      </c>
    </row>
    <row r="1193" spans="1:15" ht="409.5">
      <c r="A1193" s="36">
        <v>5904012150171</v>
      </c>
      <c r="B1193" s="7" t="s">
        <v>2</v>
      </c>
      <c r="C1193" s="7" t="s">
        <v>2610</v>
      </c>
      <c r="D1193" s="11" t="s">
        <v>1111</v>
      </c>
      <c r="E1193" s="41" t="s">
        <v>3727</v>
      </c>
      <c r="F1193" s="6" t="s">
        <v>3728</v>
      </c>
      <c r="G1193" s="6" t="s">
        <v>2596</v>
      </c>
      <c r="H1193" s="12">
        <v>6070.2760632</v>
      </c>
      <c r="I1193" s="18">
        <f t="shared" si="78"/>
        <v>6070.2760632</v>
      </c>
      <c r="J1193" s="74">
        <v>0</v>
      </c>
      <c r="K1193" s="4">
        <f t="shared" si="79"/>
        <v>0</v>
      </c>
      <c r="L1193" s="61">
        <f t="shared" si="85"/>
        <v>0</v>
      </c>
      <c r="M1193" s="6"/>
      <c r="N1193" s="93" t="s">
        <v>4219</v>
      </c>
    </row>
    <row r="1194" spans="1:15" ht="99.95" customHeight="1">
      <c r="A1194" s="36">
        <v>5904012150188</v>
      </c>
      <c r="B1194" s="7" t="s">
        <v>2</v>
      </c>
      <c r="C1194" s="7" t="s">
        <v>2610</v>
      </c>
      <c r="D1194" s="11" t="s">
        <v>1112</v>
      </c>
      <c r="E1194" s="41" t="s">
        <v>3729</v>
      </c>
      <c r="F1194" s="6" t="s">
        <v>3731</v>
      </c>
      <c r="G1194" s="6" t="s">
        <v>2596</v>
      </c>
      <c r="H1194" s="12">
        <v>5459.1204891119996</v>
      </c>
      <c r="I1194" s="18">
        <f t="shared" si="78"/>
        <v>5459.1204891119996</v>
      </c>
      <c r="J1194" s="74">
        <v>0</v>
      </c>
      <c r="K1194" s="4">
        <f t="shared" si="79"/>
        <v>0</v>
      </c>
      <c r="L1194" s="61">
        <f t="shared" si="85"/>
        <v>0</v>
      </c>
      <c r="M1194" s="6"/>
      <c r="N1194" s="79" t="s">
        <v>3730</v>
      </c>
    </row>
    <row r="1195" spans="1:15" ht="189.75" customHeight="1">
      <c r="A1195" s="36">
        <v>5904012150195</v>
      </c>
      <c r="B1195" s="7" t="s">
        <v>2</v>
      </c>
      <c r="C1195" s="7" t="s">
        <v>2610</v>
      </c>
      <c r="D1195" s="11" t="s">
        <v>1113</v>
      </c>
      <c r="E1195" s="41" t="s">
        <v>3732</v>
      </c>
      <c r="F1195" s="6" t="s">
        <v>3734</v>
      </c>
      <c r="G1195" s="6" t="s">
        <v>2596</v>
      </c>
      <c r="H1195" s="12">
        <v>1971.2229452640001</v>
      </c>
      <c r="I1195" s="18">
        <f t="shared" si="78"/>
        <v>1971.2229452640001</v>
      </c>
      <c r="J1195" s="74">
        <v>0</v>
      </c>
      <c r="K1195" s="4">
        <f t="shared" si="79"/>
        <v>0</v>
      </c>
      <c r="L1195" s="61">
        <f t="shared" si="85"/>
        <v>0</v>
      </c>
      <c r="M1195" s="6"/>
      <c r="N1195" s="79" t="s">
        <v>3733</v>
      </c>
    </row>
    <row r="1196" spans="1:15" ht="300.75" customHeight="1">
      <c r="A1196" s="36">
        <v>5904012150201</v>
      </c>
      <c r="B1196" s="7" t="s">
        <v>2</v>
      </c>
      <c r="C1196" s="7" t="s">
        <v>2610</v>
      </c>
      <c r="D1196" s="11" t="s">
        <v>1114</v>
      </c>
      <c r="E1196" s="41" t="s">
        <v>3736</v>
      </c>
      <c r="F1196" s="6" t="s">
        <v>3735</v>
      </c>
      <c r="G1196" s="6" t="s">
        <v>2596</v>
      </c>
      <c r="H1196" s="12">
        <v>2730.6586643999999</v>
      </c>
      <c r="I1196" s="18">
        <f t="shared" si="78"/>
        <v>2730.6586643999999</v>
      </c>
      <c r="J1196" s="74">
        <v>0</v>
      </c>
      <c r="K1196" s="4">
        <f t="shared" si="79"/>
        <v>0</v>
      </c>
      <c r="L1196" s="61">
        <f t="shared" si="85"/>
        <v>0</v>
      </c>
      <c r="M1196" s="6"/>
      <c r="N1196" s="79" t="s">
        <v>3737</v>
      </c>
    </row>
    <row r="1197" spans="1:15" ht="308.25" customHeight="1">
      <c r="A1197" s="36">
        <v>5904012150218</v>
      </c>
      <c r="B1197" s="7" t="s">
        <v>2</v>
      </c>
      <c r="C1197" s="7" t="s">
        <v>2610</v>
      </c>
      <c r="D1197" s="11" t="s">
        <v>1115</v>
      </c>
      <c r="E1197" s="41" t="s">
        <v>3740</v>
      </c>
      <c r="F1197" s="6" t="s">
        <v>3739</v>
      </c>
      <c r="G1197" s="6" t="s">
        <v>2596</v>
      </c>
      <c r="H1197" s="12">
        <v>2776.0300104479998</v>
      </c>
      <c r="I1197" s="18">
        <f t="shared" si="78"/>
        <v>2776.0300104479998</v>
      </c>
      <c r="J1197" s="74">
        <v>0</v>
      </c>
      <c r="K1197" s="4">
        <f t="shared" si="79"/>
        <v>0</v>
      </c>
      <c r="L1197" s="61">
        <f t="shared" si="85"/>
        <v>0</v>
      </c>
      <c r="M1197" s="6"/>
      <c r="N1197" s="79" t="s">
        <v>3738</v>
      </c>
    </row>
    <row r="1198" spans="1:15" ht="228.75" customHeight="1">
      <c r="A1198" s="36">
        <v>5904012150225</v>
      </c>
      <c r="B1198" s="7" t="s">
        <v>2</v>
      </c>
      <c r="C1198" s="7" t="s">
        <v>2610</v>
      </c>
      <c r="D1198" s="11" t="s">
        <v>1116</v>
      </c>
      <c r="E1198" s="41" t="s">
        <v>3743</v>
      </c>
      <c r="F1198" s="6" t="s">
        <v>3742</v>
      </c>
      <c r="G1198" s="6" t="s">
        <v>2596</v>
      </c>
      <c r="H1198" s="12">
        <v>942.33242400000006</v>
      </c>
      <c r="I1198" s="18">
        <f t="shared" si="78"/>
        <v>942.33242400000006</v>
      </c>
      <c r="J1198" s="74">
        <v>0</v>
      </c>
      <c r="K1198" s="4">
        <f t="shared" si="79"/>
        <v>0</v>
      </c>
      <c r="L1198" s="61">
        <f t="shared" si="85"/>
        <v>0</v>
      </c>
      <c r="M1198" s="6"/>
      <c r="N1198" s="79" t="s">
        <v>3741</v>
      </c>
    </row>
    <row r="1199" spans="1:15" ht="376.5" customHeight="1">
      <c r="A1199" s="36">
        <v>5904012150232</v>
      </c>
      <c r="B1199" s="7" t="s">
        <v>2</v>
      </c>
      <c r="C1199" s="7" t="s">
        <v>2610</v>
      </c>
      <c r="D1199" s="11" t="s">
        <v>1117</v>
      </c>
      <c r="E1199" s="41" t="s">
        <v>3744</v>
      </c>
      <c r="F1199" s="6" t="s">
        <v>3745</v>
      </c>
      <c r="G1199" s="6" t="s">
        <v>2596</v>
      </c>
      <c r="H1199" s="12">
        <v>3068.3882819999994</v>
      </c>
      <c r="I1199" s="18">
        <f t="shared" si="78"/>
        <v>3068.3882819999994</v>
      </c>
      <c r="J1199" s="74">
        <v>0</v>
      </c>
      <c r="K1199" s="4">
        <f t="shared" si="79"/>
        <v>0</v>
      </c>
      <c r="L1199" s="61">
        <f t="shared" si="85"/>
        <v>0</v>
      </c>
      <c r="M1199" s="6"/>
      <c r="N1199" s="79" t="s">
        <v>4220</v>
      </c>
    </row>
    <row r="1200" spans="1:15" ht="60" customHeight="1">
      <c r="A1200" s="36">
        <v>5904012150249</v>
      </c>
      <c r="B1200" s="7" t="s">
        <v>2</v>
      </c>
      <c r="C1200" s="7" t="s">
        <v>2610</v>
      </c>
      <c r="D1200" s="11" t="s">
        <v>1118</v>
      </c>
      <c r="E1200" s="41" t="s">
        <v>4115</v>
      </c>
      <c r="F1200" s="6" t="s">
        <v>1596</v>
      </c>
      <c r="G1200" s="6" t="s">
        <v>2596</v>
      </c>
      <c r="H1200" s="12">
        <v>235.84373569200002</v>
      </c>
      <c r="I1200" s="18">
        <f t="shared" si="78"/>
        <v>235.84373569200002</v>
      </c>
      <c r="J1200" s="74">
        <v>0</v>
      </c>
      <c r="K1200" s="4">
        <f t="shared" si="79"/>
        <v>0</v>
      </c>
      <c r="L1200" s="61">
        <f t="shared" si="85"/>
        <v>0</v>
      </c>
      <c r="M1200" s="6"/>
      <c r="N1200" s="79" t="s">
        <v>3746</v>
      </c>
    </row>
    <row r="1201" spans="1:14" ht="60" customHeight="1">
      <c r="A1201" s="36">
        <v>5904012150256</v>
      </c>
      <c r="B1201" s="7" t="s">
        <v>2</v>
      </c>
      <c r="C1201" s="7" t="s">
        <v>2610</v>
      </c>
      <c r="D1201" s="11" t="s">
        <v>1119</v>
      </c>
      <c r="E1201" s="41" t="s">
        <v>4116</v>
      </c>
      <c r="F1201" s="6" t="s">
        <v>1597</v>
      </c>
      <c r="G1201" s="6" t="s">
        <v>2596</v>
      </c>
      <c r="H1201" s="12">
        <v>249.76600756799999</v>
      </c>
      <c r="I1201" s="18">
        <f t="shared" si="78"/>
        <v>249.76600756799999</v>
      </c>
      <c r="J1201" s="74">
        <v>0</v>
      </c>
      <c r="K1201" s="4">
        <f t="shared" si="79"/>
        <v>0</v>
      </c>
      <c r="L1201" s="61">
        <f t="shared" si="85"/>
        <v>0</v>
      </c>
      <c r="M1201" s="6"/>
      <c r="N1201" s="79" t="s">
        <v>3747</v>
      </c>
    </row>
    <row r="1202" spans="1:14" ht="60" customHeight="1">
      <c r="A1202" s="36">
        <v>5904012150263</v>
      </c>
      <c r="B1202" s="7" t="s">
        <v>2</v>
      </c>
      <c r="C1202" s="7" t="s">
        <v>2610</v>
      </c>
      <c r="D1202" s="11" t="s">
        <v>1120</v>
      </c>
      <c r="E1202" s="41" t="s">
        <v>4117</v>
      </c>
      <c r="F1202" s="6" t="s">
        <v>1598</v>
      </c>
      <c r="G1202" s="6" t="s">
        <v>2596</v>
      </c>
      <c r="H1202" s="12">
        <v>182.40666296399996</v>
      </c>
      <c r="I1202" s="18">
        <f t="shared" si="78"/>
        <v>182.40666296399996</v>
      </c>
      <c r="J1202" s="74">
        <v>0</v>
      </c>
      <c r="K1202" s="4">
        <f t="shared" si="79"/>
        <v>0</v>
      </c>
      <c r="L1202" s="61">
        <f t="shared" si="85"/>
        <v>0</v>
      </c>
      <c r="M1202" s="6"/>
      <c r="N1202" s="79" t="s">
        <v>3748</v>
      </c>
    </row>
    <row r="1203" spans="1:14" ht="60" customHeight="1">
      <c r="A1203" s="36">
        <v>5904012150386</v>
      </c>
      <c r="B1203" s="7" t="s">
        <v>2</v>
      </c>
      <c r="C1203" s="7" t="s">
        <v>2610</v>
      </c>
      <c r="D1203" s="11" t="s">
        <v>1121</v>
      </c>
      <c r="E1203" s="41" t="s">
        <v>4118</v>
      </c>
      <c r="F1203" s="6" t="s">
        <v>1599</v>
      </c>
      <c r="G1203" s="6" t="s">
        <v>2596</v>
      </c>
      <c r="H1203" s="12">
        <v>311.88444479999998</v>
      </c>
      <c r="I1203" s="18">
        <f t="shared" si="78"/>
        <v>311.88444479999998</v>
      </c>
      <c r="J1203" s="74">
        <v>0</v>
      </c>
      <c r="K1203" s="4">
        <f t="shared" si="79"/>
        <v>0</v>
      </c>
      <c r="L1203" s="61">
        <f t="shared" si="85"/>
        <v>0</v>
      </c>
      <c r="M1203" s="6"/>
      <c r="N1203" s="79" t="s">
        <v>3750</v>
      </c>
    </row>
    <row r="1204" spans="1:14" ht="60" customHeight="1">
      <c r="A1204" s="36">
        <v>5904012150393</v>
      </c>
      <c r="B1204" s="7" t="s">
        <v>2</v>
      </c>
      <c r="C1204" s="7" t="s">
        <v>2610</v>
      </c>
      <c r="D1204" s="11" t="s">
        <v>1122</v>
      </c>
      <c r="E1204" s="41" t="s">
        <v>4119</v>
      </c>
      <c r="F1204" s="6" t="s">
        <v>1599</v>
      </c>
      <c r="G1204" s="6" t="s">
        <v>2596</v>
      </c>
      <c r="H1204" s="12">
        <v>538.17490439999995</v>
      </c>
      <c r="I1204" s="18">
        <f t="shared" si="78"/>
        <v>538.17490439999995</v>
      </c>
      <c r="J1204" s="74">
        <v>0</v>
      </c>
      <c r="K1204" s="4">
        <f t="shared" si="79"/>
        <v>0</v>
      </c>
      <c r="L1204" s="61">
        <f t="shared" si="85"/>
        <v>0</v>
      </c>
      <c r="M1204" s="6"/>
      <c r="N1204" s="79" t="s">
        <v>3751</v>
      </c>
    </row>
    <row r="1205" spans="1:14" ht="60" customHeight="1">
      <c r="A1205" s="36">
        <v>5904012150409</v>
      </c>
      <c r="B1205" s="20" t="s">
        <v>2</v>
      </c>
      <c r="C1205" s="20" t="s">
        <v>2610</v>
      </c>
      <c r="D1205" s="21" t="s">
        <v>1123</v>
      </c>
      <c r="E1205" s="41" t="s">
        <v>3749</v>
      </c>
      <c r="F1205" s="22" t="s">
        <v>1600</v>
      </c>
      <c r="G1205" s="22" t="s">
        <v>2596</v>
      </c>
      <c r="H1205" s="23">
        <v>207.7051668</v>
      </c>
      <c r="I1205" s="18">
        <f t="shared" si="78"/>
        <v>207.7051668</v>
      </c>
      <c r="J1205" s="74">
        <v>0</v>
      </c>
      <c r="K1205" s="24">
        <f t="shared" si="79"/>
        <v>0</v>
      </c>
      <c r="L1205" s="61">
        <f t="shared" si="85"/>
        <v>0</v>
      </c>
      <c r="M1205" s="22"/>
      <c r="N1205" s="85" t="s">
        <v>3752</v>
      </c>
    </row>
    <row r="1206" spans="1:14" ht="60" customHeight="1">
      <c r="A1206" s="90">
        <v>5904012169951</v>
      </c>
      <c r="B1206" s="20" t="s">
        <v>2</v>
      </c>
      <c r="C1206" s="20" t="s">
        <v>2610</v>
      </c>
      <c r="D1206" s="21" t="s">
        <v>4135</v>
      </c>
      <c r="E1206" s="91" t="s">
        <v>4138</v>
      </c>
      <c r="F1206" s="22"/>
      <c r="G1206" s="22" t="s">
        <v>2596</v>
      </c>
      <c r="H1206" s="23"/>
      <c r="I1206" s="18">
        <f t="shared" ref="I1206:I1207" si="86">H1206*((1-$I$3)/1)</f>
        <v>0</v>
      </c>
      <c r="J1206" s="74">
        <v>0</v>
      </c>
      <c r="K1206" s="24">
        <f t="shared" ref="K1206:K1207" si="87">J1206*H1206</f>
        <v>0</v>
      </c>
      <c r="L1206" s="61">
        <f t="shared" ref="L1206:L1207" si="88">(J1206*H1206)*((1-$I$2/1))</f>
        <v>0</v>
      </c>
      <c r="M1206" s="22"/>
      <c r="N1206" s="85"/>
    </row>
    <row r="1207" spans="1:14" ht="60" customHeight="1">
      <c r="A1207" s="90">
        <v>5904012169944</v>
      </c>
      <c r="B1207" s="20" t="s">
        <v>2</v>
      </c>
      <c r="C1207" s="20" t="s">
        <v>2610</v>
      </c>
      <c r="D1207" s="21" t="s">
        <v>4136</v>
      </c>
      <c r="E1207" s="91" t="s">
        <v>4139</v>
      </c>
      <c r="F1207" s="22"/>
      <c r="G1207" s="22" t="s">
        <v>2596</v>
      </c>
      <c r="H1207" s="23">
        <v>1211.1780000000001</v>
      </c>
      <c r="I1207" s="18">
        <f t="shared" si="86"/>
        <v>1211.1780000000001</v>
      </c>
      <c r="J1207" s="74">
        <v>0</v>
      </c>
      <c r="K1207" s="24">
        <f t="shared" si="87"/>
        <v>0</v>
      </c>
      <c r="L1207" s="61">
        <f t="shared" si="88"/>
        <v>0</v>
      </c>
      <c r="M1207" s="22"/>
      <c r="N1207" s="85"/>
    </row>
    <row r="1208" spans="1:14" ht="60" customHeight="1">
      <c r="A1208" s="90">
        <v>5904012169968</v>
      </c>
      <c r="B1208" s="20" t="s">
        <v>2</v>
      </c>
      <c r="C1208" s="20" t="s">
        <v>2610</v>
      </c>
      <c r="D1208" s="21" t="s">
        <v>4137</v>
      </c>
      <c r="E1208" s="91" t="s">
        <v>4140</v>
      </c>
      <c r="F1208" s="22"/>
      <c r="G1208" s="22" t="s">
        <v>2596</v>
      </c>
      <c r="H1208" s="23">
        <v>6462</v>
      </c>
      <c r="I1208" s="18">
        <f t="shared" ref="I1208" si="89">H1208*((1-$I$3)/1)</f>
        <v>6462</v>
      </c>
      <c r="J1208" s="74">
        <v>0</v>
      </c>
      <c r="K1208" s="24">
        <f t="shared" ref="K1208" si="90">J1208*H1208</f>
        <v>0</v>
      </c>
      <c r="L1208" s="61">
        <f t="shared" ref="L1208" si="91">(J1208*H1208)*((1-$I$2/1))</f>
        <v>0</v>
      </c>
      <c r="M1208" s="22"/>
      <c r="N1208" s="85"/>
    </row>
    <row r="1209" spans="1:14" ht="60" customHeight="1">
      <c r="A1209" s="60">
        <v>5904012152151</v>
      </c>
      <c r="B1209" s="55" t="s">
        <v>2755</v>
      </c>
      <c r="C1209" s="55" t="s">
        <v>2861</v>
      </c>
      <c r="D1209" s="55" t="s">
        <v>2862</v>
      </c>
      <c r="E1209" s="57" t="s">
        <v>3753</v>
      </c>
      <c r="F1209" s="58" t="s">
        <v>2863</v>
      </c>
      <c r="G1209" s="58" t="s">
        <v>2596</v>
      </c>
      <c r="H1209" s="59">
        <v>45.643799999999999</v>
      </c>
      <c r="I1209" s="34">
        <f t="shared" si="78"/>
        <v>45.643799999999999</v>
      </c>
      <c r="J1209" s="75">
        <v>0</v>
      </c>
      <c r="K1209" s="48">
        <f t="shared" ref="K1209:K1272" si="92">J1209*H1209</f>
        <v>0</v>
      </c>
      <c r="L1209" s="49">
        <f t="shared" si="85"/>
        <v>0</v>
      </c>
      <c r="M1209" s="56"/>
      <c r="N1209" s="86"/>
    </row>
    <row r="1210" spans="1:14" ht="60" customHeight="1">
      <c r="A1210" s="60">
        <v>5904012152168</v>
      </c>
      <c r="B1210" s="55" t="s">
        <v>2755</v>
      </c>
      <c r="C1210" s="55" t="s">
        <v>2861</v>
      </c>
      <c r="D1210" s="55" t="s">
        <v>2864</v>
      </c>
      <c r="E1210" s="57" t="s">
        <v>3754</v>
      </c>
      <c r="F1210" s="58" t="s">
        <v>2865</v>
      </c>
      <c r="G1210" s="58" t="s">
        <v>2596</v>
      </c>
      <c r="H1210" s="59">
        <v>45.643799999999999</v>
      </c>
      <c r="I1210" s="34">
        <f t="shared" si="78"/>
        <v>45.643799999999999</v>
      </c>
      <c r="J1210" s="75">
        <v>0</v>
      </c>
      <c r="K1210" s="48">
        <f t="shared" si="92"/>
        <v>0</v>
      </c>
      <c r="L1210" s="49">
        <f t="shared" si="85"/>
        <v>0</v>
      </c>
      <c r="M1210" s="56"/>
      <c r="N1210" s="86"/>
    </row>
    <row r="1211" spans="1:14" ht="60" customHeight="1">
      <c r="A1211" s="60">
        <v>5904012152175</v>
      </c>
      <c r="B1211" s="55" t="s">
        <v>2755</v>
      </c>
      <c r="C1211" s="55" t="s">
        <v>2861</v>
      </c>
      <c r="D1211" s="55" t="s">
        <v>2866</v>
      </c>
      <c r="E1211" s="57" t="s">
        <v>3754</v>
      </c>
      <c r="F1211" s="58" t="s">
        <v>2867</v>
      </c>
      <c r="G1211" s="58" t="s">
        <v>2596</v>
      </c>
      <c r="H1211" s="59">
        <v>45.643799999999999</v>
      </c>
      <c r="I1211" s="34">
        <f t="shared" ref="I1211:I1274" si="93">H1211*((1-$I$3)/1)</f>
        <v>45.643799999999999</v>
      </c>
      <c r="J1211" s="75">
        <v>0</v>
      </c>
      <c r="K1211" s="48">
        <f t="shared" si="92"/>
        <v>0</v>
      </c>
      <c r="L1211" s="49">
        <f t="shared" si="85"/>
        <v>0</v>
      </c>
      <c r="M1211" s="56"/>
      <c r="N1211" s="86"/>
    </row>
    <row r="1212" spans="1:14" ht="60" customHeight="1">
      <c r="A1212" s="60">
        <v>5904012152182</v>
      </c>
      <c r="B1212" s="55" t="s">
        <v>2755</v>
      </c>
      <c r="C1212" s="55" t="s">
        <v>2861</v>
      </c>
      <c r="D1212" s="55" t="s">
        <v>2868</v>
      </c>
      <c r="E1212" s="57" t="s">
        <v>3753</v>
      </c>
      <c r="F1212" s="58" t="s">
        <v>2869</v>
      </c>
      <c r="G1212" s="58" t="s">
        <v>2596</v>
      </c>
      <c r="H1212" s="59">
        <v>45.643799999999999</v>
      </c>
      <c r="I1212" s="34">
        <f t="shared" si="93"/>
        <v>45.643799999999999</v>
      </c>
      <c r="J1212" s="75">
        <v>0</v>
      </c>
      <c r="K1212" s="48">
        <f t="shared" si="92"/>
        <v>0</v>
      </c>
      <c r="L1212" s="49">
        <f t="shared" si="85"/>
        <v>0</v>
      </c>
      <c r="M1212" s="56"/>
      <c r="N1212" s="86"/>
    </row>
    <row r="1213" spans="1:14" ht="60" customHeight="1">
      <c r="A1213" s="60">
        <v>5904012152199</v>
      </c>
      <c r="B1213" s="55" t="s">
        <v>2755</v>
      </c>
      <c r="C1213" s="55" t="s">
        <v>2861</v>
      </c>
      <c r="D1213" s="55" t="s">
        <v>2870</v>
      </c>
      <c r="E1213" s="57" t="s">
        <v>3755</v>
      </c>
      <c r="F1213" s="58" t="s">
        <v>2871</v>
      </c>
      <c r="G1213" s="58" t="s">
        <v>2596</v>
      </c>
      <c r="H1213" s="59">
        <v>45.643799999999999</v>
      </c>
      <c r="I1213" s="34">
        <f t="shared" si="93"/>
        <v>45.643799999999999</v>
      </c>
      <c r="J1213" s="75">
        <v>0</v>
      </c>
      <c r="K1213" s="48">
        <f t="shared" si="92"/>
        <v>0</v>
      </c>
      <c r="L1213" s="49">
        <f t="shared" si="85"/>
        <v>0</v>
      </c>
      <c r="M1213" s="56"/>
      <c r="N1213" s="86"/>
    </row>
    <row r="1214" spans="1:14" ht="60" customHeight="1">
      <c r="A1214" s="60">
        <v>5904012152205</v>
      </c>
      <c r="B1214" s="55" t="s">
        <v>2755</v>
      </c>
      <c r="C1214" s="55" t="s">
        <v>2861</v>
      </c>
      <c r="D1214" s="55" t="s">
        <v>2872</v>
      </c>
      <c r="E1214" s="57" t="s">
        <v>3753</v>
      </c>
      <c r="F1214" s="58" t="s">
        <v>2873</v>
      </c>
      <c r="G1214" s="58" t="s">
        <v>2596</v>
      </c>
      <c r="H1214" s="59">
        <v>45.643799999999999</v>
      </c>
      <c r="I1214" s="34">
        <f t="shared" si="93"/>
        <v>45.643799999999999</v>
      </c>
      <c r="J1214" s="75">
        <v>0</v>
      </c>
      <c r="K1214" s="48">
        <f t="shared" si="92"/>
        <v>0</v>
      </c>
      <c r="L1214" s="49">
        <f t="shared" si="85"/>
        <v>0</v>
      </c>
      <c r="M1214" s="56"/>
      <c r="N1214" s="86"/>
    </row>
    <row r="1215" spans="1:14" ht="60" customHeight="1">
      <c r="A1215" s="60">
        <v>5904012152212</v>
      </c>
      <c r="B1215" s="55" t="s">
        <v>2755</v>
      </c>
      <c r="C1215" s="55" t="s">
        <v>2861</v>
      </c>
      <c r="D1215" s="55" t="s">
        <v>2874</v>
      </c>
      <c r="E1215" s="57" t="s">
        <v>3753</v>
      </c>
      <c r="F1215" s="58" t="s">
        <v>2875</v>
      </c>
      <c r="G1215" s="58" t="s">
        <v>2596</v>
      </c>
      <c r="H1215" s="59">
        <v>45.356279999999998</v>
      </c>
      <c r="I1215" s="34">
        <f t="shared" si="93"/>
        <v>45.356279999999998</v>
      </c>
      <c r="J1215" s="75">
        <v>0</v>
      </c>
      <c r="K1215" s="48">
        <f t="shared" si="92"/>
        <v>0</v>
      </c>
      <c r="L1215" s="49">
        <f t="shared" si="85"/>
        <v>0</v>
      </c>
      <c r="M1215" s="56"/>
      <c r="N1215" s="86"/>
    </row>
    <row r="1216" spans="1:14" ht="60" customHeight="1">
      <c r="A1216" s="60">
        <v>5904012152229</v>
      </c>
      <c r="B1216" s="55" t="s">
        <v>2755</v>
      </c>
      <c r="C1216" s="55" t="s">
        <v>2861</v>
      </c>
      <c r="D1216" s="55" t="s">
        <v>2876</v>
      </c>
      <c r="E1216" s="57" t="s">
        <v>3753</v>
      </c>
      <c r="F1216" s="58" t="s">
        <v>2877</v>
      </c>
      <c r="G1216" s="58" t="s">
        <v>2596</v>
      </c>
      <c r="H1216" s="59">
        <v>47.297039999999996</v>
      </c>
      <c r="I1216" s="34">
        <f t="shared" si="93"/>
        <v>47.297039999999996</v>
      </c>
      <c r="J1216" s="75">
        <v>0</v>
      </c>
      <c r="K1216" s="48">
        <f t="shared" si="92"/>
        <v>0</v>
      </c>
      <c r="L1216" s="49">
        <f t="shared" si="85"/>
        <v>0</v>
      </c>
      <c r="M1216" s="56"/>
      <c r="N1216" s="86"/>
    </row>
    <row r="1217" spans="1:14" ht="60" customHeight="1">
      <c r="A1217" s="60">
        <v>5904012152236</v>
      </c>
      <c r="B1217" s="55" t="s">
        <v>2755</v>
      </c>
      <c r="C1217" s="55" t="s">
        <v>2861</v>
      </c>
      <c r="D1217" s="55" t="s">
        <v>2878</v>
      </c>
      <c r="E1217" s="57" t="s">
        <v>3755</v>
      </c>
      <c r="F1217" s="58" t="s">
        <v>2879</v>
      </c>
      <c r="G1217" s="58" t="s">
        <v>2596</v>
      </c>
      <c r="H1217" s="59">
        <v>53.191200000000002</v>
      </c>
      <c r="I1217" s="34">
        <f t="shared" si="93"/>
        <v>53.191200000000002</v>
      </c>
      <c r="J1217" s="75">
        <v>0</v>
      </c>
      <c r="K1217" s="48">
        <f t="shared" si="92"/>
        <v>0</v>
      </c>
      <c r="L1217" s="49">
        <f t="shared" si="85"/>
        <v>0</v>
      </c>
      <c r="M1217" s="56"/>
      <c r="N1217" s="86"/>
    </row>
    <row r="1218" spans="1:14" ht="60" customHeight="1">
      <c r="A1218" s="60">
        <v>5904012152243</v>
      </c>
      <c r="B1218" s="55" t="s">
        <v>2755</v>
      </c>
      <c r="C1218" s="55" t="s">
        <v>2861</v>
      </c>
      <c r="D1218" s="55" t="s">
        <v>2880</v>
      </c>
      <c r="E1218" s="57" t="s">
        <v>3753</v>
      </c>
      <c r="F1218" s="58" t="s">
        <v>2881</v>
      </c>
      <c r="G1218" s="58" t="s">
        <v>2596</v>
      </c>
      <c r="H1218" s="59">
        <v>57.575879999999998</v>
      </c>
      <c r="I1218" s="34">
        <f t="shared" si="93"/>
        <v>57.575879999999998</v>
      </c>
      <c r="J1218" s="75">
        <v>0</v>
      </c>
      <c r="K1218" s="48">
        <f t="shared" si="92"/>
        <v>0</v>
      </c>
      <c r="L1218" s="49">
        <f t="shared" si="85"/>
        <v>0</v>
      </c>
      <c r="M1218" s="56"/>
      <c r="N1218" s="86"/>
    </row>
    <row r="1219" spans="1:14" ht="60" customHeight="1">
      <c r="A1219" s="60">
        <v>5904012152250</v>
      </c>
      <c r="B1219" s="55" t="s">
        <v>2755</v>
      </c>
      <c r="C1219" s="55" t="s">
        <v>2861</v>
      </c>
      <c r="D1219" s="55" t="s">
        <v>2882</v>
      </c>
      <c r="E1219" s="57" t="s">
        <v>3755</v>
      </c>
      <c r="F1219" s="58" t="s">
        <v>2883</v>
      </c>
      <c r="G1219" s="58" t="s">
        <v>2596</v>
      </c>
      <c r="H1219" s="59">
        <v>63.541919999999998</v>
      </c>
      <c r="I1219" s="34">
        <f t="shared" si="93"/>
        <v>63.541919999999998</v>
      </c>
      <c r="J1219" s="75">
        <v>0</v>
      </c>
      <c r="K1219" s="48">
        <f t="shared" si="92"/>
        <v>0</v>
      </c>
      <c r="L1219" s="49">
        <f t="shared" si="85"/>
        <v>0</v>
      </c>
      <c r="M1219" s="56"/>
      <c r="N1219" s="86"/>
    </row>
    <row r="1220" spans="1:14" ht="60" customHeight="1">
      <c r="A1220" s="60">
        <v>5904012152267</v>
      </c>
      <c r="B1220" s="55" t="s">
        <v>2755</v>
      </c>
      <c r="C1220" s="55" t="s">
        <v>2861</v>
      </c>
      <c r="D1220" s="55" t="s">
        <v>2884</v>
      </c>
      <c r="E1220" s="57" t="s">
        <v>3753</v>
      </c>
      <c r="F1220" s="58" t="s">
        <v>2885</v>
      </c>
      <c r="G1220" s="58" t="s">
        <v>2596</v>
      </c>
      <c r="H1220" s="59">
        <v>66.992159999999998</v>
      </c>
      <c r="I1220" s="34">
        <f t="shared" si="93"/>
        <v>66.992159999999998</v>
      </c>
      <c r="J1220" s="75">
        <v>0</v>
      </c>
      <c r="K1220" s="48">
        <f t="shared" si="92"/>
        <v>0</v>
      </c>
      <c r="L1220" s="49">
        <f t="shared" si="85"/>
        <v>0</v>
      </c>
      <c r="M1220" s="56"/>
      <c r="N1220" s="86"/>
    </row>
    <row r="1221" spans="1:14" ht="60" customHeight="1">
      <c r="A1221" s="60">
        <v>5904012152274</v>
      </c>
      <c r="B1221" s="55" t="s">
        <v>2755</v>
      </c>
      <c r="C1221" s="55" t="s">
        <v>2861</v>
      </c>
      <c r="D1221" s="55" t="s">
        <v>2886</v>
      </c>
      <c r="E1221" s="57" t="s">
        <v>3753</v>
      </c>
      <c r="F1221" s="58" t="s">
        <v>2887</v>
      </c>
      <c r="G1221" s="58" t="s">
        <v>2596</v>
      </c>
      <c r="H1221" s="59">
        <v>68.861040000000003</v>
      </c>
      <c r="I1221" s="34">
        <f t="shared" si="93"/>
        <v>68.861040000000003</v>
      </c>
      <c r="J1221" s="75">
        <v>0</v>
      </c>
      <c r="K1221" s="48">
        <f t="shared" si="92"/>
        <v>0</v>
      </c>
      <c r="L1221" s="49">
        <f t="shared" si="85"/>
        <v>0</v>
      </c>
      <c r="M1221" s="56"/>
      <c r="N1221" s="86"/>
    </row>
    <row r="1222" spans="1:14" ht="60" customHeight="1">
      <c r="A1222" s="60">
        <v>5904012152281</v>
      </c>
      <c r="B1222" s="55" t="s">
        <v>2755</v>
      </c>
      <c r="C1222" s="55" t="s">
        <v>2861</v>
      </c>
      <c r="D1222" s="55" t="s">
        <v>2888</v>
      </c>
      <c r="E1222" s="57" t="s">
        <v>3755</v>
      </c>
      <c r="F1222" s="58" t="s">
        <v>2889</v>
      </c>
      <c r="G1222" s="58" t="s">
        <v>2596</v>
      </c>
      <c r="H1222" s="59">
        <v>73.533240000000006</v>
      </c>
      <c r="I1222" s="34">
        <f t="shared" si="93"/>
        <v>73.533240000000006</v>
      </c>
      <c r="J1222" s="75">
        <v>0</v>
      </c>
      <c r="K1222" s="48">
        <f t="shared" si="92"/>
        <v>0</v>
      </c>
      <c r="L1222" s="49">
        <f t="shared" si="85"/>
        <v>0</v>
      </c>
      <c r="M1222" s="56"/>
      <c r="N1222" s="86"/>
    </row>
    <row r="1223" spans="1:14" ht="60" customHeight="1">
      <c r="A1223" s="60">
        <v>5904012152298</v>
      </c>
      <c r="B1223" s="55" t="s">
        <v>2755</v>
      </c>
      <c r="C1223" s="55" t="s">
        <v>2861</v>
      </c>
      <c r="D1223" s="55" t="s">
        <v>2890</v>
      </c>
      <c r="E1223" s="57" t="s">
        <v>3755</v>
      </c>
      <c r="F1223" s="58" t="s">
        <v>2891</v>
      </c>
      <c r="G1223" s="58" t="s">
        <v>2596</v>
      </c>
      <c r="H1223" s="59">
        <v>77.558519999999987</v>
      </c>
      <c r="I1223" s="34">
        <f t="shared" si="93"/>
        <v>77.558519999999987</v>
      </c>
      <c r="J1223" s="75">
        <v>0</v>
      </c>
      <c r="K1223" s="48">
        <f t="shared" si="92"/>
        <v>0</v>
      </c>
      <c r="L1223" s="49">
        <f t="shared" si="85"/>
        <v>0</v>
      </c>
      <c r="M1223" s="56"/>
      <c r="N1223" s="86"/>
    </row>
    <row r="1224" spans="1:14" ht="60" customHeight="1">
      <c r="A1224" s="60">
        <v>5904012152304</v>
      </c>
      <c r="B1224" s="55" t="s">
        <v>2755</v>
      </c>
      <c r="C1224" s="55" t="s">
        <v>2861</v>
      </c>
      <c r="D1224" s="55" t="s">
        <v>2892</v>
      </c>
      <c r="E1224" s="57" t="s">
        <v>3755</v>
      </c>
      <c r="F1224" s="58" t="s">
        <v>2893</v>
      </c>
      <c r="G1224" s="58" t="s">
        <v>2596</v>
      </c>
      <c r="H1224" s="59"/>
      <c r="I1224" s="34">
        <f t="shared" si="93"/>
        <v>0</v>
      </c>
      <c r="J1224" s="75">
        <v>0</v>
      </c>
      <c r="K1224" s="48">
        <f t="shared" si="92"/>
        <v>0</v>
      </c>
      <c r="L1224" s="49">
        <f t="shared" si="85"/>
        <v>0</v>
      </c>
      <c r="M1224" s="56"/>
      <c r="N1224" s="86"/>
    </row>
    <row r="1225" spans="1:14" ht="60" customHeight="1">
      <c r="A1225" s="60">
        <v>5904012152311</v>
      </c>
      <c r="B1225" s="55" t="s">
        <v>2755</v>
      </c>
      <c r="C1225" s="55" t="s">
        <v>2861</v>
      </c>
      <c r="D1225" s="55" t="s">
        <v>2894</v>
      </c>
      <c r="E1225" s="57" t="s">
        <v>3753</v>
      </c>
      <c r="F1225" s="58" t="s">
        <v>2895</v>
      </c>
      <c r="G1225" s="58" t="s">
        <v>2596</v>
      </c>
      <c r="H1225" s="59">
        <v>105.66359999999999</v>
      </c>
      <c r="I1225" s="34">
        <f t="shared" si="93"/>
        <v>105.66359999999999</v>
      </c>
      <c r="J1225" s="75">
        <v>0</v>
      </c>
      <c r="K1225" s="48">
        <f t="shared" si="92"/>
        <v>0</v>
      </c>
      <c r="L1225" s="49">
        <f t="shared" si="85"/>
        <v>0</v>
      </c>
      <c r="M1225" s="56"/>
      <c r="N1225" s="86"/>
    </row>
    <row r="1226" spans="1:14" ht="60" customHeight="1">
      <c r="A1226" s="60">
        <v>5904012152328</v>
      </c>
      <c r="B1226" s="55" t="s">
        <v>2755</v>
      </c>
      <c r="C1226" s="55" t="s">
        <v>2861</v>
      </c>
      <c r="D1226" s="55" t="s">
        <v>2896</v>
      </c>
      <c r="E1226" s="57" t="s">
        <v>3755</v>
      </c>
      <c r="F1226" s="58" t="s">
        <v>2897</v>
      </c>
      <c r="G1226" s="58" t="s">
        <v>2596</v>
      </c>
      <c r="H1226" s="59">
        <v>115.65491999999999</v>
      </c>
      <c r="I1226" s="34">
        <f t="shared" si="93"/>
        <v>115.65491999999999</v>
      </c>
      <c r="J1226" s="75">
        <v>0</v>
      </c>
      <c r="K1226" s="48">
        <f t="shared" si="92"/>
        <v>0</v>
      </c>
      <c r="L1226" s="49">
        <f t="shared" si="85"/>
        <v>0</v>
      </c>
      <c r="M1226" s="56"/>
      <c r="N1226" s="86"/>
    </row>
    <row r="1227" spans="1:14" ht="60" customHeight="1">
      <c r="A1227" s="60">
        <v>5904012152335</v>
      </c>
      <c r="B1227" s="55" t="s">
        <v>2755</v>
      </c>
      <c r="C1227" s="55" t="s">
        <v>2861</v>
      </c>
      <c r="D1227" s="55" t="s">
        <v>2898</v>
      </c>
      <c r="E1227" s="57" t="s">
        <v>3755</v>
      </c>
      <c r="F1227" s="58" t="s">
        <v>2899</v>
      </c>
      <c r="G1227" s="58" t="s">
        <v>2596</v>
      </c>
      <c r="H1227" s="59">
        <v>134.41559999999998</v>
      </c>
      <c r="I1227" s="34">
        <f t="shared" si="93"/>
        <v>134.41559999999998</v>
      </c>
      <c r="J1227" s="75">
        <v>0</v>
      </c>
      <c r="K1227" s="48">
        <f t="shared" si="92"/>
        <v>0</v>
      </c>
      <c r="L1227" s="49">
        <f t="shared" si="85"/>
        <v>0</v>
      </c>
      <c r="M1227" s="56"/>
      <c r="N1227" s="86"/>
    </row>
    <row r="1228" spans="1:14" ht="60" customHeight="1">
      <c r="A1228" s="60">
        <v>5904012152342</v>
      </c>
      <c r="B1228" s="55" t="s">
        <v>2755</v>
      </c>
      <c r="C1228" s="55" t="s">
        <v>2861</v>
      </c>
      <c r="D1228" s="55" t="s">
        <v>2900</v>
      </c>
      <c r="E1228" s="57" t="s">
        <v>3755</v>
      </c>
      <c r="F1228" s="58" t="s">
        <v>2901</v>
      </c>
      <c r="G1228" s="58" t="s">
        <v>2596</v>
      </c>
      <c r="H1228" s="59">
        <v>148.71972</v>
      </c>
      <c r="I1228" s="34">
        <f t="shared" si="93"/>
        <v>148.71972</v>
      </c>
      <c r="J1228" s="75">
        <v>0</v>
      </c>
      <c r="K1228" s="48">
        <f t="shared" si="92"/>
        <v>0</v>
      </c>
      <c r="L1228" s="49">
        <f t="shared" si="85"/>
        <v>0</v>
      </c>
      <c r="M1228" s="56"/>
      <c r="N1228" s="86"/>
    </row>
    <row r="1229" spans="1:14" ht="60" customHeight="1">
      <c r="A1229" s="60">
        <v>5904012152359</v>
      </c>
      <c r="B1229" s="55" t="s">
        <v>2755</v>
      </c>
      <c r="C1229" s="55" t="s">
        <v>2861</v>
      </c>
      <c r="D1229" s="55" t="s">
        <v>2902</v>
      </c>
      <c r="E1229" s="57" t="s">
        <v>3756</v>
      </c>
      <c r="F1229" s="58" t="s">
        <v>2863</v>
      </c>
      <c r="G1229" s="58" t="s">
        <v>2596</v>
      </c>
      <c r="H1229" s="59">
        <v>79.211759999999998</v>
      </c>
      <c r="I1229" s="34">
        <f t="shared" si="93"/>
        <v>79.211759999999998</v>
      </c>
      <c r="J1229" s="75">
        <v>0</v>
      </c>
      <c r="K1229" s="48">
        <f t="shared" si="92"/>
        <v>0</v>
      </c>
      <c r="L1229" s="49">
        <f t="shared" si="85"/>
        <v>0</v>
      </c>
      <c r="M1229" s="56"/>
      <c r="N1229" s="86"/>
    </row>
    <row r="1230" spans="1:14" ht="60" customHeight="1">
      <c r="A1230" s="60">
        <v>5904012152366</v>
      </c>
      <c r="B1230" s="55" t="s">
        <v>2755</v>
      </c>
      <c r="C1230" s="55" t="s">
        <v>2861</v>
      </c>
      <c r="D1230" s="55" t="s">
        <v>2903</v>
      </c>
      <c r="E1230" s="57" t="s">
        <v>3756</v>
      </c>
      <c r="F1230" s="58" t="s">
        <v>2865</v>
      </c>
      <c r="G1230" s="58" t="s">
        <v>2596</v>
      </c>
      <c r="H1230" s="59">
        <v>79.211759999999998</v>
      </c>
      <c r="I1230" s="34">
        <f t="shared" si="93"/>
        <v>79.211759999999998</v>
      </c>
      <c r="J1230" s="75">
        <v>0</v>
      </c>
      <c r="K1230" s="48">
        <f t="shared" si="92"/>
        <v>0</v>
      </c>
      <c r="L1230" s="49">
        <f t="shared" si="85"/>
        <v>0</v>
      </c>
      <c r="M1230" s="56"/>
      <c r="N1230" s="86"/>
    </row>
    <row r="1231" spans="1:14" ht="60" customHeight="1">
      <c r="A1231" s="60">
        <v>5904012152373</v>
      </c>
      <c r="B1231" s="55" t="s">
        <v>2755</v>
      </c>
      <c r="C1231" s="55" t="s">
        <v>2861</v>
      </c>
      <c r="D1231" s="55" t="s">
        <v>2904</v>
      </c>
      <c r="E1231" s="57" t="s">
        <v>3756</v>
      </c>
      <c r="F1231" s="58" t="s">
        <v>2867</v>
      </c>
      <c r="G1231" s="58" t="s">
        <v>2596</v>
      </c>
      <c r="H1231" s="59">
        <v>79.211759999999998</v>
      </c>
      <c r="I1231" s="34">
        <f t="shared" si="93"/>
        <v>79.211759999999998</v>
      </c>
      <c r="J1231" s="75">
        <v>0</v>
      </c>
      <c r="K1231" s="48">
        <f t="shared" si="92"/>
        <v>0</v>
      </c>
      <c r="L1231" s="49">
        <f t="shared" si="85"/>
        <v>0</v>
      </c>
      <c r="M1231" s="56"/>
      <c r="N1231" s="86"/>
    </row>
    <row r="1232" spans="1:14" ht="60" customHeight="1">
      <c r="A1232" s="60">
        <v>5904012152380</v>
      </c>
      <c r="B1232" s="55" t="s">
        <v>2755</v>
      </c>
      <c r="C1232" s="55" t="s">
        <v>2861</v>
      </c>
      <c r="D1232" s="55" t="s">
        <v>2905</v>
      </c>
      <c r="E1232" s="57" t="s">
        <v>3756</v>
      </c>
      <c r="F1232" s="58" t="s">
        <v>2869</v>
      </c>
      <c r="G1232" s="58" t="s">
        <v>2596</v>
      </c>
      <c r="H1232" s="59">
        <v>79.714919999999992</v>
      </c>
      <c r="I1232" s="34">
        <f t="shared" si="93"/>
        <v>79.714919999999992</v>
      </c>
      <c r="J1232" s="75">
        <v>0</v>
      </c>
      <c r="K1232" s="48">
        <f t="shared" si="92"/>
        <v>0</v>
      </c>
      <c r="L1232" s="49">
        <f t="shared" si="85"/>
        <v>0</v>
      </c>
      <c r="M1232" s="56"/>
      <c r="N1232" s="86"/>
    </row>
    <row r="1233" spans="1:14" ht="60" customHeight="1">
      <c r="A1233" s="60">
        <v>5904012152397</v>
      </c>
      <c r="B1233" s="55" t="s">
        <v>2755</v>
      </c>
      <c r="C1233" s="55" t="s">
        <v>2861</v>
      </c>
      <c r="D1233" s="55" t="s">
        <v>2906</v>
      </c>
      <c r="E1233" s="57" t="s">
        <v>3756</v>
      </c>
      <c r="F1233" s="58" t="s">
        <v>2871</v>
      </c>
      <c r="G1233" s="58" t="s">
        <v>2596</v>
      </c>
      <c r="H1233" s="59">
        <v>79.211759999999998</v>
      </c>
      <c r="I1233" s="34">
        <f t="shared" si="93"/>
        <v>79.211759999999998</v>
      </c>
      <c r="J1233" s="75">
        <v>0</v>
      </c>
      <c r="K1233" s="48">
        <f t="shared" si="92"/>
        <v>0</v>
      </c>
      <c r="L1233" s="49">
        <f t="shared" si="85"/>
        <v>0</v>
      </c>
      <c r="M1233" s="56"/>
      <c r="N1233" s="86"/>
    </row>
    <row r="1234" spans="1:14" ht="60" customHeight="1">
      <c r="A1234" s="60">
        <v>5904012152403</v>
      </c>
      <c r="B1234" s="55" t="s">
        <v>2755</v>
      </c>
      <c r="C1234" s="55" t="s">
        <v>2861</v>
      </c>
      <c r="D1234" s="55" t="s">
        <v>2907</v>
      </c>
      <c r="E1234" s="57" t="s">
        <v>3756</v>
      </c>
      <c r="F1234" s="58" t="s">
        <v>2873</v>
      </c>
      <c r="G1234" s="58" t="s">
        <v>2596</v>
      </c>
      <c r="H1234" s="59">
        <v>79.714919999999992</v>
      </c>
      <c r="I1234" s="34">
        <f t="shared" si="93"/>
        <v>79.714919999999992</v>
      </c>
      <c r="J1234" s="75">
        <v>0</v>
      </c>
      <c r="K1234" s="48">
        <f t="shared" si="92"/>
        <v>0</v>
      </c>
      <c r="L1234" s="49">
        <f t="shared" si="85"/>
        <v>0</v>
      </c>
      <c r="M1234" s="56"/>
      <c r="N1234" s="86"/>
    </row>
    <row r="1235" spans="1:14" ht="60" customHeight="1">
      <c r="A1235" s="60">
        <v>5904012152410</v>
      </c>
      <c r="B1235" s="55" t="s">
        <v>2755</v>
      </c>
      <c r="C1235" s="55" t="s">
        <v>2861</v>
      </c>
      <c r="D1235" s="55" t="s">
        <v>2908</v>
      </c>
      <c r="E1235" s="57" t="s">
        <v>3756</v>
      </c>
      <c r="F1235" s="58" t="s">
        <v>2875</v>
      </c>
      <c r="G1235" s="58" t="s">
        <v>2596</v>
      </c>
      <c r="H1235" s="59">
        <v>79.211759999999998</v>
      </c>
      <c r="I1235" s="34">
        <f t="shared" si="93"/>
        <v>79.211759999999998</v>
      </c>
      <c r="J1235" s="75">
        <v>0</v>
      </c>
      <c r="K1235" s="48">
        <f t="shared" si="92"/>
        <v>0</v>
      </c>
      <c r="L1235" s="49">
        <f t="shared" si="85"/>
        <v>0</v>
      </c>
      <c r="M1235" s="56"/>
      <c r="N1235" s="86"/>
    </row>
    <row r="1236" spans="1:14" ht="60" customHeight="1">
      <c r="A1236" s="60">
        <v>5904012152427</v>
      </c>
      <c r="B1236" s="55" t="s">
        <v>2755</v>
      </c>
      <c r="C1236" s="55" t="s">
        <v>2861</v>
      </c>
      <c r="D1236" s="55" t="s">
        <v>2909</v>
      </c>
      <c r="E1236" s="57" t="s">
        <v>3756</v>
      </c>
      <c r="F1236" s="58" t="s">
        <v>2877</v>
      </c>
      <c r="G1236" s="58" t="s">
        <v>2596</v>
      </c>
      <c r="H1236" s="59">
        <v>88.556160000000006</v>
      </c>
      <c r="I1236" s="34">
        <f t="shared" si="93"/>
        <v>88.556160000000006</v>
      </c>
      <c r="J1236" s="75">
        <v>0</v>
      </c>
      <c r="K1236" s="48">
        <f t="shared" si="92"/>
        <v>0</v>
      </c>
      <c r="L1236" s="49">
        <f t="shared" si="85"/>
        <v>0</v>
      </c>
      <c r="M1236" s="56"/>
      <c r="N1236" s="86"/>
    </row>
    <row r="1237" spans="1:14" ht="60" customHeight="1">
      <c r="A1237" s="60">
        <v>5904012152434</v>
      </c>
      <c r="B1237" s="55" t="s">
        <v>2755</v>
      </c>
      <c r="C1237" s="55" t="s">
        <v>2861</v>
      </c>
      <c r="D1237" s="55" t="s">
        <v>2910</v>
      </c>
      <c r="E1237" s="57" t="s">
        <v>3756</v>
      </c>
      <c r="F1237" s="58" t="s">
        <v>2879</v>
      </c>
      <c r="G1237" s="58" t="s">
        <v>2596</v>
      </c>
      <c r="H1237" s="59">
        <v>105.44795999999999</v>
      </c>
      <c r="I1237" s="34">
        <f t="shared" si="93"/>
        <v>105.44795999999999</v>
      </c>
      <c r="J1237" s="75">
        <v>0</v>
      </c>
      <c r="K1237" s="48">
        <f t="shared" si="92"/>
        <v>0</v>
      </c>
      <c r="L1237" s="49">
        <f t="shared" si="85"/>
        <v>0</v>
      </c>
      <c r="M1237" s="56"/>
      <c r="N1237" s="86"/>
    </row>
    <row r="1238" spans="1:14" ht="60" customHeight="1">
      <c r="A1238" s="60">
        <v>5904012152441</v>
      </c>
      <c r="B1238" s="55" t="s">
        <v>2755</v>
      </c>
      <c r="C1238" s="55" t="s">
        <v>2861</v>
      </c>
      <c r="D1238" s="55" t="s">
        <v>2911</v>
      </c>
      <c r="E1238" s="57" t="s">
        <v>3756</v>
      </c>
      <c r="F1238" s="58" t="s">
        <v>2881</v>
      </c>
      <c r="G1238" s="58" t="s">
        <v>2596</v>
      </c>
      <c r="H1238" s="59">
        <v>113.35476</v>
      </c>
      <c r="I1238" s="34">
        <f t="shared" si="93"/>
        <v>113.35476</v>
      </c>
      <c r="J1238" s="75">
        <v>0</v>
      </c>
      <c r="K1238" s="48">
        <f t="shared" si="92"/>
        <v>0</v>
      </c>
      <c r="L1238" s="49">
        <f t="shared" si="85"/>
        <v>0</v>
      </c>
      <c r="M1238" s="56"/>
      <c r="N1238" s="86"/>
    </row>
    <row r="1239" spans="1:14" ht="60" customHeight="1">
      <c r="A1239" s="60">
        <v>5904012152458</v>
      </c>
      <c r="B1239" s="55" t="s">
        <v>2755</v>
      </c>
      <c r="C1239" s="55" t="s">
        <v>2861</v>
      </c>
      <c r="D1239" s="55" t="s">
        <v>2912</v>
      </c>
      <c r="E1239" s="57" t="s">
        <v>3756</v>
      </c>
      <c r="F1239" s="58" t="s">
        <v>2883</v>
      </c>
      <c r="G1239" s="58" t="s">
        <v>2596</v>
      </c>
      <c r="H1239" s="59">
        <v>117.1644</v>
      </c>
      <c r="I1239" s="34">
        <f t="shared" si="93"/>
        <v>117.1644</v>
      </c>
      <c r="J1239" s="75">
        <v>0</v>
      </c>
      <c r="K1239" s="48">
        <f t="shared" si="92"/>
        <v>0</v>
      </c>
      <c r="L1239" s="49">
        <f t="shared" si="85"/>
        <v>0</v>
      </c>
      <c r="M1239" s="56"/>
      <c r="N1239" s="86"/>
    </row>
    <row r="1240" spans="1:14" ht="60" customHeight="1">
      <c r="A1240" s="60">
        <v>5904012152465</v>
      </c>
      <c r="B1240" s="55" t="s">
        <v>2755</v>
      </c>
      <c r="C1240" s="55" t="s">
        <v>2861</v>
      </c>
      <c r="D1240" s="55" t="s">
        <v>2913</v>
      </c>
      <c r="E1240" s="57" t="s">
        <v>3756</v>
      </c>
      <c r="F1240" s="58" t="s">
        <v>2885</v>
      </c>
      <c r="G1240" s="58" t="s">
        <v>2596</v>
      </c>
      <c r="H1240" s="59">
        <v>125.64623999999999</v>
      </c>
      <c r="I1240" s="34">
        <f t="shared" si="93"/>
        <v>125.64623999999999</v>
      </c>
      <c r="J1240" s="75">
        <v>0</v>
      </c>
      <c r="K1240" s="48">
        <f t="shared" si="92"/>
        <v>0</v>
      </c>
      <c r="L1240" s="49">
        <f t="shared" si="85"/>
        <v>0</v>
      </c>
      <c r="M1240" s="56"/>
      <c r="N1240" s="86"/>
    </row>
    <row r="1241" spans="1:14" ht="60" customHeight="1">
      <c r="A1241" s="60">
        <v>5904012152472</v>
      </c>
      <c r="B1241" s="55" t="s">
        <v>2755</v>
      </c>
      <c r="C1241" s="55" t="s">
        <v>2861</v>
      </c>
      <c r="D1241" s="55" t="s">
        <v>2914</v>
      </c>
      <c r="E1241" s="57" t="s">
        <v>3756</v>
      </c>
      <c r="F1241" s="58" t="s">
        <v>2887</v>
      </c>
      <c r="G1241" s="58" t="s">
        <v>2596</v>
      </c>
      <c r="H1241" s="59">
        <v>132.18732</v>
      </c>
      <c r="I1241" s="34">
        <f t="shared" si="93"/>
        <v>132.18732</v>
      </c>
      <c r="J1241" s="75">
        <v>0</v>
      </c>
      <c r="K1241" s="48">
        <f t="shared" si="92"/>
        <v>0</v>
      </c>
      <c r="L1241" s="49">
        <f t="shared" si="85"/>
        <v>0</v>
      </c>
      <c r="M1241" s="56"/>
      <c r="N1241" s="86"/>
    </row>
    <row r="1242" spans="1:14" ht="60" customHeight="1">
      <c r="A1242" s="60">
        <v>5904012152489</v>
      </c>
      <c r="B1242" s="55" t="s">
        <v>2755</v>
      </c>
      <c r="C1242" s="55" t="s">
        <v>2861</v>
      </c>
      <c r="D1242" s="55" t="s">
        <v>2915</v>
      </c>
      <c r="E1242" s="57" t="s">
        <v>3756</v>
      </c>
      <c r="F1242" s="58" t="s">
        <v>2889</v>
      </c>
      <c r="G1242" s="58" t="s">
        <v>2596</v>
      </c>
      <c r="H1242" s="59">
        <v>135.27815999999999</v>
      </c>
      <c r="I1242" s="34">
        <f t="shared" si="93"/>
        <v>135.27815999999999</v>
      </c>
      <c r="J1242" s="75">
        <v>0</v>
      </c>
      <c r="K1242" s="48">
        <f t="shared" si="92"/>
        <v>0</v>
      </c>
      <c r="L1242" s="49">
        <f t="shared" si="85"/>
        <v>0</v>
      </c>
      <c r="M1242" s="56"/>
      <c r="N1242" s="86"/>
    </row>
    <row r="1243" spans="1:14" ht="60" customHeight="1">
      <c r="A1243" s="60">
        <v>5904012152496</v>
      </c>
      <c r="B1243" s="55" t="s">
        <v>2755</v>
      </c>
      <c r="C1243" s="55" t="s">
        <v>2861</v>
      </c>
      <c r="D1243" s="55" t="s">
        <v>2916</v>
      </c>
      <c r="E1243" s="57" t="s">
        <v>3756</v>
      </c>
      <c r="F1243" s="58" t="s">
        <v>2891</v>
      </c>
      <c r="G1243" s="58" t="s">
        <v>2596</v>
      </c>
      <c r="H1243" s="59">
        <v>157.92035999999999</v>
      </c>
      <c r="I1243" s="34">
        <f t="shared" si="93"/>
        <v>157.92035999999999</v>
      </c>
      <c r="J1243" s="75">
        <v>0</v>
      </c>
      <c r="K1243" s="48">
        <f t="shared" si="92"/>
        <v>0</v>
      </c>
      <c r="L1243" s="49">
        <f t="shared" si="85"/>
        <v>0</v>
      </c>
      <c r="M1243" s="56"/>
      <c r="N1243" s="86"/>
    </row>
    <row r="1244" spans="1:14" ht="60" customHeight="1">
      <c r="A1244" s="60">
        <v>5904012152502</v>
      </c>
      <c r="B1244" s="55" t="s">
        <v>2755</v>
      </c>
      <c r="C1244" s="55" t="s">
        <v>2861</v>
      </c>
      <c r="D1244" s="55" t="s">
        <v>2917</v>
      </c>
      <c r="E1244" s="57" t="s">
        <v>3756</v>
      </c>
      <c r="F1244" s="58" t="s">
        <v>2893</v>
      </c>
      <c r="G1244" s="58" t="s">
        <v>2596</v>
      </c>
      <c r="H1244" s="59"/>
      <c r="I1244" s="34">
        <f t="shared" si="93"/>
        <v>0</v>
      </c>
      <c r="J1244" s="75">
        <v>0</v>
      </c>
      <c r="K1244" s="48">
        <f t="shared" si="92"/>
        <v>0</v>
      </c>
      <c r="L1244" s="49">
        <f t="shared" si="85"/>
        <v>0</v>
      </c>
      <c r="M1244" s="56"/>
      <c r="N1244" s="86"/>
    </row>
    <row r="1245" spans="1:14" ht="60" customHeight="1">
      <c r="A1245" s="60">
        <v>5904012152519</v>
      </c>
      <c r="B1245" s="55" t="s">
        <v>2755</v>
      </c>
      <c r="C1245" s="55" t="s">
        <v>2861</v>
      </c>
      <c r="D1245" s="55" t="s">
        <v>2918</v>
      </c>
      <c r="E1245" s="57" t="s">
        <v>3756</v>
      </c>
      <c r="F1245" s="58" t="s">
        <v>2895</v>
      </c>
      <c r="G1245" s="58" t="s">
        <v>2596</v>
      </c>
      <c r="H1245" s="59">
        <v>211.39908</v>
      </c>
      <c r="I1245" s="34">
        <f t="shared" si="93"/>
        <v>211.39908</v>
      </c>
      <c r="J1245" s="75">
        <v>0</v>
      </c>
      <c r="K1245" s="48">
        <f t="shared" si="92"/>
        <v>0</v>
      </c>
      <c r="L1245" s="49">
        <f t="shared" si="85"/>
        <v>0</v>
      </c>
      <c r="M1245" s="56"/>
      <c r="N1245" s="86"/>
    </row>
    <row r="1246" spans="1:14" ht="60" customHeight="1">
      <c r="A1246" s="60">
        <v>5904012152526</v>
      </c>
      <c r="B1246" s="55" t="s">
        <v>2755</v>
      </c>
      <c r="C1246" s="55" t="s">
        <v>2861</v>
      </c>
      <c r="D1246" s="55" t="s">
        <v>2919</v>
      </c>
      <c r="E1246" s="57" t="s">
        <v>3756</v>
      </c>
      <c r="F1246" s="58" t="s">
        <v>2897</v>
      </c>
      <c r="G1246" s="58" t="s">
        <v>2596</v>
      </c>
      <c r="H1246" s="59">
        <v>225.05627999999999</v>
      </c>
      <c r="I1246" s="34">
        <f t="shared" si="93"/>
        <v>225.05627999999999</v>
      </c>
      <c r="J1246" s="75">
        <v>0</v>
      </c>
      <c r="K1246" s="48">
        <f t="shared" si="92"/>
        <v>0</v>
      </c>
      <c r="L1246" s="49">
        <f t="shared" si="85"/>
        <v>0</v>
      </c>
      <c r="M1246" s="56"/>
      <c r="N1246" s="86"/>
    </row>
    <row r="1247" spans="1:14" ht="60" customHeight="1">
      <c r="A1247" s="60">
        <v>5904012152533</v>
      </c>
      <c r="B1247" s="55" t="s">
        <v>2755</v>
      </c>
      <c r="C1247" s="55" t="s">
        <v>2861</v>
      </c>
      <c r="D1247" s="55" t="s">
        <v>2920</v>
      </c>
      <c r="E1247" s="57" t="s">
        <v>3756</v>
      </c>
      <c r="F1247" s="58" t="s">
        <v>2899</v>
      </c>
      <c r="G1247" s="58" t="s">
        <v>2596</v>
      </c>
      <c r="H1247" s="59">
        <v>241.94807999999998</v>
      </c>
      <c r="I1247" s="34">
        <f t="shared" si="93"/>
        <v>241.94807999999998</v>
      </c>
      <c r="J1247" s="75">
        <v>0</v>
      </c>
      <c r="K1247" s="48">
        <f t="shared" si="92"/>
        <v>0</v>
      </c>
      <c r="L1247" s="49">
        <f t="shared" si="85"/>
        <v>0</v>
      </c>
      <c r="M1247" s="56"/>
      <c r="N1247" s="86"/>
    </row>
    <row r="1248" spans="1:14" ht="60" customHeight="1">
      <c r="A1248" s="60">
        <v>5904012152540</v>
      </c>
      <c r="B1248" s="55" t="s">
        <v>2755</v>
      </c>
      <c r="C1248" s="55" t="s">
        <v>2861</v>
      </c>
      <c r="D1248" s="55" t="s">
        <v>2921</v>
      </c>
      <c r="E1248" s="57" t="s">
        <v>3756</v>
      </c>
      <c r="F1248" s="58" t="s">
        <v>2901</v>
      </c>
      <c r="G1248" s="58" t="s">
        <v>2596</v>
      </c>
      <c r="H1248" s="59">
        <v>258.55235999999996</v>
      </c>
      <c r="I1248" s="34">
        <f t="shared" si="93"/>
        <v>258.55235999999996</v>
      </c>
      <c r="J1248" s="75">
        <v>0</v>
      </c>
      <c r="K1248" s="48">
        <f t="shared" si="92"/>
        <v>0</v>
      </c>
      <c r="L1248" s="49">
        <f t="shared" si="85"/>
        <v>0</v>
      </c>
      <c r="M1248" s="56"/>
      <c r="N1248" s="86"/>
    </row>
    <row r="1249" spans="1:14" ht="60" customHeight="1">
      <c r="A1249" s="60">
        <v>5904012152557</v>
      </c>
      <c r="B1249" s="55" t="s">
        <v>2755</v>
      </c>
      <c r="C1249" s="55" t="s">
        <v>2861</v>
      </c>
      <c r="D1249" s="55" t="s">
        <v>2922</v>
      </c>
      <c r="E1249" s="57" t="s">
        <v>3757</v>
      </c>
      <c r="F1249" s="58" t="s">
        <v>2881</v>
      </c>
      <c r="G1249" s="58" t="s">
        <v>2596</v>
      </c>
      <c r="H1249" s="59"/>
      <c r="I1249" s="34">
        <f t="shared" si="93"/>
        <v>0</v>
      </c>
      <c r="J1249" s="75">
        <v>0</v>
      </c>
      <c r="K1249" s="48">
        <f t="shared" si="92"/>
        <v>0</v>
      </c>
      <c r="L1249" s="49">
        <f t="shared" si="85"/>
        <v>0</v>
      </c>
      <c r="M1249" s="56"/>
      <c r="N1249" s="86"/>
    </row>
    <row r="1250" spans="1:14" ht="60" customHeight="1">
      <c r="A1250" s="60">
        <v>5904012152564</v>
      </c>
      <c r="B1250" s="55" t="s">
        <v>2755</v>
      </c>
      <c r="C1250" s="55" t="s">
        <v>2861</v>
      </c>
      <c r="D1250" s="55" t="s">
        <v>2923</v>
      </c>
      <c r="E1250" s="57" t="s">
        <v>3757</v>
      </c>
      <c r="F1250" s="58" t="s">
        <v>2885</v>
      </c>
      <c r="G1250" s="58" t="s">
        <v>2596</v>
      </c>
      <c r="H1250" s="59">
        <v>220.95911999999998</v>
      </c>
      <c r="I1250" s="34">
        <f t="shared" si="93"/>
        <v>220.95911999999998</v>
      </c>
      <c r="J1250" s="75">
        <v>0</v>
      </c>
      <c r="K1250" s="48">
        <f t="shared" si="92"/>
        <v>0</v>
      </c>
      <c r="L1250" s="49">
        <f t="shared" si="85"/>
        <v>0</v>
      </c>
      <c r="M1250" s="56"/>
      <c r="N1250" s="86"/>
    </row>
    <row r="1251" spans="1:14" ht="60" customHeight="1">
      <c r="A1251" s="60">
        <v>5904012152571</v>
      </c>
      <c r="B1251" s="55" t="s">
        <v>2755</v>
      </c>
      <c r="C1251" s="55" t="s">
        <v>2861</v>
      </c>
      <c r="D1251" s="55" t="s">
        <v>2924</v>
      </c>
      <c r="E1251" s="57" t="s">
        <v>3757</v>
      </c>
      <c r="F1251" s="58" t="s">
        <v>2887</v>
      </c>
      <c r="G1251" s="58" t="s">
        <v>2596</v>
      </c>
      <c r="H1251" s="59"/>
      <c r="I1251" s="34">
        <f t="shared" si="93"/>
        <v>0</v>
      </c>
      <c r="J1251" s="75">
        <v>0</v>
      </c>
      <c r="K1251" s="48">
        <f t="shared" si="92"/>
        <v>0</v>
      </c>
      <c r="L1251" s="49">
        <f t="shared" si="85"/>
        <v>0</v>
      </c>
      <c r="M1251" s="56"/>
      <c r="N1251" s="86"/>
    </row>
    <row r="1252" spans="1:14" ht="60" customHeight="1">
      <c r="A1252" s="60">
        <v>5904012152588</v>
      </c>
      <c r="B1252" s="55" t="s">
        <v>2755</v>
      </c>
      <c r="C1252" s="55" t="s">
        <v>2861</v>
      </c>
      <c r="D1252" s="55" t="s">
        <v>2925</v>
      </c>
      <c r="E1252" s="57" t="s">
        <v>3757</v>
      </c>
      <c r="F1252" s="58" t="s">
        <v>2889</v>
      </c>
      <c r="G1252" s="58" t="s">
        <v>2596</v>
      </c>
      <c r="H1252" s="59">
        <v>220.95911999999998</v>
      </c>
      <c r="I1252" s="34">
        <f t="shared" si="93"/>
        <v>220.95911999999998</v>
      </c>
      <c r="J1252" s="75">
        <v>0</v>
      </c>
      <c r="K1252" s="48">
        <f t="shared" si="92"/>
        <v>0</v>
      </c>
      <c r="L1252" s="49">
        <f t="shared" si="85"/>
        <v>0</v>
      </c>
      <c r="M1252" s="56"/>
      <c r="N1252" s="86"/>
    </row>
    <row r="1253" spans="1:14" ht="60" customHeight="1">
      <c r="A1253" s="60">
        <v>5904012152595</v>
      </c>
      <c r="B1253" s="55" t="s">
        <v>2755</v>
      </c>
      <c r="C1253" s="55" t="s">
        <v>2861</v>
      </c>
      <c r="D1253" s="55" t="s">
        <v>2926</v>
      </c>
      <c r="E1253" s="57" t="s">
        <v>3757</v>
      </c>
      <c r="F1253" s="58" t="s">
        <v>2891</v>
      </c>
      <c r="G1253" s="58" t="s">
        <v>2596</v>
      </c>
      <c r="H1253" s="59">
        <v>220.95911999999998</v>
      </c>
      <c r="I1253" s="34">
        <f t="shared" si="93"/>
        <v>220.95911999999998</v>
      </c>
      <c r="J1253" s="75">
        <v>0</v>
      </c>
      <c r="K1253" s="48">
        <f t="shared" si="92"/>
        <v>0</v>
      </c>
      <c r="L1253" s="49">
        <f t="shared" si="85"/>
        <v>0</v>
      </c>
      <c r="M1253" s="56"/>
      <c r="N1253" s="86"/>
    </row>
    <row r="1254" spans="1:14" ht="60" customHeight="1">
      <c r="A1254" s="60">
        <v>5904012152601</v>
      </c>
      <c r="B1254" s="55" t="s">
        <v>2755</v>
      </c>
      <c r="C1254" s="55" t="s">
        <v>2861</v>
      </c>
      <c r="D1254" s="55" t="s">
        <v>2927</v>
      </c>
      <c r="E1254" s="57" t="s">
        <v>3757</v>
      </c>
      <c r="F1254" s="58" t="s">
        <v>2893</v>
      </c>
      <c r="G1254" s="58" t="s">
        <v>2596</v>
      </c>
      <c r="H1254" s="59"/>
      <c r="I1254" s="34">
        <f t="shared" si="93"/>
        <v>0</v>
      </c>
      <c r="J1254" s="75">
        <v>0</v>
      </c>
      <c r="K1254" s="48">
        <f t="shared" si="92"/>
        <v>0</v>
      </c>
      <c r="L1254" s="49">
        <f t="shared" si="85"/>
        <v>0</v>
      </c>
      <c r="M1254" s="56"/>
      <c r="N1254" s="86"/>
    </row>
    <row r="1255" spans="1:14" ht="60" customHeight="1">
      <c r="A1255" s="60">
        <v>5904012152618</v>
      </c>
      <c r="B1255" s="55" t="s">
        <v>2755</v>
      </c>
      <c r="C1255" s="55" t="s">
        <v>2861</v>
      </c>
      <c r="D1255" s="55" t="s">
        <v>2928</v>
      </c>
      <c r="E1255" s="57" t="s">
        <v>3757</v>
      </c>
      <c r="F1255" s="58" t="s">
        <v>2895</v>
      </c>
      <c r="G1255" s="58" t="s">
        <v>2596</v>
      </c>
      <c r="H1255" s="59">
        <v>225.91883999999999</v>
      </c>
      <c r="I1255" s="34">
        <f t="shared" si="93"/>
        <v>225.91883999999999</v>
      </c>
      <c r="J1255" s="75">
        <v>0</v>
      </c>
      <c r="K1255" s="48">
        <f t="shared" si="92"/>
        <v>0</v>
      </c>
      <c r="L1255" s="49">
        <f t="shared" si="85"/>
        <v>0</v>
      </c>
      <c r="M1255" s="56"/>
      <c r="N1255" s="86"/>
    </row>
    <row r="1256" spans="1:14" ht="60" customHeight="1">
      <c r="A1256" s="60">
        <v>5904012152625</v>
      </c>
      <c r="B1256" s="55" t="s">
        <v>2755</v>
      </c>
      <c r="C1256" s="55" t="s">
        <v>2861</v>
      </c>
      <c r="D1256" s="55" t="s">
        <v>2929</v>
      </c>
      <c r="E1256" s="57" t="s">
        <v>3757</v>
      </c>
      <c r="F1256" s="58" t="s">
        <v>2897</v>
      </c>
      <c r="G1256" s="58" t="s">
        <v>2596</v>
      </c>
      <c r="H1256" s="59">
        <v>231.74112</v>
      </c>
      <c r="I1256" s="34">
        <f t="shared" si="93"/>
        <v>231.74112</v>
      </c>
      <c r="J1256" s="75">
        <v>0</v>
      </c>
      <c r="K1256" s="48">
        <f t="shared" si="92"/>
        <v>0</v>
      </c>
      <c r="L1256" s="49">
        <f t="shared" ref="L1256:L1319" si="94">(J1256*H1256)*((1-$I$2/1))</f>
        <v>0</v>
      </c>
      <c r="M1256" s="56"/>
      <c r="N1256" s="86"/>
    </row>
    <row r="1257" spans="1:14" ht="60" customHeight="1">
      <c r="A1257" s="60">
        <v>5904012152632</v>
      </c>
      <c r="B1257" s="55" t="s">
        <v>2755</v>
      </c>
      <c r="C1257" s="55" t="s">
        <v>2861</v>
      </c>
      <c r="D1257" s="55" t="s">
        <v>2930</v>
      </c>
      <c r="E1257" s="57" t="s">
        <v>3757</v>
      </c>
      <c r="F1257" s="58" t="s">
        <v>2931</v>
      </c>
      <c r="G1257" s="58" t="s">
        <v>2596</v>
      </c>
      <c r="H1257" s="59"/>
      <c r="I1257" s="34">
        <f t="shared" si="93"/>
        <v>0</v>
      </c>
      <c r="J1257" s="75">
        <v>0</v>
      </c>
      <c r="K1257" s="48">
        <f t="shared" si="92"/>
        <v>0</v>
      </c>
      <c r="L1257" s="49">
        <f t="shared" si="94"/>
        <v>0</v>
      </c>
      <c r="M1257" s="56"/>
      <c r="N1257" s="86"/>
    </row>
    <row r="1258" spans="1:14" ht="60" customHeight="1">
      <c r="A1258" s="60">
        <v>5904012152649</v>
      </c>
      <c r="B1258" s="55" t="s">
        <v>2755</v>
      </c>
      <c r="C1258" s="55" t="s">
        <v>2861</v>
      </c>
      <c r="D1258" s="55" t="s">
        <v>2932</v>
      </c>
      <c r="E1258" s="57" t="s">
        <v>3757</v>
      </c>
      <c r="F1258" s="58" t="s">
        <v>2933</v>
      </c>
      <c r="G1258" s="58" t="s">
        <v>2596</v>
      </c>
      <c r="H1258" s="59"/>
      <c r="I1258" s="34">
        <f t="shared" si="93"/>
        <v>0</v>
      </c>
      <c r="J1258" s="75">
        <v>0</v>
      </c>
      <c r="K1258" s="48">
        <f t="shared" si="92"/>
        <v>0</v>
      </c>
      <c r="L1258" s="49">
        <f t="shared" si="94"/>
        <v>0</v>
      </c>
      <c r="M1258" s="56"/>
      <c r="N1258" s="86"/>
    </row>
    <row r="1259" spans="1:14" ht="60" customHeight="1">
      <c r="A1259" s="60">
        <v>5904012152656</v>
      </c>
      <c r="B1259" s="55" t="s">
        <v>2755</v>
      </c>
      <c r="C1259" s="55" t="s">
        <v>2861</v>
      </c>
      <c r="D1259" s="55" t="s">
        <v>2934</v>
      </c>
      <c r="E1259" s="57" t="s">
        <v>3757</v>
      </c>
      <c r="F1259" s="58" t="s">
        <v>2899</v>
      </c>
      <c r="G1259" s="58" t="s">
        <v>2596</v>
      </c>
      <c r="H1259" s="59">
        <v>271.13135999999997</v>
      </c>
      <c r="I1259" s="34">
        <f t="shared" si="93"/>
        <v>271.13135999999997</v>
      </c>
      <c r="J1259" s="75">
        <v>0</v>
      </c>
      <c r="K1259" s="48">
        <f t="shared" si="92"/>
        <v>0</v>
      </c>
      <c r="L1259" s="49">
        <f t="shared" si="94"/>
        <v>0</v>
      </c>
      <c r="M1259" s="56"/>
      <c r="N1259" s="86"/>
    </row>
    <row r="1260" spans="1:14" ht="60" customHeight="1">
      <c r="A1260" s="60">
        <v>5904012152663</v>
      </c>
      <c r="B1260" s="55" t="s">
        <v>2755</v>
      </c>
      <c r="C1260" s="55" t="s">
        <v>2861</v>
      </c>
      <c r="D1260" s="55" t="s">
        <v>2935</v>
      </c>
      <c r="E1260" s="57" t="s">
        <v>3757</v>
      </c>
      <c r="F1260" s="58" t="s">
        <v>2901</v>
      </c>
      <c r="G1260" s="58" t="s">
        <v>2596</v>
      </c>
      <c r="H1260" s="59"/>
      <c r="I1260" s="34">
        <f t="shared" si="93"/>
        <v>0</v>
      </c>
      <c r="J1260" s="75">
        <v>0</v>
      </c>
      <c r="K1260" s="48">
        <f t="shared" si="92"/>
        <v>0</v>
      </c>
      <c r="L1260" s="49">
        <f t="shared" si="94"/>
        <v>0</v>
      </c>
      <c r="M1260" s="56"/>
      <c r="N1260" s="86"/>
    </row>
    <row r="1261" spans="1:14" ht="60" customHeight="1">
      <c r="A1261" s="60">
        <v>5904012152670</v>
      </c>
      <c r="B1261" s="55" t="s">
        <v>2755</v>
      </c>
      <c r="C1261" s="55" t="s">
        <v>2861</v>
      </c>
      <c r="D1261" s="55" t="s">
        <v>2936</v>
      </c>
      <c r="E1261" s="57" t="s">
        <v>3757</v>
      </c>
      <c r="F1261" s="58" t="s">
        <v>2937</v>
      </c>
      <c r="G1261" s="58" t="s">
        <v>2596</v>
      </c>
      <c r="H1261" s="59">
        <v>271.85016000000002</v>
      </c>
      <c r="I1261" s="34">
        <f t="shared" si="93"/>
        <v>271.85016000000002</v>
      </c>
      <c r="J1261" s="75">
        <v>0</v>
      </c>
      <c r="K1261" s="48">
        <f t="shared" si="92"/>
        <v>0</v>
      </c>
      <c r="L1261" s="49">
        <f t="shared" si="94"/>
        <v>0</v>
      </c>
      <c r="M1261" s="56"/>
      <c r="N1261" s="86"/>
    </row>
    <row r="1262" spans="1:14" ht="60" customHeight="1">
      <c r="A1262" s="60">
        <v>5904012152687</v>
      </c>
      <c r="B1262" s="55" t="s">
        <v>2755</v>
      </c>
      <c r="C1262" s="55" t="s">
        <v>2861</v>
      </c>
      <c r="D1262" s="55" t="s">
        <v>2938</v>
      </c>
      <c r="E1262" s="57" t="s">
        <v>3757</v>
      </c>
      <c r="F1262" s="58" t="s">
        <v>2939</v>
      </c>
      <c r="G1262" s="58" t="s">
        <v>2596</v>
      </c>
      <c r="H1262" s="59"/>
      <c r="I1262" s="34">
        <f t="shared" si="93"/>
        <v>0</v>
      </c>
      <c r="J1262" s="75">
        <v>0</v>
      </c>
      <c r="K1262" s="48">
        <f t="shared" si="92"/>
        <v>0</v>
      </c>
      <c r="L1262" s="49">
        <f t="shared" si="94"/>
        <v>0</v>
      </c>
      <c r="M1262" s="56"/>
      <c r="N1262" s="86"/>
    </row>
    <row r="1263" spans="1:14" ht="60" customHeight="1">
      <c r="A1263" s="60">
        <v>5904012152694</v>
      </c>
      <c r="B1263" s="55" t="s">
        <v>2755</v>
      </c>
      <c r="C1263" s="55" t="s">
        <v>2861</v>
      </c>
      <c r="D1263" s="55" t="s">
        <v>2940</v>
      </c>
      <c r="E1263" s="57" t="s">
        <v>3757</v>
      </c>
      <c r="F1263" s="58" t="s">
        <v>2941</v>
      </c>
      <c r="G1263" s="58" t="s">
        <v>2596</v>
      </c>
      <c r="H1263" s="59">
        <v>292.26407999999998</v>
      </c>
      <c r="I1263" s="34">
        <f t="shared" si="93"/>
        <v>292.26407999999998</v>
      </c>
      <c r="J1263" s="75">
        <v>0</v>
      </c>
      <c r="K1263" s="48">
        <f t="shared" si="92"/>
        <v>0</v>
      </c>
      <c r="L1263" s="49">
        <f t="shared" si="94"/>
        <v>0</v>
      </c>
      <c r="M1263" s="56"/>
      <c r="N1263" s="86"/>
    </row>
    <row r="1264" spans="1:14" ht="60" customHeight="1">
      <c r="A1264" s="60">
        <v>5904012152700</v>
      </c>
      <c r="B1264" s="55" t="s">
        <v>2755</v>
      </c>
      <c r="C1264" s="55" t="s">
        <v>2861</v>
      </c>
      <c r="D1264" s="55" t="s">
        <v>2942</v>
      </c>
      <c r="E1264" s="57" t="s">
        <v>3757</v>
      </c>
      <c r="F1264" s="58" t="s">
        <v>2943</v>
      </c>
      <c r="G1264" s="58" t="s">
        <v>2596</v>
      </c>
      <c r="H1264" s="59"/>
      <c r="I1264" s="34">
        <f t="shared" si="93"/>
        <v>0</v>
      </c>
      <c r="J1264" s="75">
        <v>0</v>
      </c>
      <c r="K1264" s="48">
        <f t="shared" si="92"/>
        <v>0</v>
      </c>
      <c r="L1264" s="49">
        <f t="shared" si="94"/>
        <v>0</v>
      </c>
      <c r="M1264" s="56"/>
      <c r="N1264" s="86"/>
    </row>
    <row r="1265" spans="1:14" ht="60" customHeight="1">
      <c r="A1265" s="60">
        <v>5904012152717</v>
      </c>
      <c r="B1265" s="55" t="s">
        <v>2755</v>
      </c>
      <c r="C1265" s="55" t="s">
        <v>2861</v>
      </c>
      <c r="D1265" s="55" t="s">
        <v>2944</v>
      </c>
      <c r="E1265" s="57" t="s">
        <v>3757</v>
      </c>
      <c r="F1265" s="58" t="s">
        <v>2945</v>
      </c>
      <c r="G1265" s="58" t="s">
        <v>2596</v>
      </c>
      <c r="H1265" s="59"/>
      <c r="I1265" s="34">
        <f t="shared" si="93"/>
        <v>0</v>
      </c>
      <c r="J1265" s="75">
        <v>0</v>
      </c>
      <c r="K1265" s="48">
        <f t="shared" si="92"/>
        <v>0</v>
      </c>
      <c r="L1265" s="49">
        <f t="shared" si="94"/>
        <v>0</v>
      </c>
      <c r="M1265" s="56"/>
      <c r="N1265" s="86"/>
    </row>
    <row r="1266" spans="1:14" ht="60" customHeight="1">
      <c r="A1266" s="60">
        <v>5904012152724</v>
      </c>
      <c r="B1266" s="55" t="s">
        <v>2755</v>
      </c>
      <c r="C1266" s="55" t="s">
        <v>2861</v>
      </c>
      <c r="D1266" s="55" t="s">
        <v>2946</v>
      </c>
      <c r="E1266" s="57" t="s">
        <v>3757</v>
      </c>
      <c r="F1266" s="58" t="s">
        <v>2947</v>
      </c>
      <c r="G1266" s="58" t="s">
        <v>2596</v>
      </c>
      <c r="H1266" s="59">
        <v>335.67959999999999</v>
      </c>
      <c r="I1266" s="34">
        <f t="shared" si="93"/>
        <v>335.67959999999999</v>
      </c>
      <c r="J1266" s="75">
        <v>0</v>
      </c>
      <c r="K1266" s="48">
        <f t="shared" si="92"/>
        <v>0</v>
      </c>
      <c r="L1266" s="49">
        <f t="shared" si="94"/>
        <v>0</v>
      </c>
      <c r="M1266" s="56"/>
      <c r="N1266" s="86"/>
    </row>
    <row r="1267" spans="1:14" ht="60" customHeight="1">
      <c r="A1267" s="60">
        <v>5904012152731</v>
      </c>
      <c r="B1267" s="55" t="s">
        <v>2755</v>
      </c>
      <c r="C1267" s="55" t="s">
        <v>2861</v>
      </c>
      <c r="D1267" s="55" t="s">
        <v>2948</v>
      </c>
      <c r="E1267" s="57" t="s">
        <v>3757</v>
      </c>
      <c r="F1267" s="58" t="s">
        <v>2949</v>
      </c>
      <c r="G1267" s="58" t="s">
        <v>2596</v>
      </c>
      <c r="H1267" s="59">
        <v>376.07616000000002</v>
      </c>
      <c r="I1267" s="34">
        <f t="shared" si="93"/>
        <v>376.07616000000002</v>
      </c>
      <c r="J1267" s="75">
        <v>0</v>
      </c>
      <c r="K1267" s="48">
        <f t="shared" si="92"/>
        <v>0</v>
      </c>
      <c r="L1267" s="49">
        <f t="shared" si="94"/>
        <v>0</v>
      </c>
      <c r="M1267" s="56"/>
      <c r="N1267" s="86"/>
    </row>
    <row r="1268" spans="1:14" ht="60" customHeight="1">
      <c r="A1268" s="60">
        <v>5904012152748</v>
      </c>
      <c r="B1268" s="55" t="s">
        <v>2755</v>
      </c>
      <c r="C1268" s="55" t="s">
        <v>2861</v>
      </c>
      <c r="D1268" s="55" t="s">
        <v>2950</v>
      </c>
      <c r="E1268" s="57" t="s">
        <v>3757</v>
      </c>
      <c r="F1268" s="58" t="s">
        <v>2951</v>
      </c>
      <c r="G1268" s="58" t="s">
        <v>2596</v>
      </c>
      <c r="H1268" s="59"/>
      <c r="I1268" s="34">
        <f t="shared" si="93"/>
        <v>0</v>
      </c>
      <c r="J1268" s="75">
        <v>0</v>
      </c>
      <c r="K1268" s="48">
        <f t="shared" si="92"/>
        <v>0</v>
      </c>
      <c r="L1268" s="49">
        <f t="shared" si="94"/>
        <v>0</v>
      </c>
      <c r="M1268" s="56"/>
      <c r="N1268" s="86"/>
    </row>
    <row r="1269" spans="1:14" ht="60" customHeight="1">
      <c r="A1269" s="60">
        <v>5904012152755</v>
      </c>
      <c r="B1269" s="55" t="s">
        <v>2755</v>
      </c>
      <c r="C1269" s="55" t="s">
        <v>2861</v>
      </c>
      <c r="D1269" s="55" t="s">
        <v>2952</v>
      </c>
      <c r="E1269" s="57" t="s">
        <v>3757</v>
      </c>
      <c r="F1269" s="58" t="s">
        <v>2953</v>
      </c>
      <c r="G1269" s="58" t="s">
        <v>2596</v>
      </c>
      <c r="H1269" s="59"/>
      <c r="I1269" s="34">
        <f t="shared" si="93"/>
        <v>0</v>
      </c>
      <c r="J1269" s="75">
        <v>0</v>
      </c>
      <c r="K1269" s="48">
        <f t="shared" si="92"/>
        <v>0</v>
      </c>
      <c r="L1269" s="49">
        <f t="shared" si="94"/>
        <v>0</v>
      </c>
      <c r="M1269" s="56"/>
      <c r="N1269" s="86"/>
    </row>
    <row r="1270" spans="1:14" ht="60" customHeight="1">
      <c r="A1270" s="60">
        <v>5904012152762</v>
      </c>
      <c r="B1270" s="55" t="s">
        <v>2755</v>
      </c>
      <c r="C1270" s="55" t="s">
        <v>2861</v>
      </c>
      <c r="D1270" s="55" t="s">
        <v>2954</v>
      </c>
      <c r="E1270" s="57" t="s">
        <v>3757</v>
      </c>
      <c r="F1270" s="58" t="s">
        <v>2955</v>
      </c>
      <c r="G1270" s="58" t="s">
        <v>2596</v>
      </c>
      <c r="H1270" s="59"/>
      <c r="I1270" s="34">
        <f t="shared" si="93"/>
        <v>0</v>
      </c>
      <c r="J1270" s="75">
        <v>0</v>
      </c>
      <c r="K1270" s="48">
        <f t="shared" si="92"/>
        <v>0</v>
      </c>
      <c r="L1270" s="49">
        <f t="shared" si="94"/>
        <v>0</v>
      </c>
      <c r="M1270" s="56"/>
      <c r="N1270" s="86"/>
    </row>
    <row r="1271" spans="1:14" ht="60" customHeight="1">
      <c r="A1271" s="60">
        <v>5904012152779</v>
      </c>
      <c r="B1271" s="55" t="s">
        <v>2755</v>
      </c>
      <c r="C1271" s="55" t="s">
        <v>2861</v>
      </c>
      <c r="D1271" s="55" t="s">
        <v>2956</v>
      </c>
      <c r="E1271" s="57" t="s">
        <v>3757</v>
      </c>
      <c r="F1271" s="58" t="s">
        <v>2957</v>
      </c>
      <c r="G1271" s="58" t="s">
        <v>2596</v>
      </c>
      <c r="H1271" s="59">
        <v>498.77531999999997</v>
      </c>
      <c r="I1271" s="34">
        <f t="shared" si="93"/>
        <v>498.77531999999997</v>
      </c>
      <c r="J1271" s="75">
        <v>0</v>
      </c>
      <c r="K1271" s="48">
        <f t="shared" si="92"/>
        <v>0</v>
      </c>
      <c r="L1271" s="49">
        <f t="shared" si="94"/>
        <v>0</v>
      </c>
      <c r="M1271" s="56"/>
      <c r="N1271" s="86"/>
    </row>
    <row r="1272" spans="1:14" ht="60" customHeight="1">
      <c r="A1272" s="60">
        <v>5904012152786</v>
      </c>
      <c r="B1272" s="55" t="s">
        <v>2755</v>
      </c>
      <c r="C1272" s="55" t="s">
        <v>2861</v>
      </c>
      <c r="D1272" s="55" t="s">
        <v>2958</v>
      </c>
      <c r="E1272" s="57" t="s">
        <v>3757</v>
      </c>
      <c r="F1272" s="58" t="s">
        <v>2959</v>
      </c>
      <c r="G1272" s="58" t="s">
        <v>2596</v>
      </c>
      <c r="H1272" s="59"/>
      <c r="I1272" s="34">
        <f t="shared" si="93"/>
        <v>0</v>
      </c>
      <c r="J1272" s="75">
        <v>0</v>
      </c>
      <c r="K1272" s="48">
        <f t="shared" si="92"/>
        <v>0</v>
      </c>
      <c r="L1272" s="49">
        <f t="shared" si="94"/>
        <v>0</v>
      </c>
      <c r="M1272" s="56"/>
      <c r="N1272" s="86"/>
    </row>
    <row r="1273" spans="1:14" ht="60" customHeight="1">
      <c r="A1273" s="60">
        <v>5904012152793</v>
      </c>
      <c r="B1273" s="55" t="s">
        <v>2755</v>
      </c>
      <c r="C1273" s="55" t="s">
        <v>2861</v>
      </c>
      <c r="D1273" s="55" t="s">
        <v>2960</v>
      </c>
      <c r="E1273" s="57" t="s">
        <v>3757</v>
      </c>
      <c r="F1273" s="58" t="s">
        <v>2961</v>
      </c>
      <c r="G1273" s="58" t="s">
        <v>2596</v>
      </c>
      <c r="H1273" s="59">
        <v>598.18535999999995</v>
      </c>
      <c r="I1273" s="34">
        <f t="shared" si="93"/>
        <v>598.18535999999995</v>
      </c>
      <c r="J1273" s="75">
        <v>0</v>
      </c>
      <c r="K1273" s="48">
        <f t="shared" ref="K1273:K1336" si="95">J1273*H1273</f>
        <v>0</v>
      </c>
      <c r="L1273" s="49">
        <f t="shared" si="94"/>
        <v>0</v>
      </c>
      <c r="M1273" s="56"/>
      <c r="N1273" s="86"/>
    </row>
    <row r="1274" spans="1:14" ht="60" customHeight="1">
      <c r="A1274" s="60">
        <v>5904012152809</v>
      </c>
      <c r="B1274" s="55" t="s">
        <v>2755</v>
      </c>
      <c r="C1274" s="55" t="s">
        <v>2861</v>
      </c>
      <c r="D1274" s="55" t="s">
        <v>2962</v>
      </c>
      <c r="E1274" s="57" t="s">
        <v>3758</v>
      </c>
      <c r="F1274" s="58" t="s">
        <v>2891</v>
      </c>
      <c r="G1274" s="58" t="s">
        <v>2596</v>
      </c>
      <c r="H1274" s="59"/>
      <c r="I1274" s="34">
        <f t="shared" si="93"/>
        <v>0</v>
      </c>
      <c r="J1274" s="75">
        <v>0</v>
      </c>
      <c r="K1274" s="48">
        <f t="shared" si="95"/>
        <v>0</v>
      </c>
      <c r="L1274" s="49">
        <f t="shared" si="94"/>
        <v>0</v>
      </c>
      <c r="M1274" s="56"/>
      <c r="N1274" s="86"/>
    </row>
    <row r="1275" spans="1:14" ht="60" customHeight="1">
      <c r="A1275" s="60">
        <v>5904012152816</v>
      </c>
      <c r="B1275" s="55" t="s">
        <v>2755</v>
      </c>
      <c r="C1275" s="55" t="s">
        <v>2861</v>
      </c>
      <c r="D1275" s="55" t="s">
        <v>2963</v>
      </c>
      <c r="E1275" s="57" t="s">
        <v>3758</v>
      </c>
      <c r="F1275" s="58" t="s">
        <v>2897</v>
      </c>
      <c r="G1275" s="58" t="s">
        <v>2596</v>
      </c>
      <c r="H1275" s="59"/>
      <c r="I1275" s="34">
        <f t="shared" ref="I1275:I1338" si="96">H1275*((1-$I$3)/1)</f>
        <v>0</v>
      </c>
      <c r="J1275" s="75">
        <v>0</v>
      </c>
      <c r="K1275" s="48">
        <f t="shared" si="95"/>
        <v>0</v>
      </c>
      <c r="L1275" s="49">
        <f t="shared" si="94"/>
        <v>0</v>
      </c>
      <c r="M1275" s="56"/>
      <c r="N1275" s="86"/>
    </row>
    <row r="1276" spans="1:14" ht="60" customHeight="1">
      <c r="A1276" s="60">
        <v>5904012152823</v>
      </c>
      <c r="B1276" s="55" t="s">
        <v>2755</v>
      </c>
      <c r="C1276" s="55" t="s">
        <v>2861</v>
      </c>
      <c r="D1276" s="55" t="s">
        <v>2964</v>
      </c>
      <c r="E1276" s="57" t="s">
        <v>3759</v>
      </c>
      <c r="F1276" s="58" t="s">
        <v>2931</v>
      </c>
      <c r="G1276" s="58" t="s">
        <v>2596</v>
      </c>
      <c r="H1276" s="59">
        <v>301.89600000000002</v>
      </c>
      <c r="I1276" s="34">
        <f t="shared" si="96"/>
        <v>301.89600000000002</v>
      </c>
      <c r="J1276" s="75">
        <v>0</v>
      </c>
      <c r="K1276" s="48">
        <f t="shared" si="95"/>
        <v>0</v>
      </c>
      <c r="L1276" s="49">
        <f t="shared" si="94"/>
        <v>0</v>
      </c>
      <c r="M1276" s="56"/>
      <c r="N1276" s="86"/>
    </row>
    <row r="1277" spans="1:14" ht="60" customHeight="1">
      <c r="A1277" s="60">
        <v>5904012152830</v>
      </c>
      <c r="B1277" s="55" t="s">
        <v>2755</v>
      </c>
      <c r="C1277" s="55" t="s">
        <v>2861</v>
      </c>
      <c r="D1277" s="55" t="s">
        <v>2965</v>
      </c>
      <c r="E1277" s="57" t="s">
        <v>3759</v>
      </c>
      <c r="F1277" s="58" t="s">
        <v>2933</v>
      </c>
      <c r="G1277" s="58" t="s">
        <v>2596</v>
      </c>
      <c r="H1277" s="59">
        <v>301.89600000000002</v>
      </c>
      <c r="I1277" s="34">
        <f t="shared" si="96"/>
        <v>301.89600000000002</v>
      </c>
      <c r="J1277" s="75">
        <v>0</v>
      </c>
      <c r="K1277" s="48">
        <f t="shared" si="95"/>
        <v>0</v>
      </c>
      <c r="L1277" s="49">
        <f t="shared" si="94"/>
        <v>0</v>
      </c>
      <c r="M1277" s="56"/>
      <c r="N1277" s="86"/>
    </row>
    <row r="1278" spans="1:14" ht="60" customHeight="1">
      <c r="A1278" s="60">
        <v>5904012152847</v>
      </c>
      <c r="B1278" s="55" t="s">
        <v>2755</v>
      </c>
      <c r="C1278" s="55" t="s">
        <v>2861</v>
      </c>
      <c r="D1278" s="55" t="s">
        <v>2966</v>
      </c>
      <c r="E1278" s="57" t="s">
        <v>3758</v>
      </c>
      <c r="F1278" s="58" t="s">
        <v>2899</v>
      </c>
      <c r="G1278" s="58" t="s">
        <v>2596</v>
      </c>
      <c r="H1278" s="59">
        <v>301.89600000000002</v>
      </c>
      <c r="I1278" s="34">
        <f t="shared" si="96"/>
        <v>301.89600000000002</v>
      </c>
      <c r="J1278" s="75">
        <v>0</v>
      </c>
      <c r="K1278" s="48">
        <f t="shared" si="95"/>
        <v>0</v>
      </c>
      <c r="L1278" s="49">
        <f t="shared" si="94"/>
        <v>0</v>
      </c>
      <c r="M1278" s="56"/>
      <c r="N1278" s="86"/>
    </row>
    <row r="1279" spans="1:14" ht="60" customHeight="1">
      <c r="A1279" s="60">
        <v>5904012152854</v>
      </c>
      <c r="B1279" s="55" t="s">
        <v>2755</v>
      </c>
      <c r="C1279" s="55" t="s">
        <v>2861</v>
      </c>
      <c r="D1279" s="55" t="s">
        <v>2967</v>
      </c>
      <c r="E1279" s="57" t="s">
        <v>3760</v>
      </c>
      <c r="F1279" s="58" t="s">
        <v>2901</v>
      </c>
      <c r="G1279" s="58" t="s">
        <v>2596</v>
      </c>
      <c r="H1279" s="59">
        <v>301.89600000000002</v>
      </c>
      <c r="I1279" s="34">
        <f t="shared" si="96"/>
        <v>301.89600000000002</v>
      </c>
      <c r="J1279" s="75">
        <v>0</v>
      </c>
      <c r="K1279" s="48">
        <f t="shared" si="95"/>
        <v>0</v>
      </c>
      <c r="L1279" s="49">
        <f t="shared" si="94"/>
        <v>0</v>
      </c>
      <c r="M1279" s="56"/>
      <c r="N1279" s="86"/>
    </row>
    <row r="1280" spans="1:14" ht="60" customHeight="1">
      <c r="A1280" s="60">
        <v>5904012152861</v>
      </c>
      <c r="B1280" s="55" t="s">
        <v>2755</v>
      </c>
      <c r="C1280" s="55" t="s">
        <v>2861</v>
      </c>
      <c r="D1280" s="55" t="s">
        <v>2968</v>
      </c>
      <c r="E1280" s="57" t="s">
        <v>3760</v>
      </c>
      <c r="F1280" s="58" t="s">
        <v>2937</v>
      </c>
      <c r="G1280" s="58" t="s">
        <v>2596</v>
      </c>
      <c r="H1280" s="59">
        <v>301.89600000000002</v>
      </c>
      <c r="I1280" s="34">
        <f t="shared" si="96"/>
        <v>301.89600000000002</v>
      </c>
      <c r="J1280" s="75">
        <v>0</v>
      </c>
      <c r="K1280" s="48">
        <f t="shared" si="95"/>
        <v>0</v>
      </c>
      <c r="L1280" s="49">
        <f t="shared" si="94"/>
        <v>0</v>
      </c>
      <c r="M1280" s="56"/>
      <c r="N1280" s="86"/>
    </row>
    <row r="1281" spans="1:14" ht="60" customHeight="1">
      <c r="A1281" s="60">
        <v>5904012152878</v>
      </c>
      <c r="B1281" s="55" t="s">
        <v>2755</v>
      </c>
      <c r="C1281" s="55" t="s">
        <v>2861</v>
      </c>
      <c r="D1281" s="55" t="s">
        <v>2969</v>
      </c>
      <c r="E1281" s="57" t="s">
        <v>3760</v>
      </c>
      <c r="F1281" s="58" t="s">
        <v>2939</v>
      </c>
      <c r="G1281" s="58" t="s">
        <v>2596</v>
      </c>
      <c r="H1281" s="59">
        <v>321.44736</v>
      </c>
      <c r="I1281" s="34">
        <f t="shared" si="96"/>
        <v>321.44736</v>
      </c>
      <c r="J1281" s="75">
        <v>0</v>
      </c>
      <c r="K1281" s="48">
        <f t="shared" si="95"/>
        <v>0</v>
      </c>
      <c r="L1281" s="49">
        <f t="shared" si="94"/>
        <v>0</v>
      </c>
      <c r="M1281" s="56"/>
      <c r="N1281" s="86"/>
    </row>
    <row r="1282" spans="1:14" ht="60" customHeight="1">
      <c r="A1282" s="60">
        <v>5904012152885</v>
      </c>
      <c r="B1282" s="55" t="s">
        <v>2755</v>
      </c>
      <c r="C1282" s="55" t="s">
        <v>2861</v>
      </c>
      <c r="D1282" s="55" t="s">
        <v>2970</v>
      </c>
      <c r="E1282" s="57" t="s">
        <v>3760</v>
      </c>
      <c r="F1282" s="58" t="s">
        <v>2943</v>
      </c>
      <c r="G1282" s="58" t="s">
        <v>2596</v>
      </c>
      <c r="H1282" s="59">
        <v>342.36444</v>
      </c>
      <c r="I1282" s="34">
        <f t="shared" si="96"/>
        <v>342.36444</v>
      </c>
      <c r="J1282" s="75">
        <v>0</v>
      </c>
      <c r="K1282" s="48">
        <f t="shared" si="95"/>
        <v>0</v>
      </c>
      <c r="L1282" s="49">
        <f t="shared" si="94"/>
        <v>0</v>
      </c>
      <c r="M1282" s="56"/>
      <c r="N1282" s="86"/>
    </row>
    <row r="1283" spans="1:14" ht="60" customHeight="1">
      <c r="A1283" s="60">
        <v>5904012152892</v>
      </c>
      <c r="B1283" s="55" t="s">
        <v>2755</v>
      </c>
      <c r="C1283" s="55" t="s">
        <v>2861</v>
      </c>
      <c r="D1283" s="55" t="s">
        <v>2971</v>
      </c>
      <c r="E1283" s="57" t="s">
        <v>3760</v>
      </c>
      <c r="F1283" s="58" t="s">
        <v>2945</v>
      </c>
      <c r="G1283" s="58" t="s">
        <v>2596</v>
      </c>
      <c r="H1283" s="59"/>
      <c r="I1283" s="34">
        <f t="shared" si="96"/>
        <v>0</v>
      </c>
      <c r="J1283" s="75">
        <v>0</v>
      </c>
      <c r="K1283" s="48">
        <f t="shared" si="95"/>
        <v>0</v>
      </c>
      <c r="L1283" s="49">
        <f t="shared" si="94"/>
        <v>0</v>
      </c>
      <c r="M1283" s="56"/>
      <c r="N1283" s="86"/>
    </row>
    <row r="1284" spans="1:14" ht="60" customHeight="1">
      <c r="A1284" s="60">
        <v>5904012152908</v>
      </c>
      <c r="B1284" s="55" t="s">
        <v>2755</v>
      </c>
      <c r="C1284" s="55" t="s">
        <v>2861</v>
      </c>
      <c r="D1284" s="55" t="s">
        <v>2972</v>
      </c>
      <c r="E1284" s="57" t="s">
        <v>3760</v>
      </c>
      <c r="F1284" s="58" t="s">
        <v>2947</v>
      </c>
      <c r="G1284" s="58" t="s">
        <v>2596</v>
      </c>
      <c r="H1284" s="59">
        <v>458.16311999999999</v>
      </c>
      <c r="I1284" s="34">
        <f t="shared" si="96"/>
        <v>458.16311999999999</v>
      </c>
      <c r="J1284" s="75">
        <v>0</v>
      </c>
      <c r="K1284" s="48">
        <f t="shared" si="95"/>
        <v>0</v>
      </c>
      <c r="L1284" s="49">
        <f t="shared" si="94"/>
        <v>0</v>
      </c>
      <c r="M1284" s="56"/>
      <c r="N1284" s="86"/>
    </row>
    <row r="1285" spans="1:14" ht="60" customHeight="1">
      <c r="A1285" s="60">
        <v>5904012152915</v>
      </c>
      <c r="B1285" s="55" t="s">
        <v>2755</v>
      </c>
      <c r="C1285" s="55" t="s">
        <v>2861</v>
      </c>
      <c r="D1285" s="55" t="s">
        <v>2973</v>
      </c>
      <c r="E1285" s="57" t="s">
        <v>3760</v>
      </c>
      <c r="F1285" s="58" t="s">
        <v>2953</v>
      </c>
      <c r="G1285" s="58" t="s">
        <v>2596</v>
      </c>
      <c r="H1285" s="59"/>
      <c r="I1285" s="34">
        <f t="shared" si="96"/>
        <v>0</v>
      </c>
      <c r="J1285" s="75">
        <v>0</v>
      </c>
      <c r="K1285" s="48">
        <f t="shared" si="95"/>
        <v>0</v>
      </c>
      <c r="L1285" s="49">
        <f t="shared" si="94"/>
        <v>0</v>
      </c>
      <c r="M1285" s="56"/>
      <c r="N1285" s="86"/>
    </row>
    <row r="1286" spans="1:14" ht="60" customHeight="1">
      <c r="A1286" s="60">
        <v>5904012152922</v>
      </c>
      <c r="B1286" s="55" t="s">
        <v>2755</v>
      </c>
      <c r="C1286" s="55" t="s">
        <v>2861</v>
      </c>
      <c r="D1286" s="55" t="s">
        <v>2974</v>
      </c>
      <c r="E1286" s="57" t="s">
        <v>3760</v>
      </c>
      <c r="F1286" s="58" t="s">
        <v>2975</v>
      </c>
      <c r="G1286" s="58" t="s">
        <v>2596</v>
      </c>
      <c r="H1286" s="59"/>
      <c r="I1286" s="34">
        <f t="shared" si="96"/>
        <v>0</v>
      </c>
      <c r="J1286" s="75">
        <v>0</v>
      </c>
      <c r="K1286" s="48">
        <f t="shared" si="95"/>
        <v>0</v>
      </c>
      <c r="L1286" s="49">
        <f t="shared" si="94"/>
        <v>0</v>
      </c>
      <c r="M1286" s="56"/>
      <c r="N1286" s="86"/>
    </row>
    <row r="1287" spans="1:14" ht="60" customHeight="1">
      <c r="A1287" s="60">
        <v>5904012152939</v>
      </c>
      <c r="B1287" s="55" t="s">
        <v>2755</v>
      </c>
      <c r="C1287" s="55" t="s">
        <v>2861</v>
      </c>
      <c r="D1287" s="55" t="s">
        <v>2976</v>
      </c>
      <c r="E1287" s="57" t="s">
        <v>3760</v>
      </c>
      <c r="F1287" s="58" t="s">
        <v>2955</v>
      </c>
      <c r="G1287" s="58" t="s">
        <v>2596</v>
      </c>
      <c r="H1287" s="59"/>
      <c r="I1287" s="34">
        <f t="shared" si="96"/>
        <v>0</v>
      </c>
      <c r="J1287" s="75">
        <v>0</v>
      </c>
      <c r="K1287" s="48">
        <f t="shared" si="95"/>
        <v>0</v>
      </c>
      <c r="L1287" s="49">
        <f t="shared" si="94"/>
        <v>0</v>
      </c>
      <c r="M1287" s="56"/>
      <c r="N1287" s="86"/>
    </row>
    <row r="1288" spans="1:14" ht="60" customHeight="1">
      <c r="A1288" s="60">
        <v>5904012152946</v>
      </c>
      <c r="B1288" s="55" t="s">
        <v>2755</v>
      </c>
      <c r="C1288" s="55" t="s">
        <v>2977</v>
      </c>
      <c r="D1288" s="55" t="s">
        <v>2978</v>
      </c>
      <c r="E1288" s="57" t="s">
        <v>2979</v>
      </c>
      <c r="F1288" s="58" t="s">
        <v>2980</v>
      </c>
      <c r="G1288" s="58" t="s">
        <v>2596</v>
      </c>
      <c r="H1288" s="59">
        <v>76.767839999999993</v>
      </c>
      <c r="I1288" s="34">
        <f t="shared" si="96"/>
        <v>76.767839999999993</v>
      </c>
      <c r="J1288" s="75">
        <v>0</v>
      </c>
      <c r="K1288" s="48">
        <f t="shared" si="95"/>
        <v>0</v>
      </c>
      <c r="L1288" s="49">
        <f t="shared" si="94"/>
        <v>0</v>
      </c>
      <c r="M1288" s="56"/>
      <c r="N1288" s="86"/>
    </row>
    <row r="1289" spans="1:14" ht="60" customHeight="1">
      <c r="A1289" s="60">
        <v>5904012152953</v>
      </c>
      <c r="B1289" s="55" t="s">
        <v>2755</v>
      </c>
      <c r="C1289" s="55" t="s">
        <v>2977</v>
      </c>
      <c r="D1289" s="55" t="s">
        <v>2981</v>
      </c>
      <c r="E1289" s="57" t="s">
        <v>2979</v>
      </c>
      <c r="F1289" s="58" t="s">
        <v>2982</v>
      </c>
      <c r="G1289" s="58" t="s">
        <v>2596</v>
      </c>
      <c r="H1289" s="59">
        <v>76.767839999999993</v>
      </c>
      <c r="I1289" s="34">
        <f t="shared" si="96"/>
        <v>76.767839999999993</v>
      </c>
      <c r="J1289" s="75">
        <v>0</v>
      </c>
      <c r="K1289" s="48">
        <f t="shared" si="95"/>
        <v>0</v>
      </c>
      <c r="L1289" s="49">
        <f t="shared" si="94"/>
        <v>0</v>
      </c>
      <c r="M1289" s="56"/>
      <c r="N1289" s="86"/>
    </row>
    <row r="1290" spans="1:14" ht="60" customHeight="1">
      <c r="A1290" s="60">
        <v>5904012152960</v>
      </c>
      <c r="B1290" s="55" t="s">
        <v>2755</v>
      </c>
      <c r="C1290" s="55" t="s">
        <v>2977</v>
      </c>
      <c r="D1290" s="55" t="s">
        <v>2983</v>
      </c>
      <c r="E1290" s="57" t="s">
        <v>2979</v>
      </c>
      <c r="F1290" s="58" t="s">
        <v>2984</v>
      </c>
      <c r="G1290" s="58" t="s">
        <v>2596</v>
      </c>
      <c r="H1290" s="59">
        <v>100.91951999999999</v>
      </c>
      <c r="I1290" s="34">
        <f t="shared" si="96"/>
        <v>100.91951999999999</v>
      </c>
      <c r="J1290" s="75">
        <v>0</v>
      </c>
      <c r="K1290" s="48">
        <f t="shared" si="95"/>
        <v>0</v>
      </c>
      <c r="L1290" s="49">
        <f t="shared" si="94"/>
        <v>0</v>
      </c>
      <c r="M1290" s="56"/>
      <c r="N1290" s="86"/>
    </row>
    <row r="1291" spans="1:14" ht="60" customHeight="1">
      <c r="A1291" s="60">
        <v>5904012152977</v>
      </c>
      <c r="B1291" s="55" t="s">
        <v>2755</v>
      </c>
      <c r="C1291" s="55" t="s">
        <v>2977</v>
      </c>
      <c r="D1291" s="55" t="s">
        <v>2985</v>
      </c>
      <c r="E1291" s="57" t="s">
        <v>2979</v>
      </c>
      <c r="F1291" s="58" t="s">
        <v>2986</v>
      </c>
      <c r="G1291" s="58" t="s">
        <v>2596</v>
      </c>
      <c r="H1291" s="59">
        <v>112.85159999999999</v>
      </c>
      <c r="I1291" s="34">
        <f t="shared" si="96"/>
        <v>112.85159999999999</v>
      </c>
      <c r="J1291" s="75">
        <v>0</v>
      </c>
      <c r="K1291" s="48">
        <f t="shared" si="95"/>
        <v>0</v>
      </c>
      <c r="L1291" s="49">
        <f t="shared" si="94"/>
        <v>0</v>
      </c>
      <c r="M1291" s="56"/>
      <c r="N1291" s="86"/>
    </row>
    <row r="1292" spans="1:14" ht="60" customHeight="1">
      <c r="A1292" s="60">
        <v>5904012152984</v>
      </c>
      <c r="B1292" s="55" t="s">
        <v>2755</v>
      </c>
      <c r="C1292" s="55" t="s">
        <v>2977</v>
      </c>
      <c r="D1292" s="55" t="s">
        <v>2987</v>
      </c>
      <c r="E1292" s="57" t="s">
        <v>2979</v>
      </c>
      <c r="F1292" s="58" t="s">
        <v>2988</v>
      </c>
      <c r="G1292" s="58" t="s">
        <v>2596</v>
      </c>
      <c r="H1292" s="59">
        <v>211.75847999999999</v>
      </c>
      <c r="I1292" s="34">
        <f t="shared" si="96"/>
        <v>211.75847999999999</v>
      </c>
      <c r="J1292" s="75">
        <v>0</v>
      </c>
      <c r="K1292" s="48">
        <f t="shared" si="95"/>
        <v>0</v>
      </c>
      <c r="L1292" s="49">
        <f t="shared" si="94"/>
        <v>0</v>
      </c>
      <c r="M1292" s="56"/>
      <c r="N1292" s="86"/>
    </row>
    <row r="1293" spans="1:14" ht="60" customHeight="1">
      <c r="A1293" s="60">
        <v>5904012152991</v>
      </c>
      <c r="B1293" s="55" t="s">
        <v>2755</v>
      </c>
      <c r="C1293" s="55" t="s">
        <v>2977</v>
      </c>
      <c r="D1293" s="55" t="s">
        <v>2989</v>
      </c>
      <c r="E1293" s="57" t="s">
        <v>2979</v>
      </c>
      <c r="F1293" s="58" t="s">
        <v>2990</v>
      </c>
      <c r="G1293" s="58" t="s">
        <v>2596</v>
      </c>
      <c r="H1293" s="59"/>
      <c r="I1293" s="34">
        <f t="shared" si="96"/>
        <v>0</v>
      </c>
      <c r="J1293" s="75">
        <v>0</v>
      </c>
      <c r="K1293" s="48">
        <f t="shared" si="95"/>
        <v>0</v>
      </c>
      <c r="L1293" s="49">
        <f t="shared" si="94"/>
        <v>0</v>
      </c>
      <c r="M1293" s="56"/>
      <c r="N1293" s="86"/>
    </row>
    <row r="1294" spans="1:14" ht="60" customHeight="1">
      <c r="A1294" s="60">
        <v>5904012153004</v>
      </c>
      <c r="B1294" s="55" t="s">
        <v>2755</v>
      </c>
      <c r="C1294" s="55" t="s">
        <v>2977</v>
      </c>
      <c r="D1294" s="55" t="s">
        <v>2991</v>
      </c>
      <c r="E1294" s="57" t="s">
        <v>2979</v>
      </c>
      <c r="F1294" s="58" t="s">
        <v>2992</v>
      </c>
      <c r="G1294" s="58" t="s">
        <v>2596</v>
      </c>
      <c r="H1294" s="59">
        <v>304.05239999999998</v>
      </c>
      <c r="I1294" s="34">
        <f t="shared" si="96"/>
        <v>304.05239999999998</v>
      </c>
      <c r="J1294" s="75">
        <v>0</v>
      </c>
      <c r="K1294" s="48">
        <f t="shared" si="95"/>
        <v>0</v>
      </c>
      <c r="L1294" s="49">
        <f t="shared" si="94"/>
        <v>0</v>
      </c>
      <c r="M1294" s="56"/>
      <c r="N1294" s="86"/>
    </row>
    <row r="1295" spans="1:14" ht="60" customHeight="1">
      <c r="A1295" s="60">
        <v>5904012153011</v>
      </c>
      <c r="B1295" s="55" t="s">
        <v>2755</v>
      </c>
      <c r="C1295" s="55" t="s">
        <v>2977</v>
      </c>
      <c r="D1295" s="55" t="s">
        <v>2993</v>
      </c>
      <c r="E1295" s="57" t="s">
        <v>2979</v>
      </c>
      <c r="F1295" s="58" t="s">
        <v>2994</v>
      </c>
      <c r="G1295" s="58" t="s">
        <v>2596</v>
      </c>
      <c r="H1295" s="59">
        <v>323.02871999999996</v>
      </c>
      <c r="I1295" s="34">
        <f t="shared" si="96"/>
        <v>323.02871999999996</v>
      </c>
      <c r="J1295" s="75">
        <v>0</v>
      </c>
      <c r="K1295" s="48">
        <f t="shared" si="95"/>
        <v>0</v>
      </c>
      <c r="L1295" s="49">
        <f t="shared" si="94"/>
        <v>0</v>
      </c>
      <c r="M1295" s="56"/>
      <c r="N1295" s="86"/>
    </row>
    <row r="1296" spans="1:14" ht="60" customHeight="1">
      <c r="A1296" s="60">
        <v>5904012153028</v>
      </c>
      <c r="B1296" s="55" t="s">
        <v>2755</v>
      </c>
      <c r="C1296" s="55" t="s">
        <v>2995</v>
      </c>
      <c r="D1296" s="55" t="s">
        <v>2996</v>
      </c>
      <c r="E1296" s="57" t="s">
        <v>2997</v>
      </c>
      <c r="F1296" s="58" t="s">
        <v>2998</v>
      </c>
      <c r="G1296" s="58" t="s">
        <v>2596</v>
      </c>
      <c r="H1296" s="59">
        <v>65.338920000000002</v>
      </c>
      <c r="I1296" s="34">
        <f t="shared" si="96"/>
        <v>65.338920000000002</v>
      </c>
      <c r="J1296" s="75">
        <v>0</v>
      </c>
      <c r="K1296" s="48">
        <f t="shared" si="95"/>
        <v>0</v>
      </c>
      <c r="L1296" s="49">
        <f t="shared" si="94"/>
        <v>0</v>
      </c>
      <c r="M1296" s="56"/>
      <c r="N1296" s="86"/>
    </row>
    <row r="1297" spans="1:14" ht="60" customHeight="1">
      <c r="A1297" s="60">
        <v>5904012153035</v>
      </c>
      <c r="B1297" s="55" t="s">
        <v>2755</v>
      </c>
      <c r="C1297" s="55" t="s">
        <v>2995</v>
      </c>
      <c r="D1297" s="55" t="s">
        <v>2999</v>
      </c>
      <c r="E1297" s="57" t="s">
        <v>2997</v>
      </c>
      <c r="F1297" s="58" t="s">
        <v>3000</v>
      </c>
      <c r="G1297" s="58" t="s">
        <v>2596</v>
      </c>
      <c r="H1297" s="59">
        <v>89.20308</v>
      </c>
      <c r="I1297" s="34">
        <f t="shared" si="96"/>
        <v>89.20308</v>
      </c>
      <c r="J1297" s="75">
        <v>0</v>
      </c>
      <c r="K1297" s="48">
        <f t="shared" si="95"/>
        <v>0</v>
      </c>
      <c r="L1297" s="49">
        <f t="shared" si="94"/>
        <v>0</v>
      </c>
      <c r="M1297" s="56"/>
      <c r="N1297" s="86"/>
    </row>
    <row r="1298" spans="1:14" ht="60" customHeight="1">
      <c r="A1298" s="60">
        <v>5904012153042</v>
      </c>
      <c r="B1298" s="55" t="s">
        <v>2755</v>
      </c>
      <c r="C1298" s="55" t="s">
        <v>2995</v>
      </c>
      <c r="D1298" s="55" t="s">
        <v>3001</v>
      </c>
      <c r="E1298" s="57" t="s">
        <v>2997</v>
      </c>
      <c r="F1298" s="58" t="s">
        <v>3002</v>
      </c>
      <c r="G1298" s="58" t="s">
        <v>2596</v>
      </c>
      <c r="H1298" s="59">
        <v>156.05148</v>
      </c>
      <c r="I1298" s="34">
        <f t="shared" si="96"/>
        <v>156.05148</v>
      </c>
      <c r="J1298" s="75">
        <v>0</v>
      </c>
      <c r="K1298" s="48">
        <f t="shared" si="95"/>
        <v>0</v>
      </c>
      <c r="L1298" s="49">
        <f t="shared" si="94"/>
        <v>0</v>
      </c>
      <c r="M1298" s="56"/>
      <c r="N1298" s="86"/>
    </row>
    <row r="1299" spans="1:14" ht="60" customHeight="1">
      <c r="A1299" s="60">
        <v>5904012153059</v>
      </c>
      <c r="B1299" s="55" t="s">
        <v>2755</v>
      </c>
      <c r="C1299" s="55" t="s">
        <v>2995</v>
      </c>
      <c r="D1299" s="55" t="s">
        <v>3003</v>
      </c>
      <c r="E1299" s="57" t="s">
        <v>3004</v>
      </c>
      <c r="F1299" s="58" t="s">
        <v>3005</v>
      </c>
      <c r="G1299" s="58" t="s">
        <v>2596</v>
      </c>
      <c r="H1299" s="59">
        <v>329.71355999999997</v>
      </c>
      <c r="I1299" s="34">
        <f t="shared" si="96"/>
        <v>329.71355999999997</v>
      </c>
      <c r="J1299" s="75">
        <v>0</v>
      </c>
      <c r="K1299" s="48">
        <f t="shared" si="95"/>
        <v>0</v>
      </c>
      <c r="L1299" s="49">
        <f t="shared" si="94"/>
        <v>0</v>
      </c>
      <c r="M1299" s="56"/>
      <c r="N1299" s="86"/>
    </row>
    <row r="1300" spans="1:14" ht="60" customHeight="1">
      <c r="A1300" s="60">
        <v>5904012153066</v>
      </c>
      <c r="B1300" s="55" t="s">
        <v>2755</v>
      </c>
      <c r="C1300" s="55" t="s">
        <v>2995</v>
      </c>
      <c r="D1300" s="55" t="s">
        <v>3006</v>
      </c>
      <c r="E1300" s="57" t="s">
        <v>3004</v>
      </c>
      <c r="F1300" s="58" t="s">
        <v>3007</v>
      </c>
      <c r="G1300" s="58" t="s">
        <v>2596</v>
      </c>
      <c r="H1300" s="59"/>
      <c r="I1300" s="34">
        <f t="shared" si="96"/>
        <v>0</v>
      </c>
      <c r="J1300" s="75">
        <v>0</v>
      </c>
      <c r="K1300" s="48">
        <f t="shared" si="95"/>
        <v>0</v>
      </c>
      <c r="L1300" s="49">
        <f t="shared" si="94"/>
        <v>0</v>
      </c>
      <c r="M1300" s="56"/>
      <c r="N1300" s="86"/>
    </row>
    <row r="1301" spans="1:14" ht="60" customHeight="1">
      <c r="A1301" s="60">
        <v>5904012153073</v>
      </c>
      <c r="B1301" s="55" t="s">
        <v>2755</v>
      </c>
      <c r="C1301" s="55" t="s">
        <v>2995</v>
      </c>
      <c r="D1301" s="55" t="s">
        <v>3008</v>
      </c>
      <c r="E1301" s="57" t="s">
        <v>3004</v>
      </c>
      <c r="F1301" s="58" t="s">
        <v>3002</v>
      </c>
      <c r="G1301" s="58" t="s">
        <v>2596</v>
      </c>
      <c r="H1301" s="59"/>
      <c r="I1301" s="34">
        <f t="shared" si="96"/>
        <v>0</v>
      </c>
      <c r="J1301" s="75">
        <v>0</v>
      </c>
      <c r="K1301" s="48">
        <f t="shared" si="95"/>
        <v>0</v>
      </c>
      <c r="L1301" s="49">
        <f t="shared" si="94"/>
        <v>0</v>
      </c>
      <c r="M1301" s="56"/>
      <c r="N1301" s="86"/>
    </row>
    <row r="1302" spans="1:14" ht="60" customHeight="1">
      <c r="A1302" s="60">
        <v>5904012153080</v>
      </c>
      <c r="B1302" s="55" t="s">
        <v>2755</v>
      </c>
      <c r="C1302" s="55" t="s">
        <v>2995</v>
      </c>
      <c r="D1302" s="55" t="s">
        <v>3009</v>
      </c>
      <c r="E1302" s="57" t="s">
        <v>3004</v>
      </c>
      <c r="F1302" s="58" t="s">
        <v>3010</v>
      </c>
      <c r="G1302" s="58" t="s">
        <v>2596</v>
      </c>
      <c r="H1302" s="59"/>
      <c r="I1302" s="34">
        <f t="shared" si="96"/>
        <v>0</v>
      </c>
      <c r="J1302" s="75">
        <v>0</v>
      </c>
      <c r="K1302" s="48">
        <f t="shared" si="95"/>
        <v>0</v>
      </c>
      <c r="L1302" s="49">
        <f t="shared" si="94"/>
        <v>0</v>
      </c>
      <c r="M1302" s="56"/>
      <c r="N1302" s="86"/>
    </row>
    <row r="1303" spans="1:14" ht="60" customHeight="1">
      <c r="A1303" s="60">
        <v>5904012153097</v>
      </c>
      <c r="B1303" s="55" t="s">
        <v>2755</v>
      </c>
      <c r="C1303" s="55" t="s">
        <v>2995</v>
      </c>
      <c r="D1303" s="55" t="s">
        <v>3011</v>
      </c>
      <c r="E1303" s="57" t="s">
        <v>3012</v>
      </c>
      <c r="F1303" s="58" t="s">
        <v>3002</v>
      </c>
      <c r="G1303" s="58" t="s">
        <v>2596</v>
      </c>
      <c r="H1303" s="59"/>
      <c r="I1303" s="34">
        <f t="shared" si="96"/>
        <v>0</v>
      </c>
      <c r="J1303" s="75">
        <v>0</v>
      </c>
      <c r="K1303" s="48">
        <f t="shared" si="95"/>
        <v>0</v>
      </c>
      <c r="L1303" s="49">
        <f t="shared" si="94"/>
        <v>0</v>
      </c>
      <c r="M1303" s="56"/>
      <c r="N1303" s="86"/>
    </row>
    <row r="1304" spans="1:14" ht="60" customHeight="1">
      <c r="A1304" s="60">
        <v>5904012153103</v>
      </c>
      <c r="B1304" s="55" t="s">
        <v>2755</v>
      </c>
      <c r="C1304" s="55" t="s">
        <v>3013</v>
      </c>
      <c r="D1304" s="55" t="s">
        <v>3014</v>
      </c>
      <c r="E1304" s="57" t="s">
        <v>3015</v>
      </c>
      <c r="F1304" s="58" t="s">
        <v>3016</v>
      </c>
      <c r="G1304" s="58" t="s">
        <v>2596</v>
      </c>
      <c r="H1304" s="59">
        <v>176.53727999999998</v>
      </c>
      <c r="I1304" s="34">
        <f t="shared" si="96"/>
        <v>176.53727999999998</v>
      </c>
      <c r="J1304" s="75">
        <v>0</v>
      </c>
      <c r="K1304" s="48">
        <f t="shared" si="95"/>
        <v>0</v>
      </c>
      <c r="L1304" s="49">
        <f t="shared" si="94"/>
        <v>0</v>
      </c>
      <c r="M1304" s="56"/>
      <c r="N1304" s="86"/>
    </row>
    <row r="1305" spans="1:14" ht="60" customHeight="1">
      <c r="A1305" s="60">
        <v>5904012153110</v>
      </c>
      <c r="B1305" s="55" t="s">
        <v>2755</v>
      </c>
      <c r="C1305" s="55" t="s">
        <v>3013</v>
      </c>
      <c r="D1305" s="55" t="s">
        <v>3017</v>
      </c>
      <c r="E1305" s="57" t="s">
        <v>3015</v>
      </c>
      <c r="F1305" s="58" t="s">
        <v>3018</v>
      </c>
      <c r="G1305" s="58" t="s">
        <v>2596</v>
      </c>
      <c r="H1305" s="59">
        <v>246.26087999999999</v>
      </c>
      <c r="I1305" s="34">
        <f t="shared" si="96"/>
        <v>246.26087999999999</v>
      </c>
      <c r="J1305" s="75">
        <v>0</v>
      </c>
      <c r="K1305" s="48">
        <f t="shared" si="95"/>
        <v>0</v>
      </c>
      <c r="L1305" s="49">
        <f t="shared" si="94"/>
        <v>0</v>
      </c>
      <c r="M1305" s="56"/>
      <c r="N1305" s="86"/>
    </row>
    <row r="1306" spans="1:14" ht="60" customHeight="1">
      <c r="A1306" s="60">
        <v>5904012153127</v>
      </c>
      <c r="B1306" s="55" t="s">
        <v>2755</v>
      </c>
      <c r="C1306" s="55" t="s">
        <v>3013</v>
      </c>
      <c r="D1306" s="55" t="s">
        <v>3019</v>
      </c>
      <c r="E1306" s="57" t="s">
        <v>3015</v>
      </c>
      <c r="F1306" s="58" t="s">
        <v>3020</v>
      </c>
      <c r="G1306" s="58" t="s">
        <v>2596</v>
      </c>
      <c r="H1306" s="59">
        <v>300.60215999999997</v>
      </c>
      <c r="I1306" s="34">
        <f t="shared" si="96"/>
        <v>300.60215999999997</v>
      </c>
      <c r="J1306" s="75">
        <v>0</v>
      </c>
      <c r="K1306" s="48">
        <f t="shared" si="95"/>
        <v>0</v>
      </c>
      <c r="L1306" s="49">
        <f t="shared" si="94"/>
        <v>0</v>
      </c>
      <c r="M1306" s="56"/>
      <c r="N1306" s="86"/>
    </row>
    <row r="1307" spans="1:14" ht="60" customHeight="1">
      <c r="A1307" s="60">
        <v>5904012153134</v>
      </c>
      <c r="B1307" s="55" t="s">
        <v>2755</v>
      </c>
      <c r="C1307" s="55" t="s">
        <v>3013</v>
      </c>
      <c r="D1307" s="55" t="s">
        <v>3021</v>
      </c>
      <c r="E1307" s="57" t="s">
        <v>3015</v>
      </c>
      <c r="F1307" s="58" t="s">
        <v>3022</v>
      </c>
      <c r="G1307" s="58" t="s">
        <v>2596</v>
      </c>
      <c r="H1307" s="59"/>
      <c r="I1307" s="34">
        <f t="shared" si="96"/>
        <v>0</v>
      </c>
      <c r="J1307" s="75">
        <v>0</v>
      </c>
      <c r="K1307" s="48">
        <f t="shared" si="95"/>
        <v>0</v>
      </c>
      <c r="L1307" s="49">
        <f t="shared" si="94"/>
        <v>0</v>
      </c>
      <c r="M1307" s="71"/>
      <c r="N1307" s="86"/>
    </row>
    <row r="1308" spans="1:14" ht="64.5" customHeight="1">
      <c r="A1308" s="60">
        <v>5904012153141</v>
      </c>
      <c r="B1308" s="55" t="s">
        <v>2755</v>
      </c>
      <c r="C1308" s="55" t="s">
        <v>3013</v>
      </c>
      <c r="D1308" s="55" t="s">
        <v>3023</v>
      </c>
      <c r="E1308" s="57" t="s">
        <v>3024</v>
      </c>
      <c r="F1308" s="58" t="s">
        <v>3025</v>
      </c>
      <c r="G1308" s="58" t="s">
        <v>3026</v>
      </c>
      <c r="H1308" s="59">
        <v>704.3521199999999</v>
      </c>
      <c r="I1308" s="34">
        <f t="shared" si="96"/>
        <v>704.3521199999999</v>
      </c>
      <c r="J1308" s="75">
        <v>0</v>
      </c>
      <c r="K1308" s="48">
        <f t="shared" si="95"/>
        <v>0</v>
      </c>
      <c r="L1308" s="49">
        <f t="shared" si="94"/>
        <v>0</v>
      </c>
      <c r="M1308" s="56"/>
      <c r="N1308" s="86"/>
    </row>
    <row r="1309" spans="1:14" ht="60" customHeight="1">
      <c r="A1309" s="60">
        <v>5904012153158</v>
      </c>
      <c r="B1309" s="55" t="s">
        <v>2755</v>
      </c>
      <c r="C1309" s="55" t="s">
        <v>2861</v>
      </c>
      <c r="D1309" s="55" t="s">
        <v>3027</v>
      </c>
      <c r="E1309" s="57" t="s">
        <v>3761</v>
      </c>
      <c r="F1309" s="58" t="s">
        <v>3028</v>
      </c>
      <c r="G1309" s="58" t="s">
        <v>2596</v>
      </c>
      <c r="H1309" s="59">
        <v>181.13759999999999</v>
      </c>
      <c r="I1309" s="34">
        <f t="shared" si="96"/>
        <v>181.13759999999999</v>
      </c>
      <c r="J1309" s="75">
        <v>0</v>
      </c>
      <c r="K1309" s="48">
        <f t="shared" si="95"/>
        <v>0</v>
      </c>
      <c r="L1309" s="49">
        <f t="shared" si="94"/>
        <v>0</v>
      </c>
      <c r="M1309" s="56"/>
      <c r="N1309" s="86"/>
    </row>
    <row r="1310" spans="1:14" ht="60" customHeight="1">
      <c r="A1310" s="60">
        <v>5904012153165</v>
      </c>
      <c r="B1310" s="55" t="s">
        <v>2755</v>
      </c>
      <c r="C1310" s="55" t="s">
        <v>2861</v>
      </c>
      <c r="D1310" s="55" t="s">
        <v>3029</v>
      </c>
      <c r="E1310" s="57" t="s">
        <v>3761</v>
      </c>
      <c r="F1310" s="58" t="s">
        <v>3030</v>
      </c>
      <c r="G1310" s="58" t="s">
        <v>2596</v>
      </c>
      <c r="H1310" s="59">
        <v>188.25372000000002</v>
      </c>
      <c r="I1310" s="34">
        <f t="shared" si="96"/>
        <v>188.25372000000002</v>
      </c>
      <c r="J1310" s="75">
        <v>0</v>
      </c>
      <c r="K1310" s="48">
        <f t="shared" si="95"/>
        <v>0</v>
      </c>
      <c r="L1310" s="49">
        <f t="shared" si="94"/>
        <v>0</v>
      </c>
      <c r="M1310" s="56"/>
      <c r="N1310" s="86"/>
    </row>
    <row r="1311" spans="1:14" ht="60" customHeight="1">
      <c r="A1311" s="60">
        <v>5904012153172</v>
      </c>
      <c r="B1311" s="55" t="s">
        <v>2755</v>
      </c>
      <c r="C1311" s="55" t="s">
        <v>2861</v>
      </c>
      <c r="D1311" s="55" t="s">
        <v>3031</v>
      </c>
      <c r="E1311" s="57" t="s">
        <v>3761</v>
      </c>
      <c r="F1311" s="58" t="s">
        <v>3032</v>
      </c>
      <c r="G1311" s="58" t="s">
        <v>2596</v>
      </c>
      <c r="H1311" s="59">
        <v>198.82007999999999</v>
      </c>
      <c r="I1311" s="34">
        <f t="shared" si="96"/>
        <v>198.82007999999999</v>
      </c>
      <c r="J1311" s="75">
        <v>0</v>
      </c>
      <c r="K1311" s="48">
        <f t="shared" si="95"/>
        <v>0</v>
      </c>
      <c r="L1311" s="49">
        <f t="shared" si="94"/>
        <v>0</v>
      </c>
      <c r="M1311" s="56"/>
      <c r="N1311" s="86"/>
    </row>
    <row r="1312" spans="1:14" ht="60" customHeight="1">
      <c r="A1312" s="60">
        <v>5904012153189</v>
      </c>
      <c r="B1312" s="55" t="s">
        <v>2755</v>
      </c>
      <c r="C1312" s="55" t="s">
        <v>2861</v>
      </c>
      <c r="D1312" s="55" t="s">
        <v>3033</v>
      </c>
      <c r="E1312" s="57" t="s">
        <v>3761</v>
      </c>
      <c r="F1312" s="58" t="s">
        <v>3034</v>
      </c>
      <c r="G1312" s="58" t="s">
        <v>2596</v>
      </c>
      <c r="H1312" s="59">
        <v>219.16211999999999</v>
      </c>
      <c r="I1312" s="34">
        <f t="shared" si="96"/>
        <v>219.16211999999999</v>
      </c>
      <c r="J1312" s="75">
        <v>0</v>
      </c>
      <c r="K1312" s="48">
        <f t="shared" si="95"/>
        <v>0</v>
      </c>
      <c r="L1312" s="49">
        <f t="shared" si="94"/>
        <v>0</v>
      </c>
      <c r="M1312" s="56"/>
      <c r="N1312" s="86"/>
    </row>
    <row r="1313" spans="1:14" ht="60" customHeight="1">
      <c r="A1313" s="60">
        <v>5904012153196</v>
      </c>
      <c r="B1313" s="55" t="s">
        <v>2755</v>
      </c>
      <c r="C1313" s="55" t="s">
        <v>2861</v>
      </c>
      <c r="D1313" s="55" t="s">
        <v>3035</v>
      </c>
      <c r="E1313" s="57" t="s">
        <v>3762</v>
      </c>
      <c r="F1313" s="58" t="s">
        <v>3036</v>
      </c>
      <c r="G1313" s="58" t="s">
        <v>2596</v>
      </c>
      <c r="H1313" s="59">
        <v>13.585319999999999</v>
      </c>
      <c r="I1313" s="34">
        <f t="shared" si="96"/>
        <v>13.585319999999999</v>
      </c>
      <c r="J1313" s="75">
        <v>0</v>
      </c>
      <c r="K1313" s="48">
        <f t="shared" si="95"/>
        <v>0</v>
      </c>
      <c r="L1313" s="49">
        <f t="shared" si="94"/>
        <v>0</v>
      </c>
      <c r="M1313" s="56"/>
      <c r="N1313" s="86"/>
    </row>
    <row r="1314" spans="1:14" ht="60" customHeight="1">
      <c r="A1314" s="60">
        <v>5904012153202</v>
      </c>
      <c r="B1314" s="55" t="s">
        <v>2755</v>
      </c>
      <c r="C1314" s="55" t="s">
        <v>2861</v>
      </c>
      <c r="D1314" s="55" t="s">
        <v>3037</v>
      </c>
      <c r="E1314" s="57" t="s">
        <v>3762</v>
      </c>
      <c r="F1314" s="58" t="s">
        <v>3038</v>
      </c>
      <c r="G1314" s="58" t="s">
        <v>2596</v>
      </c>
      <c r="H1314" s="59">
        <v>13.441560000000001</v>
      </c>
      <c r="I1314" s="34">
        <f t="shared" si="96"/>
        <v>13.441560000000001</v>
      </c>
      <c r="J1314" s="75">
        <v>0</v>
      </c>
      <c r="K1314" s="48">
        <f t="shared" si="95"/>
        <v>0</v>
      </c>
      <c r="L1314" s="49">
        <f t="shared" si="94"/>
        <v>0</v>
      </c>
      <c r="M1314" s="56"/>
      <c r="N1314" s="86"/>
    </row>
    <row r="1315" spans="1:14" ht="60" customHeight="1">
      <c r="A1315" s="60">
        <v>5904012153219</v>
      </c>
      <c r="B1315" s="55" t="s">
        <v>2755</v>
      </c>
      <c r="C1315" s="55" t="s">
        <v>2861</v>
      </c>
      <c r="D1315" s="55" t="s">
        <v>3039</v>
      </c>
      <c r="E1315" s="57" t="s">
        <v>3762</v>
      </c>
      <c r="F1315" s="58" t="s">
        <v>3040</v>
      </c>
      <c r="G1315" s="58" t="s">
        <v>2596</v>
      </c>
      <c r="H1315" s="59">
        <v>13.441560000000001</v>
      </c>
      <c r="I1315" s="34">
        <f t="shared" si="96"/>
        <v>13.441560000000001</v>
      </c>
      <c r="J1315" s="75">
        <v>0</v>
      </c>
      <c r="K1315" s="48">
        <f t="shared" si="95"/>
        <v>0</v>
      </c>
      <c r="L1315" s="49">
        <f t="shared" si="94"/>
        <v>0</v>
      </c>
      <c r="M1315" s="56"/>
      <c r="N1315" s="86"/>
    </row>
    <row r="1316" spans="1:14" ht="60" customHeight="1">
      <c r="A1316" s="60">
        <v>5904012153226</v>
      </c>
      <c r="B1316" s="55" t="s">
        <v>2755</v>
      </c>
      <c r="C1316" s="55" t="s">
        <v>2861</v>
      </c>
      <c r="D1316" s="55" t="s">
        <v>3041</v>
      </c>
      <c r="E1316" s="57" t="s">
        <v>3762</v>
      </c>
      <c r="F1316" s="58" t="s">
        <v>3042</v>
      </c>
      <c r="G1316" s="58" t="s">
        <v>2596</v>
      </c>
      <c r="H1316" s="59">
        <v>13.441560000000001</v>
      </c>
      <c r="I1316" s="34">
        <f t="shared" si="96"/>
        <v>13.441560000000001</v>
      </c>
      <c r="J1316" s="75">
        <v>0</v>
      </c>
      <c r="K1316" s="48">
        <f t="shared" si="95"/>
        <v>0</v>
      </c>
      <c r="L1316" s="49">
        <f t="shared" si="94"/>
        <v>0</v>
      </c>
      <c r="M1316" s="56"/>
      <c r="N1316" s="86"/>
    </row>
    <row r="1317" spans="1:14" ht="60" customHeight="1">
      <c r="A1317" s="60">
        <v>5904012153233</v>
      </c>
      <c r="B1317" s="55" t="s">
        <v>2755</v>
      </c>
      <c r="C1317" s="55" t="s">
        <v>2861</v>
      </c>
      <c r="D1317" s="55" t="s">
        <v>3043</v>
      </c>
      <c r="E1317" s="57" t="s">
        <v>3762</v>
      </c>
      <c r="F1317" s="58" t="s">
        <v>3044</v>
      </c>
      <c r="G1317" s="58" t="s">
        <v>2596</v>
      </c>
      <c r="H1317" s="59">
        <v>13.441560000000001</v>
      </c>
      <c r="I1317" s="34">
        <f t="shared" si="96"/>
        <v>13.441560000000001</v>
      </c>
      <c r="J1317" s="75">
        <v>0</v>
      </c>
      <c r="K1317" s="48">
        <f t="shared" si="95"/>
        <v>0</v>
      </c>
      <c r="L1317" s="49">
        <f t="shared" si="94"/>
        <v>0</v>
      </c>
      <c r="M1317" s="56"/>
      <c r="N1317" s="86"/>
    </row>
    <row r="1318" spans="1:14" ht="60" customHeight="1">
      <c r="A1318" s="60">
        <v>5904012153240</v>
      </c>
      <c r="B1318" s="55" t="s">
        <v>2755</v>
      </c>
      <c r="C1318" s="55" t="s">
        <v>2861</v>
      </c>
      <c r="D1318" s="55" t="s">
        <v>3045</v>
      </c>
      <c r="E1318" s="57" t="s">
        <v>3762</v>
      </c>
      <c r="F1318" s="58" t="s">
        <v>3046</v>
      </c>
      <c r="G1318" s="58" t="s">
        <v>2596</v>
      </c>
      <c r="H1318" s="59">
        <v>13.441560000000001</v>
      </c>
      <c r="I1318" s="34">
        <f t="shared" si="96"/>
        <v>13.441560000000001</v>
      </c>
      <c r="J1318" s="75">
        <v>0</v>
      </c>
      <c r="K1318" s="48">
        <f t="shared" si="95"/>
        <v>0</v>
      </c>
      <c r="L1318" s="49">
        <f t="shared" si="94"/>
        <v>0</v>
      </c>
      <c r="M1318" s="56"/>
      <c r="N1318" s="86"/>
    </row>
    <row r="1319" spans="1:14" ht="60" customHeight="1">
      <c r="A1319" s="60">
        <v>5904012153257</v>
      </c>
      <c r="B1319" s="55" t="s">
        <v>2755</v>
      </c>
      <c r="C1319" s="55" t="s">
        <v>2861</v>
      </c>
      <c r="D1319" s="55" t="s">
        <v>3047</v>
      </c>
      <c r="E1319" s="57" t="s">
        <v>3762</v>
      </c>
      <c r="F1319" s="58" t="s">
        <v>3048</v>
      </c>
      <c r="G1319" s="58" t="s">
        <v>2596</v>
      </c>
      <c r="H1319" s="59">
        <v>13.441560000000001</v>
      </c>
      <c r="I1319" s="34">
        <f t="shared" si="96"/>
        <v>13.441560000000001</v>
      </c>
      <c r="J1319" s="75">
        <v>0</v>
      </c>
      <c r="K1319" s="48">
        <f t="shared" si="95"/>
        <v>0</v>
      </c>
      <c r="L1319" s="49">
        <f t="shared" si="94"/>
        <v>0</v>
      </c>
      <c r="M1319" s="56"/>
      <c r="N1319" s="86"/>
    </row>
    <row r="1320" spans="1:14" ht="60" customHeight="1">
      <c r="A1320" s="60">
        <v>5904012153264</v>
      </c>
      <c r="B1320" s="55" t="s">
        <v>2755</v>
      </c>
      <c r="C1320" s="55" t="s">
        <v>2861</v>
      </c>
      <c r="D1320" s="55" t="s">
        <v>3049</v>
      </c>
      <c r="E1320" s="57" t="s">
        <v>3762</v>
      </c>
      <c r="F1320" s="58" t="s">
        <v>3050</v>
      </c>
      <c r="G1320" s="58" t="s">
        <v>2596</v>
      </c>
      <c r="H1320" s="59">
        <v>13.72908</v>
      </c>
      <c r="I1320" s="34">
        <f t="shared" si="96"/>
        <v>13.72908</v>
      </c>
      <c r="J1320" s="75">
        <v>0</v>
      </c>
      <c r="K1320" s="48">
        <f t="shared" si="95"/>
        <v>0</v>
      </c>
      <c r="L1320" s="49">
        <f t="shared" ref="L1320:L1383" si="97">(J1320*H1320)*((1-$I$2/1))</f>
        <v>0</v>
      </c>
      <c r="M1320" s="56"/>
      <c r="N1320" s="86"/>
    </row>
    <row r="1321" spans="1:14" ht="60" customHeight="1">
      <c r="A1321" s="60">
        <v>5904012153271</v>
      </c>
      <c r="B1321" s="55" t="s">
        <v>2755</v>
      </c>
      <c r="C1321" s="55" t="s">
        <v>2861</v>
      </c>
      <c r="D1321" s="55" t="s">
        <v>3051</v>
      </c>
      <c r="E1321" s="57" t="s">
        <v>3762</v>
      </c>
      <c r="F1321" s="58" t="s">
        <v>3052</v>
      </c>
      <c r="G1321" s="58" t="s">
        <v>2596</v>
      </c>
      <c r="H1321" s="59">
        <v>14.66352</v>
      </c>
      <c r="I1321" s="34">
        <f t="shared" si="96"/>
        <v>14.66352</v>
      </c>
      <c r="J1321" s="75">
        <v>0</v>
      </c>
      <c r="K1321" s="48">
        <f t="shared" si="95"/>
        <v>0</v>
      </c>
      <c r="L1321" s="49">
        <f t="shared" si="97"/>
        <v>0</v>
      </c>
      <c r="M1321" s="56"/>
      <c r="N1321" s="86"/>
    </row>
    <row r="1322" spans="1:14" ht="60" customHeight="1">
      <c r="A1322" s="60">
        <v>5904012153288</v>
      </c>
      <c r="B1322" s="55" t="s">
        <v>2755</v>
      </c>
      <c r="C1322" s="55" t="s">
        <v>2861</v>
      </c>
      <c r="D1322" s="55" t="s">
        <v>3053</v>
      </c>
      <c r="E1322" s="57" t="s">
        <v>3762</v>
      </c>
      <c r="F1322" s="58" t="s">
        <v>3054</v>
      </c>
      <c r="G1322" s="58" t="s">
        <v>2596</v>
      </c>
      <c r="H1322" s="59">
        <v>16.316759999999999</v>
      </c>
      <c r="I1322" s="34">
        <f t="shared" si="96"/>
        <v>16.316759999999999</v>
      </c>
      <c r="J1322" s="75">
        <v>0</v>
      </c>
      <c r="K1322" s="48">
        <f t="shared" si="95"/>
        <v>0</v>
      </c>
      <c r="L1322" s="49">
        <f t="shared" si="97"/>
        <v>0</v>
      </c>
      <c r="M1322" s="56"/>
      <c r="N1322" s="86"/>
    </row>
    <row r="1323" spans="1:14" ht="60" customHeight="1">
      <c r="A1323" s="60">
        <v>5904012153295</v>
      </c>
      <c r="B1323" s="55" t="s">
        <v>2755</v>
      </c>
      <c r="C1323" s="55" t="s">
        <v>2861</v>
      </c>
      <c r="D1323" s="55" t="s">
        <v>3055</v>
      </c>
      <c r="E1323" s="57" t="s">
        <v>3762</v>
      </c>
      <c r="F1323" s="58" t="s">
        <v>3056</v>
      </c>
      <c r="G1323" s="58" t="s">
        <v>2596</v>
      </c>
      <c r="H1323" s="59">
        <v>17.538719999999998</v>
      </c>
      <c r="I1323" s="34">
        <f t="shared" si="96"/>
        <v>17.538719999999998</v>
      </c>
      <c r="J1323" s="75">
        <v>0</v>
      </c>
      <c r="K1323" s="48">
        <f t="shared" si="95"/>
        <v>0</v>
      </c>
      <c r="L1323" s="49">
        <f t="shared" si="97"/>
        <v>0</v>
      </c>
      <c r="M1323" s="56"/>
      <c r="N1323" s="86"/>
    </row>
    <row r="1324" spans="1:14" ht="60" customHeight="1">
      <c r="A1324" s="60">
        <v>5904012153301</v>
      </c>
      <c r="B1324" s="55" t="s">
        <v>2755</v>
      </c>
      <c r="C1324" s="55" t="s">
        <v>2861</v>
      </c>
      <c r="D1324" s="55" t="s">
        <v>3057</v>
      </c>
      <c r="E1324" s="57" t="s">
        <v>3762</v>
      </c>
      <c r="F1324" s="58" t="s">
        <v>3058</v>
      </c>
      <c r="G1324" s="58" t="s">
        <v>2596</v>
      </c>
      <c r="H1324" s="59">
        <v>18.760679999999997</v>
      </c>
      <c r="I1324" s="34">
        <f t="shared" si="96"/>
        <v>18.760679999999997</v>
      </c>
      <c r="J1324" s="75">
        <v>0</v>
      </c>
      <c r="K1324" s="48">
        <f t="shared" si="95"/>
        <v>0</v>
      </c>
      <c r="L1324" s="49">
        <f t="shared" si="97"/>
        <v>0</v>
      </c>
      <c r="M1324" s="56"/>
      <c r="N1324" s="86"/>
    </row>
    <row r="1325" spans="1:14" ht="60" customHeight="1">
      <c r="A1325" s="60">
        <v>5904012153318</v>
      </c>
      <c r="B1325" s="55" t="s">
        <v>2755</v>
      </c>
      <c r="C1325" s="55" t="s">
        <v>2861</v>
      </c>
      <c r="D1325" s="55" t="s">
        <v>3059</v>
      </c>
      <c r="E1325" s="57" t="s">
        <v>3762</v>
      </c>
      <c r="F1325" s="58" t="s">
        <v>3060</v>
      </c>
      <c r="G1325" s="58" t="s">
        <v>2596</v>
      </c>
      <c r="H1325" s="59">
        <v>20.413919999999997</v>
      </c>
      <c r="I1325" s="34">
        <f t="shared" si="96"/>
        <v>20.413919999999997</v>
      </c>
      <c r="J1325" s="75">
        <v>0</v>
      </c>
      <c r="K1325" s="48">
        <f t="shared" si="95"/>
        <v>0</v>
      </c>
      <c r="L1325" s="49">
        <f t="shared" si="97"/>
        <v>0</v>
      </c>
      <c r="M1325" s="56"/>
      <c r="N1325" s="86"/>
    </row>
    <row r="1326" spans="1:14" ht="60" customHeight="1">
      <c r="A1326" s="60">
        <v>5904012153325</v>
      </c>
      <c r="B1326" s="55" t="s">
        <v>2755</v>
      </c>
      <c r="C1326" s="55" t="s">
        <v>2861</v>
      </c>
      <c r="D1326" s="55" t="s">
        <v>3061</v>
      </c>
      <c r="E1326" s="57" t="s">
        <v>3763</v>
      </c>
      <c r="F1326" s="58" t="s">
        <v>3036</v>
      </c>
      <c r="G1326" s="58" t="s">
        <v>2596</v>
      </c>
      <c r="H1326" s="59">
        <v>20.19828</v>
      </c>
      <c r="I1326" s="34">
        <f t="shared" si="96"/>
        <v>20.19828</v>
      </c>
      <c r="J1326" s="75">
        <v>0</v>
      </c>
      <c r="K1326" s="48">
        <f t="shared" si="95"/>
        <v>0</v>
      </c>
      <c r="L1326" s="49">
        <f t="shared" si="97"/>
        <v>0</v>
      </c>
      <c r="M1326" s="56"/>
      <c r="N1326" s="86"/>
    </row>
    <row r="1327" spans="1:14" ht="60" customHeight="1">
      <c r="A1327" s="60">
        <v>5904012153332</v>
      </c>
      <c r="B1327" s="55" t="s">
        <v>2755</v>
      </c>
      <c r="C1327" s="55" t="s">
        <v>2861</v>
      </c>
      <c r="D1327" s="55" t="s">
        <v>3062</v>
      </c>
      <c r="E1327" s="57" t="s">
        <v>3763</v>
      </c>
      <c r="F1327" s="58" t="s">
        <v>3038</v>
      </c>
      <c r="G1327" s="58" t="s">
        <v>2596</v>
      </c>
      <c r="H1327" s="59">
        <v>20.19828</v>
      </c>
      <c r="I1327" s="34">
        <f t="shared" si="96"/>
        <v>20.19828</v>
      </c>
      <c r="J1327" s="75">
        <v>0</v>
      </c>
      <c r="K1327" s="48">
        <f t="shared" si="95"/>
        <v>0</v>
      </c>
      <c r="L1327" s="49">
        <f t="shared" si="97"/>
        <v>0</v>
      </c>
      <c r="M1327" s="56"/>
      <c r="N1327" s="86"/>
    </row>
    <row r="1328" spans="1:14" ht="60" customHeight="1">
      <c r="A1328" s="60">
        <v>5904012153349</v>
      </c>
      <c r="B1328" s="55" t="s">
        <v>2755</v>
      </c>
      <c r="C1328" s="55" t="s">
        <v>2861</v>
      </c>
      <c r="D1328" s="55" t="s">
        <v>3063</v>
      </c>
      <c r="E1328" s="57" t="s">
        <v>3763</v>
      </c>
      <c r="F1328" s="58" t="s">
        <v>3040</v>
      </c>
      <c r="G1328" s="58" t="s">
        <v>2596</v>
      </c>
      <c r="H1328" s="59">
        <v>20.270159999999997</v>
      </c>
      <c r="I1328" s="34">
        <f t="shared" si="96"/>
        <v>20.270159999999997</v>
      </c>
      <c r="J1328" s="75">
        <v>0</v>
      </c>
      <c r="K1328" s="48">
        <f t="shared" si="95"/>
        <v>0</v>
      </c>
      <c r="L1328" s="49">
        <f t="shared" si="97"/>
        <v>0</v>
      </c>
      <c r="M1328" s="56"/>
      <c r="N1328" s="86"/>
    </row>
    <row r="1329" spans="1:14" ht="60" customHeight="1">
      <c r="A1329" s="60">
        <v>5904012153356</v>
      </c>
      <c r="B1329" s="55" t="s">
        <v>2755</v>
      </c>
      <c r="C1329" s="55" t="s">
        <v>2861</v>
      </c>
      <c r="D1329" s="55" t="s">
        <v>3064</v>
      </c>
      <c r="E1329" s="57" t="s">
        <v>3763</v>
      </c>
      <c r="F1329" s="58" t="s">
        <v>3042</v>
      </c>
      <c r="G1329" s="58" t="s">
        <v>2596</v>
      </c>
      <c r="H1329" s="59">
        <v>20.19828</v>
      </c>
      <c r="I1329" s="34">
        <f t="shared" si="96"/>
        <v>20.19828</v>
      </c>
      <c r="J1329" s="75">
        <v>0</v>
      </c>
      <c r="K1329" s="48">
        <f t="shared" si="95"/>
        <v>0</v>
      </c>
      <c r="L1329" s="49">
        <f t="shared" si="97"/>
        <v>0</v>
      </c>
      <c r="M1329" s="56"/>
      <c r="N1329" s="86"/>
    </row>
    <row r="1330" spans="1:14" ht="60" customHeight="1">
      <c r="A1330" s="60">
        <v>5904012153363</v>
      </c>
      <c r="B1330" s="55" t="s">
        <v>2755</v>
      </c>
      <c r="C1330" s="55" t="s">
        <v>2861</v>
      </c>
      <c r="D1330" s="55" t="s">
        <v>3065</v>
      </c>
      <c r="E1330" s="57" t="s">
        <v>3763</v>
      </c>
      <c r="F1330" s="58" t="s">
        <v>3044</v>
      </c>
      <c r="G1330" s="58" t="s">
        <v>2596</v>
      </c>
      <c r="H1330" s="59">
        <v>20.19828</v>
      </c>
      <c r="I1330" s="34">
        <f t="shared" si="96"/>
        <v>20.19828</v>
      </c>
      <c r="J1330" s="75">
        <v>0</v>
      </c>
      <c r="K1330" s="48">
        <f t="shared" si="95"/>
        <v>0</v>
      </c>
      <c r="L1330" s="49">
        <f t="shared" si="97"/>
        <v>0</v>
      </c>
      <c r="M1330" s="56"/>
      <c r="N1330" s="86"/>
    </row>
    <row r="1331" spans="1:14" ht="60" customHeight="1">
      <c r="A1331" s="60">
        <v>5904012153370</v>
      </c>
      <c r="B1331" s="55" t="s">
        <v>2755</v>
      </c>
      <c r="C1331" s="55" t="s">
        <v>2861</v>
      </c>
      <c r="D1331" s="55" t="s">
        <v>3066</v>
      </c>
      <c r="E1331" s="57" t="s">
        <v>3763</v>
      </c>
      <c r="F1331" s="58" t="s">
        <v>3046</v>
      </c>
      <c r="G1331" s="58" t="s">
        <v>2596</v>
      </c>
      <c r="H1331" s="59">
        <v>21.132719999999999</v>
      </c>
      <c r="I1331" s="34">
        <f t="shared" si="96"/>
        <v>21.132719999999999</v>
      </c>
      <c r="J1331" s="75">
        <v>0</v>
      </c>
      <c r="K1331" s="48">
        <f t="shared" si="95"/>
        <v>0</v>
      </c>
      <c r="L1331" s="49">
        <f t="shared" si="97"/>
        <v>0</v>
      </c>
      <c r="M1331" s="56"/>
      <c r="N1331" s="86"/>
    </row>
    <row r="1332" spans="1:14" ht="60" customHeight="1">
      <c r="A1332" s="60">
        <v>5904012153387</v>
      </c>
      <c r="B1332" s="55" t="s">
        <v>2755</v>
      </c>
      <c r="C1332" s="55" t="s">
        <v>2861</v>
      </c>
      <c r="D1332" s="55" t="s">
        <v>3067</v>
      </c>
      <c r="E1332" s="57" t="s">
        <v>3763</v>
      </c>
      <c r="F1332" s="58" t="s">
        <v>3048</v>
      </c>
      <c r="G1332" s="58" t="s">
        <v>2596</v>
      </c>
      <c r="H1332" s="59">
        <v>21.132719999999999</v>
      </c>
      <c r="I1332" s="34">
        <f t="shared" si="96"/>
        <v>21.132719999999999</v>
      </c>
      <c r="J1332" s="75">
        <v>0</v>
      </c>
      <c r="K1332" s="48">
        <f t="shared" si="95"/>
        <v>0</v>
      </c>
      <c r="L1332" s="49">
        <f t="shared" si="97"/>
        <v>0</v>
      </c>
      <c r="M1332" s="56"/>
      <c r="N1332" s="86"/>
    </row>
    <row r="1333" spans="1:14" ht="60" customHeight="1">
      <c r="A1333" s="60">
        <v>5904012153394</v>
      </c>
      <c r="B1333" s="55" t="s">
        <v>2755</v>
      </c>
      <c r="C1333" s="55" t="s">
        <v>2861</v>
      </c>
      <c r="D1333" s="55" t="s">
        <v>3068</v>
      </c>
      <c r="E1333" s="57" t="s">
        <v>3763</v>
      </c>
      <c r="F1333" s="58" t="s">
        <v>3050</v>
      </c>
      <c r="G1333" s="58" t="s">
        <v>2596</v>
      </c>
      <c r="H1333" s="59">
        <v>21.276479999999999</v>
      </c>
      <c r="I1333" s="34">
        <f t="shared" si="96"/>
        <v>21.276479999999999</v>
      </c>
      <c r="J1333" s="75">
        <v>0</v>
      </c>
      <c r="K1333" s="48">
        <f t="shared" si="95"/>
        <v>0</v>
      </c>
      <c r="L1333" s="49">
        <f t="shared" si="97"/>
        <v>0</v>
      </c>
      <c r="M1333" s="56"/>
      <c r="N1333" s="86"/>
    </row>
    <row r="1334" spans="1:14" ht="60" customHeight="1">
      <c r="A1334" s="60">
        <v>5904012153400</v>
      </c>
      <c r="B1334" s="55" t="s">
        <v>2755</v>
      </c>
      <c r="C1334" s="55" t="s">
        <v>2861</v>
      </c>
      <c r="D1334" s="55" t="s">
        <v>3069</v>
      </c>
      <c r="E1334" s="57" t="s">
        <v>3763</v>
      </c>
      <c r="F1334" s="58" t="s">
        <v>3052</v>
      </c>
      <c r="G1334" s="58" t="s">
        <v>2596</v>
      </c>
      <c r="H1334" s="59">
        <v>23.14536</v>
      </c>
      <c r="I1334" s="34">
        <f t="shared" si="96"/>
        <v>23.14536</v>
      </c>
      <c r="J1334" s="75">
        <v>0</v>
      </c>
      <c r="K1334" s="48">
        <f t="shared" si="95"/>
        <v>0</v>
      </c>
      <c r="L1334" s="49">
        <f t="shared" si="97"/>
        <v>0</v>
      </c>
      <c r="M1334" s="56"/>
      <c r="N1334" s="86"/>
    </row>
    <row r="1335" spans="1:14" ht="60" customHeight="1">
      <c r="A1335" s="60">
        <v>5904012153417</v>
      </c>
      <c r="B1335" s="55" t="s">
        <v>2755</v>
      </c>
      <c r="C1335" s="55" t="s">
        <v>2861</v>
      </c>
      <c r="D1335" s="55" t="s">
        <v>3070</v>
      </c>
      <c r="E1335" s="57" t="s">
        <v>3763</v>
      </c>
      <c r="F1335" s="58" t="s">
        <v>3054</v>
      </c>
      <c r="G1335" s="58" t="s">
        <v>2596</v>
      </c>
      <c r="H1335" s="59">
        <v>30.980279999999997</v>
      </c>
      <c r="I1335" s="34">
        <f t="shared" si="96"/>
        <v>30.980279999999997</v>
      </c>
      <c r="J1335" s="75">
        <v>0</v>
      </c>
      <c r="K1335" s="48">
        <f t="shared" si="95"/>
        <v>0</v>
      </c>
      <c r="L1335" s="49">
        <f t="shared" si="97"/>
        <v>0</v>
      </c>
      <c r="M1335" s="56"/>
      <c r="N1335" s="86"/>
    </row>
    <row r="1336" spans="1:14" ht="60" customHeight="1">
      <c r="A1336" s="60">
        <v>5904012153424</v>
      </c>
      <c r="B1336" s="55" t="s">
        <v>2755</v>
      </c>
      <c r="C1336" s="55" t="s">
        <v>2861</v>
      </c>
      <c r="D1336" s="55" t="s">
        <v>3071</v>
      </c>
      <c r="E1336" s="57" t="s">
        <v>3763</v>
      </c>
      <c r="F1336" s="58" t="s">
        <v>3056</v>
      </c>
      <c r="G1336" s="58" t="s">
        <v>2596</v>
      </c>
      <c r="H1336" s="59">
        <v>31.267799999999998</v>
      </c>
      <c r="I1336" s="34">
        <f t="shared" si="96"/>
        <v>31.267799999999998</v>
      </c>
      <c r="J1336" s="75">
        <v>0</v>
      </c>
      <c r="K1336" s="48">
        <f t="shared" si="95"/>
        <v>0</v>
      </c>
      <c r="L1336" s="49">
        <f t="shared" si="97"/>
        <v>0</v>
      </c>
      <c r="M1336" s="56"/>
      <c r="N1336" s="86"/>
    </row>
    <row r="1337" spans="1:14" ht="60" customHeight="1">
      <c r="A1337" s="60">
        <v>5904012153431</v>
      </c>
      <c r="B1337" s="55" t="s">
        <v>2755</v>
      </c>
      <c r="C1337" s="55" t="s">
        <v>2861</v>
      </c>
      <c r="D1337" s="55" t="s">
        <v>3072</v>
      </c>
      <c r="E1337" s="57" t="s">
        <v>3763</v>
      </c>
      <c r="F1337" s="58" t="s">
        <v>3058</v>
      </c>
      <c r="G1337" s="58" t="s">
        <v>2596</v>
      </c>
      <c r="H1337" s="59">
        <v>33.136679999999998</v>
      </c>
      <c r="I1337" s="34">
        <f t="shared" si="96"/>
        <v>33.136679999999998</v>
      </c>
      <c r="J1337" s="75">
        <v>0</v>
      </c>
      <c r="K1337" s="48">
        <f t="shared" ref="K1337:K1400" si="98">J1337*H1337</f>
        <v>0</v>
      </c>
      <c r="L1337" s="49">
        <f t="shared" si="97"/>
        <v>0</v>
      </c>
      <c r="M1337" s="56"/>
      <c r="N1337" s="86"/>
    </row>
    <row r="1338" spans="1:14" ht="60" customHeight="1">
      <c r="A1338" s="60">
        <v>5904012153448</v>
      </c>
      <c r="B1338" s="55" t="s">
        <v>2755</v>
      </c>
      <c r="C1338" s="55" t="s">
        <v>2861</v>
      </c>
      <c r="D1338" s="55" t="s">
        <v>3073</v>
      </c>
      <c r="E1338" s="57" t="s">
        <v>3763</v>
      </c>
      <c r="F1338" s="58" t="s">
        <v>3060</v>
      </c>
      <c r="G1338" s="58" t="s">
        <v>2596</v>
      </c>
      <c r="H1338" s="59">
        <v>34.214879999999994</v>
      </c>
      <c r="I1338" s="34">
        <f t="shared" si="96"/>
        <v>34.214879999999994</v>
      </c>
      <c r="J1338" s="75">
        <v>0</v>
      </c>
      <c r="K1338" s="48">
        <f t="shared" si="98"/>
        <v>0</v>
      </c>
      <c r="L1338" s="49">
        <f t="shared" si="97"/>
        <v>0</v>
      </c>
      <c r="M1338" s="56"/>
      <c r="N1338" s="86"/>
    </row>
    <row r="1339" spans="1:14" ht="60" customHeight="1">
      <c r="A1339" s="60">
        <v>5904012153455</v>
      </c>
      <c r="B1339" s="55" t="s">
        <v>2755</v>
      </c>
      <c r="C1339" s="55" t="s">
        <v>2861</v>
      </c>
      <c r="D1339" s="55" t="s">
        <v>3074</v>
      </c>
      <c r="E1339" s="57" t="s">
        <v>3764</v>
      </c>
      <c r="F1339" s="58" t="s">
        <v>3075</v>
      </c>
      <c r="G1339" s="58" t="s">
        <v>2596</v>
      </c>
      <c r="H1339" s="59">
        <v>16.8918</v>
      </c>
      <c r="I1339" s="34">
        <f t="shared" ref="I1339:I1402" si="99">H1339*((1-$I$3)/1)</f>
        <v>16.8918</v>
      </c>
      <c r="J1339" s="75">
        <v>0</v>
      </c>
      <c r="K1339" s="48">
        <f t="shared" si="98"/>
        <v>0</v>
      </c>
      <c r="L1339" s="49">
        <f t="shared" si="97"/>
        <v>0</v>
      </c>
      <c r="M1339" s="56"/>
      <c r="N1339" s="86"/>
    </row>
    <row r="1340" spans="1:14" ht="60" customHeight="1">
      <c r="A1340" s="60">
        <v>5904012153462</v>
      </c>
      <c r="B1340" s="55" t="s">
        <v>2755</v>
      </c>
      <c r="C1340" s="55" t="s">
        <v>2861</v>
      </c>
      <c r="D1340" s="55" t="s">
        <v>3076</v>
      </c>
      <c r="E1340" s="57" t="s">
        <v>3764</v>
      </c>
      <c r="F1340" s="58" t="s">
        <v>3077</v>
      </c>
      <c r="G1340" s="58" t="s">
        <v>2596</v>
      </c>
      <c r="H1340" s="59">
        <v>16.8918</v>
      </c>
      <c r="I1340" s="34">
        <f t="shared" si="99"/>
        <v>16.8918</v>
      </c>
      <c r="J1340" s="75">
        <v>0</v>
      </c>
      <c r="K1340" s="48">
        <f t="shared" si="98"/>
        <v>0</v>
      </c>
      <c r="L1340" s="49">
        <f t="shared" si="97"/>
        <v>0</v>
      </c>
      <c r="M1340" s="56"/>
      <c r="N1340" s="86"/>
    </row>
    <row r="1341" spans="1:14" ht="60" customHeight="1">
      <c r="A1341" s="60">
        <v>5904012153479</v>
      </c>
      <c r="B1341" s="55" t="s">
        <v>2755</v>
      </c>
      <c r="C1341" s="55" t="s">
        <v>2861</v>
      </c>
      <c r="D1341" s="55" t="s">
        <v>3078</v>
      </c>
      <c r="E1341" s="57" t="s">
        <v>3764</v>
      </c>
      <c r="F1341" s="58" t="s">
        <v>3079</v>
      </c>
      <c r="G1341" s="58" t="s">
        <v>2596</v>
      </c>
      <c r="H1341" s="59">
        <v>16.8918</v>
      </c>
      <c r="I1341" s="34">
        <f t="shared" si="99"/>
        <v>16.8918</v>
      </c>
      <c r="J1341" s="75">
        <v>0</v>
      </c>
      <c r="K1341" s="48">
        <f t="shared" si="98"/>
        <v>0</v>
      </c>
      <c r="L1341" s="49">
        <f t="shared" si="97"/>
        <v>0</v>
      </c>
      <c r="M1341" s="56"/>
      <c r="N1341" s="86"/>
    </row>
    <row r="1342" spans="1:14" ht="60" customHeight="1">
      <c r="A1342" s="60">
        <v>5904012153486</v>
      </c>
      <c r="B1342" s="55" t="s">
        <v>2755</v>
      </c>
      <c r="C1342" s="55" t="s">
        <v>2861</v>
      </c>
      <c r="D1342" s="55" t="s">
        <v>3080</v>
      </c>
      <c r="E1342" s="57" t="s">
        <v>3764</v>
      </c>
      <c r="F1342" s="58" t="s">
        <v>3081</v>
      </c>
      <c r="G1342" s="58" t="s">
        <v>2596</v>
      </c>
      <c r="H1342" s="59">
        <v>16.8918</v>
      </c>
      <c r="I1342" s="34">
        <f t="shared" si="99"/>
        <v>16.8918</v>
      </c>
      <c r="J1342" s="75">
        <v>0</v>
      </c>
      <c r="K1342" s="48">
        <f t="shared" si="98"/>
        <v>0</v>
      </c>
      <c r="L1342" s="49">
        <f t="shared" si="97"/>
        <v>0</v>
      </c>
      <c r="M1342" s="56"/>
      <c r="N1342" s="86"/>
    </row>
    <row r="1343" spans="1:14" ht="60" customHeight="1">
      <c r="A1343" s="60">
        <v>5904012153493</v>
      </c>
      <c r="B1343" s="55" t="s">
        <v>2755</v>
      </c>
      <c r="C1343" s="55" t="s">
        <v>2861</v>
      </c>
      <c r="D1343" s="55" t="s">
        <v>3082</v>
      </c>
      <c r="E1343" s="57" t="s">
        <v>3764</v>
      </c>
      <c r="F1343" s="58" t="s">
        <v>3083</v>
      </c>
      <c r="G1343" s="58" t="s">
        <v>2596</v>
      </c>
      <c r="H1343" s="59">
        <v>16.8918</v>
      </c>
      <c r="I1343" s="34">
        <f t="shared" si="99"/>
        <v>16.8918</v>
      </c>
      <c r="J1343" s="75">
        <v>0</v>
      </c>
      <c r="K1343" s="48">
        <f t="shared" si="98"/>
        <v>0</v>
      </c>
      <c r="L1343" s="49">
        <f t="shared" si="97"/>
        <v>0</v>
      </c>
      <c r="M1343" s="56"/>
      <c r="N1343" s="86"/>
    </row>
    <row r="1344" spans="1:14" ht="60" customHeight="1">
      <c r="A1344" s="60">
        <v>5904012153509</v>
      </c>
      <c r="B1344" s="55" t="s">
        <v>2755</v>
      </c>
      <c r="C1344" s="55" t="s">
        <v>2861</v>
      </c>
      <c r="D1344" s="55" t="s">
        <v>3084</v>
      </c>
      <c r="E1344" s="57" t="s">
        <v>3765</v>
      </c>
      <c r="F1344" s="58" t="s">
        <v>3048</v>
      </c>
      <c r="G1344" s="58" t="s">
        <v>2596</v>
      </c>
      <c r="H1344" s="59">
        <v>21.34836</v>
      </c>
      <c r="I1344" s="34">
        <f t="shared" si="99"/>
        <v>21.34836</v>
      </c>
      <c r="J1344" s="75">
        <v>0</v>
      </c>
      <c r="K1344" s="48">
        <f t="shared" si="98"/>
        <v>0</v>
      </c>
      <c r="L1344" s="49">
        <f t="shared" si="97"/>
        <v>0</v>
      </c>
      <c r="M1344" s="56"/>
      <c r="N1344" s="86"/>
    </row>
    <row r="1345" spans="1:14" ht="60" customHeight="1">
      <c r="A1345" s="60">
        <v>5904012153516</v>
      </c>
      <c r="B1345" s="55" t="s">
        <v>2755</v>
      </c>
      <c r="C1345" s="55" t="s">
        <v>2861</v>
      </c>
      <c r="D1345" s="55" t="s">
        <v>3085</v>
      </c>
      <c r="E1345" s="57" t="s">
        <v>3765</v>
      </c>
      <c r="F1345" s="58" t="s">
        <v>3052</v>
      </c>
      <c r="G1345" s="58" t="s">
        <v>2596</v>
      </c>
      <c r="H1345" s="59">
        <v>21.34836</v>
      </c>
      <c r="I1345" s="34">
        <f t="shared" si="99"/>
        <v>21.34836</v>
      </c>
      <c r="J1345" s="75">
        <v>0</v>
      </c>
      <c r="K1345" s="48">
        <f t="shared" si="98"/>
        <v>0</v>
      </c>
      <c r="L1345" s="49">
        <f t="shared" si="97"/>
        <v>0</v>
      </c>
      <c r="M1345" s="56"/>
      <c r="N1345" s="86"/>
    </row>
    <row r="1346" spans="1:14" ht="60" customHeight="1">
      <c r="A1346" s="60">
        <v>5904012153523</v>
      </c>
      <c r="B1346" s="55" t="s">
        <v>2755</v>
      </c>
      <c r="C1346" s="55" t="s">
        <v>2861</v>
      </c>
      <c r="D1346" s="55" t="s">
        <v>3086</v>
      </c>
      <c r="E1346" s="57" t="s">
        <v>3765</v>
      </c>
      <c r="F1346" s="58" t="s">
        <v>3054</v>
      </c>
      <c r="G1346" s="58" t="s">
        <v>2596</v>
      </c>
      <c r="H1346" s="59">
        <v>21.34836</v>
      </c>
      <c r="I1346" s="34">
        <f t="shared" si="99"/>
        <v>21.34836</v>
      </c>
      <c r="J1346" s="75">
        <v>0</v>
      </c>
      <c r="K1346" s="48">
        <f t="shared" si="98"/>
        <v>0</v>
      </c>
      <c r="L1346" s="49">
        <f t="shared" si="97"/>
        <v>0</v>
      </c>
      <c r="M1346" s="56"/>
      <c r="N1346" s="86"/>
    </row>
    <row r="1347" spans="1:14" ht="60" customHeight="1">
      <c r="A1347" s="60">
        <v>5904012153530</v>
      </c>
      <c r="B1347" s="55" t="s">
        <v>2755</v>
      </c>
      <c r="C1347" s="55" t="s">
        <v>2861</v>
      </c>
      <c r="D1347" s="55" t="s">
        <v>3087</v>
      </c>
      <c r="E1347" s="57" t="s">
        <v>3765</v>
      </c>
      <c r="F1347" s="58" t="s">
        <v>3056</v>
      </c>
      <c r="G1347" s="58" t="s">
        <v>2596</v>
      </c>
      <c r="H1347" s="59">
        <v>21.34836</v>
      </c>
      <c r="I1347" s="34">
        <f t="shared" si="99"/>
        <v>21.34836</v>
      </c>
      <c r="J1347" s="75">
        <v>0</v>
      </c>
      <c r="K1347" s="48">
        <f t="shared" si="98"/>
        <v>0</v>
      </c>
      <c r="L1347" s="49">
        <f t="shared" si="97"/>
        <v>0</v>
      </c>
      <c r="M1347" s="56"/>
      <c r="N1347" s="86"/>
    </row>
    <row r="1348" spans="1:14" ht="60" customHeight="1">
      <c r="A1348" s="60">
        <v>5904012153547</v>
      </c>
      <c r="B1348" s="55" t="s">
        <v>2755</v>
      </c>
      <c r="C1348" s="55" t="s">
        <v>2861</v>
      </c>
      <c r="D1348" s="55" t="s">
        <v>3088</v>
      </c>
      <c r="E1348" s="57" t="s">
        <v>3765</v>
      </c>
      <c r="F1348" s="58" t="s">
        <v>3058</v>
      </c>
      <c r="G1348" s="58" t="s">
        <v>2596</v>
      </c>
      <c r="H1348" s="59">
        <v>21.34836</v>
      </c>
      <c r="I1348" s="34">
        <f t="shared" si="99"/>
        <v>21.34836</v>
      </c>
      <c r="J1348" s="75">
        <v>0</v>
      </c>
      <c r="K1348" s="48">
        <f t="shared" si="98"/>
        <v>0</v>
      </c>
      <c r="L1348" s="49">
        <f t="shared" si="97"/>
        <v>0</v>
      </c>
      <c r="M1348" s="56"/>
      <c r="N1348" s="86"/>
    </row>
    <row r="1349" spans="1:14" ht="60" customHeight="1">
      <c r="A1349" s="60">
        <v>5904012153554</v>
      </c>
      <c r="B1349" s="55" t="s">
        <v>2755</v>
      </c>
      <c r="C1349" s="55" t="s">
        <v>2861</v>
      </c>
      <c r="D1349" s="55" t="s">
        <v>3089</v>
      </c>
      <c r="E1349" s="57" t="s">
        <v>3765</v>
      </c>
      <c r="F1349" s="58" t="s">
        <v>3060</v>
      </c>
      <c r="G1349" s="58" t="s">
        <v>2596</v>
      </c>
      <c r="H1349" s="59">
        <v>22.426559999999998</v>
      </c>
      <c r="I1349" s="34">
        <f t="shared" si="99"/>
        <v>22.426559999999998</v>
      </c>
      <c r="J1349" s="75">
        <v>0</v>
      </c>
      <c r="K1349" s="48">
        <f t="shared" si="98"/>
        <v>0</v>
      </c>
      <c r="L1349" s="49">
        <f t="shared" si="97"/>
        <v>0</v>
      </c>
      <c r="M1349" s="56"/>
      <c r="N1349" s="86"/>
    </row>
    <row r="1350" spans="1:14" ht="60" customHeight="1">
      <c r="A1350" s="60">
        <v>5904012153561</v>
      </c>
      <c r="B1350" s="55" t="s">
        <v>2755</v>
      </c>
      <c r="C1350" s="55" t="s">
        <v>2861</v>
      </c>
      <c r="D1350" s="55" t="s">
        <v>3090</v>
      </c>
      <c r="E1350" s="57" t="s">
        <v>3765</v>
      </c>
      <c r="F1350" s="58" t="s">
        <v>3091</v>
      </c>
      <c r="G1350" s="58" t="s">
        <v>2596</v>
      </c>
      <c r="H1350" s="59">
        <v>23.21724</v>
      </c>
      <c r="I1350" s="34">
        <f t="shared" si="99"/>
        <v>23.21724</v>
      </c>
      <c r="J1350" s="75">
        <v>0</v>
      </c>
      <c r="K1350" s="48">
        <f t="shared" si="98"/>
        <v>0</v>
      </c>
      <c r="L1350" s="49">
        <f t="shared" si="97"/>
        <v>0</v>
      </c>
      <c r="M1350" s="56"/>
      <c r="N1350" s="86"/>
    </row>
    <row r="1351" spans="1:14" ht="60" customHeight="1">
      <c r="A1351" s="60">
        <v>5904012153578</v>
      </c>
      <c r="B1351" s="55" t="s">
        <v>2755</v>
      </c>
      <c r="C1351" s="55" t="s">
        <v>2861</v>
      </c>
      <c r="D1351" s="55" t="s">
        <v>3092</v>
      </c>
      <c r="E1351" s="57" t="s">
        <v>3765</v>
      </c>
      <c r="F1351" s="58" t="s">
        <v>3093</v>
      </c>
      <c r="G1351" s="58" t="s">
        <v>2596</v>
      </c>
      <c r="H1351" s="59">
        <v>24.151679999999999</v>
      </c>
      <c r="I1351" s="34">
        <f t="shared" si="99"/>
        <v>24.151679999999999</v>
      </c>
      <c r="J1351" s="75">
        <v>0</v>
      </c>
      <c r="K1351" s="48">
        <f t="shared" si="98"/>
        <v>0</v>
      </c>
      <c r="L1351" s="49">
        <f t="shared" si="97"/>
        <v>0</v>
      </c>
      <c r="M1351" s="56"/>
      <c r="N1351" s="86"/>
    </row>
    <row r="1352" spans="1:14" ht="60" customHeight="1">
      <c r="A1352" s="60">
        <v>5904012153585</v>
      </c>
      <c r="B1352" s="55" t="s">
        <v>2755</v>
      </c>
      <c r="C1352" s="55" t="s">
        <v>2861</v>
      </c>
      <c r="D1352" s="55" t="s">
        <v>3094</v>
      </c>
      <c r="E1352" s="57" t="s">
        <v>3765</v>
      </c>
      <c r="F1352" s="58" t="s">
        <v>3095</v>
      </c>
      <c r="G1352" s="58" t="s">
        <v>2596</v>
      </c>
      <c r="H1352" s="59">
        <v>30.189599999999999</v>
      </c>
      <c r="I1352" s="34">
        <f t="shared" si="99"/>
        <v>30.189599999999999</v>
      </c>
      <c r="J1352" s="75">
        <v>0</v>
      </c>
      <c r="K1352" s="48">
        <f t="shared" si="98"/>
        <v>0</v>
      </c>
      <c r="L1352" s="49">
        <f t="shared" si="97"/>
        <v>0</v>
      </c>
      <c r="M1352" s="56"/>
      <c r="N1352" s="86"/>
    </row>
    <row r="1353" spans="1:14" ht="60" customHeight="1">
      <c r="A1353" s="60">
        <v>5904012153592</v>
      </c>
      <c r="B1353" s="55" t="s">
        <v>2755</v>
      </c>
      <c r="C1353" s="55" t="s">
        <v>2861</v>
      </c>
      <c r="D1353" s="55" t="s">
        <v>3096</v>
      </c>
      <c r="E1353" s="57" t="s">
        <v>3765</v>
      </c>
      <c r="F1353" s="58" t="s">
        <v>3097</v>
      </c>
      <c r="G1353" s="58" t="s">
        <v>2596</v>
      </c>
      <c r="H1353" s="59">
        <v>37.449480000000001</v>
      </c>
      <c r="I1353" s="34">
        <f t="shared" si="99"/>
        <v>37.449480000000001</v>
      </c>
      <c r="J1353" s="75">
        <v>0</v>
      </c>
      <c r="K1353" s="48">
        <f t="shared" si="98"/>
        <v>0</v>
      </c>
      <c r="L1353" s="49">
        <f t="shared" si="97"/>
        <v>0</v>
      </c>
      <c r="M1353" s="56"/>
      <c r="N1353" s="86"/>
    </row>
    <row r="1354" spans="1:14" ht="60" customHeight="1">
      <c r="A1354" s="60">
        <v>5904012153608</v>
      </c>
      <c r="B1354" s="55" t="s">
        <v>2755</v>
      </c>
      <c r="C1354" s="55" t="s">
        <v>2861</v>
      </c>
      <c r="D1354" s="55" t="s">
        <v>3098</v>
      </c>
      <c r="E1354" s="57" t="s">
        <v>3765</v>
      </c>
      <c r="F1354" s="58" t="s">
        <v>3099</v>
      </c>
      <c r="G1354" s="58" t="s">
        <v>2596</v>
      </c>
      <c r="H1354" s="59">
        <v>37.449480000000001</v>
      </c>
      <c r="I1354" s="34">
        <f t="shared" si="99"/>
        <v>37.449480000000001</v>
      </c>
      <c r="J1354" s="75">
        <v>0</v>
      </c>
      <c r="K1354" s="48">
        <f t="shared" si="98"/>
        <v>0</v>
      </c>
      <c r="L1354" s="49">
        <f t="shared" si="97"/>
        <v>0</v>
      </c>
      <c r="M1354" s="56"/>
      <c r="N1354" s="86"/>
    </row>
    <row r="1355" spans="1:14" ht="60" customHeight="1">
      <c r="A1355" s="60">
        <v>5904012153615</v>
      </c>
      <c r="B1355" s="55" t="s">
        <v>2755</v>
      </c>
      <c r="C1355" s="55" t="s">
        <v>2861</v>
      </c>
      <c r="D1355" s="55" t="s">
        <v>3100</v>
      </c>
      <c r="E1355" s="57" t="s">
        <v>3765</v>
      </c>
      <c r="F1355" s="58" t="s">
        <v>3101</v>
      </c>
      <c r="G1355" s="58" t="s">
        <v>2596</v>
      </c>
      <c r="H1355" s="59">
        <v>39.677759999999992</v>
      </c>
      <c r="I1355" s="34">
        <f t="shared" si="99"/>
        <v>39.677759999999992</v>
      </c>
      <c r="J1355" s="75">
        <v>0</v>
      </c>
      <c r="K1355" s="48">
        <f t="shared" si="98"/>
        <v>0</v>
      </c>
      <c r="L1355" s="49">
        <f t="shared" si="97"/>
        <v>0</v>
      </c>
      <c r="M1355" s="56"/>
      <c r="N1355" s="86"/>
    </row>
    <row r="1356" spans="1:14" ht="60" customHeight="1">
      <c r="A1356" s="60">
        <v>5904012153622</v>
      </c>
      <c r="B1356" s="55" t="s">
        <v>2755</v>
      </c>
      <c r="C1356" s="55" t="s">
        <v>2861</v>
      </c>
      <c r="D1356" s="55" t="s">
        <v>3102</v>
      </c>
      <c r="E1356" s="57" t="s">
        <v>3765</v>
      </c>
      <c r="F1356" s="58" t="s">
        <v>3103</v>
      </c>
      <c r="G1356" s="58" t="s">
        <v>2596</v>
      </c>
      <c r="H1356" s="59">
        <v>39.677759999999992</v>
      </c>
      <c r="I1356" s="34">
        <f t="shared" si="99"/>
        <v>39.677759999999992</v>
      </c>
      <c r="J1356" s="75">
        <v>0</v>
      </c>
      <c r="K1356" s="48">
        <f t="shared" si="98"/>
        <v>0</v>
      </c>
      <c r="L1356" s="49">
        <f t="shared" si="97"/>
        <v>0</v>
      </c>
      <c r="M1356" s="56"/>
      <c r="N1356" s="86"/>
    </row>
    <row r="1357" spans="1:14" ht="60" customHeight="1">
      <c r="A1357" s="60">
        <v>5904012153639</v>
      </c>
      <c r="B1357" s="55" t="s">
        <v>2755</v>
      </c>
      <c r="C1357" s="55" t="s">
        <v>2861</v>
      </c>
      <c r="D1357" s="55" t="s">
        <v>3104</v>
      </c>
      <c r="E1357" s="57" t="s">
        <v>3765</v>
      </c>
      <c r="F1357" s="58" t="s">
        <v>3105</v>
      </c>
      <c r="G1357" s="58" t="s">
        <v>2596</v>
      </c>
      <c r="H1357" s="59">
        <v>46.937640000000002</v>
      </c>
      <c r="I1357" s="34">
        <f t="shared" si="99"/>
        <v>46.937640000000002</v>
      </c>
      <c r="J1357" s="75">
        <v>0</v>
      </c>
      <c r="K1357" s="48">
        <f t="shared" si="98"/>
        <v>0</v>
      </c>
      <c r="L1357" s="49">
        <f t="shared" si="97"/>
        <v>0</v>
      </c>
      <c r="M1357" s="56"/>
      <c r="N1357" s="86"/>
    </row>
    <row r="1358" spans="1:14" ht="60" customHeight="1">
      <c r="A1358" s="60">
        <v>5904012153646</v>
      </c>
      <c r="B1358" s="55" t="s">
        <v>2755</v>
      </c>
      <c r="C1358" s="55" t="s">
        <v>2861</v>
      </c>
      <c r="D1358" s="55" t="s">
        <v>3106</v>
      </c>
      <c r="E1358" s="57" t="s">
        <v>3766</v>
      </c>
      <c r="F1358" s="58" t="s">
        <v>3048</v>
      </c>
      <c r="G1358" s="58" t="s">
        <v>2596</v>
      </c>
      <c r="H1358" s="59">
        <v>36.80256</v>
      </c>
      <c r="I1358" s="34">
        <f t="shared" si="99"/>
        <v>36.80256</v>
      </c>
      <c r="J1358" s="75">
        <v>0</v>
      </c>
      <c r="K1358" s="48">
        <f t="shared" si="98"/>
        <v>0</v>
      </c>
      <c r="L1358" s="49">
        <f t="shared" si="97"/>
        <v>0</v>
      </c>
      <c r="M1358" s="56"/>
      <c r="N1358" s="86"/>
    </row>
    <row r="1359" spans="1:14" ht="60" customHeight="1">
      <c r="A1359" s="60">
        <v>5904012153653</v>
      </c>
      <c r="B1359" s="55" t="s">
        <v>2755</v>
      </c>
      <c r="C1359" s="55" t="s">
        <v>2861</v>
      </c>
      <c r="D1359" s="55" t="s">
        <v>3107</v>
      </c>
      <c r="E1359" s="57" t="s">
        <v>3766</v>
      </c>
      <c r="F1359" s="58" t="s">
        <v>3052</v>
      </c>
      <c r="G1359" s="58" t="s">
        <v>2596</v>
      </c>
      <c r="H1359" s="59">
        <v>36.80256</v>
      </c>
      <c r="I1359" s="34">
        <f t="shared" si="99"/>
        <v>36.80256</v>
      </c>
      <c r="J1359" s="75">
        <v>0</v>
      </c>
      <c r="K1359" s="48">
        <f t="shared" si="98"/>
        <v>0</v>
      </c>
      <c r="L1359" s="49">
        <f t="shared" si="97"/>
        <v>0</v>
      </c>
      <c r="M1359" s="56"/>
      <c r="N1359" s="86"/>
    </row>
    <row r="1360" spans="1:14" ht="60" customHeight="1">
      <c r="A1360" s="60">
        <v>5904012153660</v>
      </c>
      <c r="B1360" s="55" t="s">
        <v>2755</v>
      </c>
      <c r="C1360" s="55" t="s">
        <v>2861</v>
      </c>
      <c r="D1360" s="55" t="s">
        <v>3108</v>
      </c>
      <c r="E1360" s="57" t="s">
        <v>3766</v>
      </c>
      <c r="F1360" s="58" t="s">
        <v>3054</v>
      </c>
      <c r="G1360" s="58" t="s">
        <v>2596</v>
      </c>
      <c r="H1360" s="59">
        <v>36.80256</v>
      </c>
      <c r="I1360" s="34">
        <f t="shared" si="99"/>
        <v>36.80256</v>
      </c>
      <c r="J1360" s="75">
        <v>0</v>
      </c>
      <c r="K1360" s="48">
        <f t="shared" si="98"/>
        <v>0</v>
      </c>
      <c r="L1360" s="49">
        <f t="shared" si="97"/>
        <v>0</v>
      </c>
      <c r="M1360" s="56"/>
      <c r="N1360" s="86"/>
    </row>
    <row r="1361" spans="1:14" ht="60" customHeight="1">
      <c r="A1361" s="60">
        <v>5904012153677</v>
      </c>
      <c r="B1361" s="55" t="s">
        <v>2755</v>
      </c>
      <c r="C1361" s="55" t="s">
        <v>2861</v>
      </c>
      <c r="D1361" s="55" t="s">
        <v>3109</v>
      </c>
      <c r="E1361" s="57" t="s">
        <v>3766</v>
      </c>
      <c r="F1361" s="58" t="s">
        <v>3056</v>
      </c>
      <c r="G1361" s="58" t="s">
        <v>2596</v>
      </c>
      <c r="H1361" s="59">
        <v>36.80256</v>
      </c>
      <c r="I1361" s="34">
        <f t="shared" si="99"/>
        <v>36.80256</v>
      </c>
      <c r="J1361" s="75">
        <v>0</v>
      </c>
      <c r="K1361" s="48">
        <f t="shared" si="98"/>
        <v>0</v>
      </c>
      <c r="L1361" s="49">
        <f t="shared" si="97"/>
        <v>0</v>
      </c>
      <c r="M1361" s="56"/>
      <c r="N1361" s="86"/>
    </row>
    <row r="1362" spans="1:14" ht="60" customHeight="1">
      <c r="A1362" s="60">
        <v>5904012153684</v>
      </c>
      <c r="B1362" s="55" t="s">
        <v>2755</v>
      </c>
      <c r="C1362" s="55" t="s">
        <v>2861</v>
      </c>
      <c r="D1362" s="55" t="s">
        <v>3110</v>
      </c>
      <c r="E1362" s="57" t="s">
        <v>3766</v>
      </c>
      <c r="F1362" s="58" t="s">
        <v>3058</v>
      </c>
      <c r="G1362" s="58" t="s">
        <v>2596</v>
      </c>
      <c r="H1362" s="59">
        <v>36.80256</v>
      </c>
      <c r="I1362" s="34">
        <f t="shared" si="99"/>
        <v>36.80256</v>
      </c>
      <c r="J1362" s="75">
        <v>0</v>
      </c>
      <c r="K1362" s="48">
        <f t="shared" si="98"/>
        <v>0</v>
      </c>
      <c r="L1362" s="49">
        <f t="shared" si="97"/>
        <v>0</v>
      </c>
      <c r="M1362" s="56"/>
      <c r="N1362" s="86"/>
    </row>
    <row r="1363" spans="1:14" ht="60" customHeight="1">
      <c r="A1363" s="60">
        <v>5904012153691</v>
      </c>
      <c r="B1363" s="55" t="s">
        <v>2755</v>
      </c>
      <c r="C1363" s="55" t="s">
        <v>2861</v>
      </c>
      <c r="D1363" s="55" t="s">
        <v>3111</v>
      </c>
      <c r="E1363" s="57" t="s">
        <v>3766</v>
      </c>
      <c r="F1363" s="58" t="s">
        <v>3060</v>
      </c>
      <c r="G1363" s="58" t="s">
        <v>2596</v>
      </c>
      <c r="H1363" s="59">
        <v>42.481079999999999</v>
      </c>
      <c r="I1363" s="34">
        <f t="shared" si="99"/>
        <v>42.481079999999999</v>
      </c>
      <c r="J1363" s="75">
        <v>0</v>
      </c>
      <c r="K1363" s="48">
        <f t="shared" si="98"/>
        <v>0</v>
      </c>
      <c r="L1363" s="49">
        <f t="shared" si="97"/>
        <v>0</v>
      </c>
      <c r="M1363" s="56"/>
      <c r="N1363" s="86"/>
    </row>
    <row r="1364" spans="1:14" ht="60" customHeight="1">
      <c r="A1364" s="60">
        <v>5904012153707</v>
      </c>
      <c r="B1364" s="55" t="s">
        <v>2755</v>
      </c>
      <c r="C1364" s="55" t="s">
        <v>2861</v>
      </c>
      <c r="D1364" s="55" t="s">
        <v>3112</v>
      </c>
      <c r="E1364" s="57" t="s">
        <v>3766</v>
      </c>
      <c r="F1364" s="58" t="s">
        <v>3091</v>
      </c>
      <c r="G1364" s="58" t="s">
        <v>2596</v>
      </c>
      <c r="H1364" s="59">
        <v>45.140639999999998</v>
      </c>
      <c r="I1364" s="34">
        <f t="shared" si="99"/>
        <v>45.140639999999998</v>
      </c>
      <c r="J1364" s="75">
        <v>0</v>
      </c>
      <c r="K1364" s="48">
        <f t="shared" si="98"/>
        <v>0</v>
      </c>
      <c r="L1364" s="49">
        <f t="shared" si="97"/>
        <v>0</v>
      </c>
      <c r="M1364" s="56"/>
      <c r="N1364" s="86"/>
    </row>
    <row r="1365" spans="1:14" ht="60" customHeight="1">
      <c r="A1365" s="60">
        <v>5904012153714</v>
      </c>
      <c r="B1365" s="55" t="s">
        <v>2755</v>
      </c>
      <c r="C1365" s="55" t="s">
        <v>2861</v>
      </c>
      <c r="D1365" s="55" t="s">
        <v>3113</v>
      </c>
      <c r="E1365" s="57" t="s">
        <v>3766</v>
      </c>
      <c r="F1365" s="58" t="s">
        <v>3093</v>
      </c>
      <c r="G1365" s="58" t="s">
        <v>2596</v>
      </c>
      <c r="H1365" s="59">
        <v>50.100359999999995</v>
      </c>
      <c r="I1365" s="34">
        <f t="shared" si="99"/>
        <v>50.100359999999995</v>
      </c>
      <c r="J1365" s="75">
        <v>0</v>
      </c>
      <c r="K1365" s="48">
        <f t="shared" si="98"/>
        <v>0</v>
      </c>
      <c r="L1365" s="49">
        <f t="shared" si="97"/>
        <v>0</v>
      </c>
      <c r="M1365" s="56"/>
      <c r="N1365" s="86"/>
    </row>
    <row r="1366" spans="1:14" ht="60" customHeight="1">
      <c r="A1366" s="60">
        <v>5904012153721</v>
      </c>
      <c r="B1366" s="55" t="s">
        <v>2755</v>
      </c>
      <c r="C1366" s="55" t="s">
        <v>2861</v>
      </c>
      <c r="D1366" s="55" t="s">
        <v>3114</v>
      </c>
      <c r="E1366" s="57" t="s">
        <v>3766</v>
      </c>
      <c r="F1366" s="58" t="s">
        <v>3095</v>
      </c>
      <c r="G1366" s="58" t="s">
        <v>2596</v>
      </c>
      <c r="H1366" s="59">
        <v>56.282039999999995</v>
      </c>
      <c r="I1366" s="34">
        <f t="shared" si="99"/>
        <v>56.282039999999995</v>
      </c>
      <c r="J1366" s="75">
        <v>0</v>
      </c>
      <c r="K1366" s="48">
        <f t="shared" si="98"/>
        <v>0</v>
      </c>
      <c r="L1366" s="49">
        <f t="shared" si="97"/>
        <v>0</v>
      </c>
      <c r="M1366" s="56"/>
      <c r="N1366" s="86"/>
    </row>
    <row r="1367" spans="1:14" ht="60" customHeight="1">
      <c r="A1367" s="60">
        <v>5904012153738</v>
      </c>
      <c r="B1367" s="55" t="s">
        <v>2755</v>
      </c>
      <c r="C1367" s="55" t="s">
        <v>2861</v>
      </c>
      <c r="D1367" s="55" t="s">
        <v>3115</v>
      </c>
      <c r="E1367" s="57" t="s">
        <v>3766</v>
      </c>
      <c r="F1367" s="58" t="s">
        <v>3097</v>
      </c>
      <c r="G1367" s="58" t="s">
        <v>2596</v>
      </c>
      <c r="H1367" s="59">
        <v>61.888679999999994</v>
      </c>
      <c r="I1367" s="34">
        <f t="shared" si="99"/>
        <v>61.888679999999994</v>
      </c>
      <c r="J1367" s="75">
        <v>0</v>
      </c>
      <c r="K1367" s="48">
        <f t="shared" si="98"/>
        <v>0</v>
      </c>
      <c r="L1367" s="49">
        <f t="shared" si="97"/>
        <v>0</v>
      </c>
      <c r="M1367" s="56"/>
      <c r="N1367" s="86"/>
    </row>
    <row r="1368" spans="1:14" ht="60" customHeight="1">
      <c r="A1368" s="60">
        <v>5904012153745</v>
      </c>
      <c r="B1368" s="55" t="s">
        <v>2755</v>
      </c>
      <c r="C1368" s="55" t="s">
        <v>2861</v>
      </c>
      <c r="D1368" s="55" t="s">
        <v>3116</v>
      </c>
      <c r="E1368" s="57" t="s">
        <v>3766</v>
      </c>
      <c r="F1368" s="58" t="s">
        <v>3099</v>
      </c>
      <c r="G1368" s="58" t="s">
        <v>2596</v>
      </c>
      <c r="H1368" s="59">
        <v>62.319959999999995</v>
      </c>
      <c r="I1368" s="34">
        <f t="shared" si="99"/>
        <v>62.319959999999995</v>
      </c>
      <c r="J1368" s="75">
        <v>0</v>
      </c>
      <c r="K1368" s="48">
        <f t="shared" si="98"/>
        <v>0</v>
      </c>
      <c r="L1368" s="49">
        <f t="shared" si="97"/>
        <v>0</v>
      </c>
      <c r="M1368" s="56"/>
      <c r="N1368" s="86"/>
    </row>
    <row r="1369" spans="1:14" ht="60" customHeight="1">
      <c r="A1369" s="60">
        <v>5904012153752</v>
      </c>
      <c r="B1369" s="55" t="s">
        <v>2755</v>
      </c>
      <c r="C1369" s="55" t="s">
        <v>2861</v>
      </c>
      <c r="D1369" s="55" t="s">
        <v>3117</v>
      </c>
      <c r="E1369" s="57" t="s">
        <v>3766</v>
      </c>
      <c r="F1369" s="58" t="s">
        <v>3101</v>
      </c>
      <c r="G1369" s="58" t="s">
        <v>2596</v>
      </c>
      <c r="H1369" s="59">
        <v>74.970839999999995</v>
      </c>
      <c r="I1369" s="34">
        <f t="shared" si="99"/>
        <v>74.970839999999995</v>
      </c>
      <c r="J1369" s="75">
        <v>0</v>
      </c>
      <c r="K1369" s="48">
        <f t="shared" si="98"/>
        <v>0</v>
      </c>
      <c r="L1369" s="49">
        <f t="shared" si="97"/>
        <v>0</v>
      </c>
      <c r="M1369" s="56"/>
      <c r="N1369" s="86"/>
    </row>
    <row r="1370" spans="1:14" ht="60" customHeight="1">
      <c r="A1370" s="60">
        <v>5904012153769</v>
      </c>
      <c r="B1370" s="55" t="s">
        <v>2755</v>
      </c>
      <c r="C1370" s="55" t="s">
        <v>2861</v>
      </c>
      <c r="D1370" s="55" t="s">
        <v>3118</v>
      </c>
      <c r="E1370" s="57" t="s">
        <v>3766</v>
      </c>
      <c r="F1370" s="58" t="s">
        <v>3103</v>
      </c>
      <c r="G1370" s="58" t="s">
        <v>2596</v>
      </c>
      <c r="H1370" s="59">
        <v>75.402119999999996</v>
      </c>
      <c r="I1370" s="34">
        <f t="shared" si="99"/>
        <v>75.402119999999996</v>
      </c>
      <c r="J1370" s="75">
        <v>0</v>
      </c>
      <c r="K1370" s="48">
        <f t="shared" si="98"/>
        <v>0</v>
      </c>
      <c r="L1370" s="49">
        <f t="shared" si="97"/>
        <v>0</v>
      </c>
      <c r="M1370" s="56"/>
      <c r="N1370" s="86"/>
    </row>
    <row r="1371" spans="1:14" ht="60" customHeight="1">
      <c r="A1371" s="60">
        <v>5904012153776</v>
      </c>
      <c r="B1371" s="55" t="s">
        <v>2755</v>
      </c>
      <c r="C1371" s="55" t="s">
        <v>2861</v>
      </c>
      <c r="D1371" s="55" t="s">
        <v>3119</v>
      </c>
      <c r="E1371" s="57" t="s">
        <v>3766</v>
      </c>
      <c r="F1371" s="58" t="s">
        <v>3105</v>
      </c>
      <c r="G1371" s="58" t="s">
        <v>2596</v>
      </c>
      <c r="H1371" s="59">
        <v>88.484279999999998</v>
      </c>
      <c r="I1371" s="34">
        <f t="shared" si="99"/>
        <v>88.484279999999998</v>
      </c>
      <c r="J1371" s="75">
        <v>0</v>
      </c>
      <c r="K1371" s="48">
        <f t="shared" si="98"/>
        <v>0</v>
      </c>
      <c r="L1371" s="49">
        <f t="shared" si="97"/>
        <v>0</v>
      </c>
      <c r="M1371" s="56"/>
      <c r="N1371" s="86"/>
    </row>
    <row r="1372" spans="1:14" ht="60" customHeight="1">
      <c r="A1372" s="60">
        <v>5904012153783</v>
      </c>
      <c r="B1372" s="55" t="s">
        <v>2755</v>
      </c>
      <c r="C1372" s="55" t="s">
        <v>2861</v>
      </c>
      <c r="D1372" s="55" t="s">
        <v>3120</v>
      </c>
      <c r="E1372" s="57" t="s">
        <v>3767</v>
      </c>
      <c r="F1372" s="58" t="s">
        <v>3048</v>
      </c>
      <c r="G1372" s="58" t="s">
        <v>2596</v>
      </c>
      <c r="H1372" s="59">
        <v>29.686439999999997</v>
      </c>
      <c r="I1372" s="34">
        <f t="shared" si="99"/>
        <v>29.686439999999997</v>
      </c>
      <c r="J1372" s="75">
        <v>0</v>
      </c>
      <c r="K1372" s="48">
        <f t="shared" si="98"/>
        <v>0</v>
      </c>
      <c r="L1372" s="49">
        <f t="shared" si="97"/>
        <v>0</v>
      </c>
      <c r="M1372" s="56"/>
      <c r="N1372" s="86"/>
    </row>
    <row r="1373" spans="1:14" ht="60" customHeight="1">
      <c r="A1373" s="60">
        <v>5904012153790</v>
      </c>
      <c r="B1373" s="55" t="s">
        <v>2755</v>
      </c>
      <c r="C1373" s="55" t="s">
        <v>2861</v>
      </c>
      <c r="D1373" s="55" t="s">
        <v>3121</v>
      </c>
      <c r="E1373" s="57" t="s">
        <v>3767</v>
      </c>
      <c r="F1373" s="58" t="s">
        <v>3050</v>
      </c>
      <c r="G1373" s="58" t="s">
        <v>2596</v>
      </c>
      <c r="H1373" s="59">
        <v>29.686439999999997</v>
      </c>
      <c r="I1373" s="34">
        <f t="shared" si="99"/>
        <v>29.686439999999997</v>
      </c>
      <c r="J1373" s="75">
        <v>0</v>
      </c>
      <c r="K1373" s="48">
        <f t="shared" si="98"/>
        <v>0</v>
      </c>
      <c r="L1373" s="49">
        <f t="shared" si="97"/>
        <v>0</v>
      </c>
      <c r="M1373" s="56"/>
      <c r="N1373" s="86"/>
    </row>
    <row r="1374" spans="1:14" ht="60" customHeight="1">
      <c r="A1374" s="60">
        <v>5904012153806</v>
      </c>
      <c r="B1374" s="55" t="s">
        <v>2755</v>
      </c>
      <c r="C1374" s="55" t="s">
        <v>2861</v>
      </c>
      <c r="D1374" s="55" t="s">
        <v>3122</v>
      </c>
      <c r="E1374" s="57" t="s">
        <v>3767</v>
      </c>
      <c r="F1374" s="58" t="s">
        <v>3052</v>
      </c>
      <c r="G1374" s="58" t="s">
        <v>2596</v>
      </c>
      <c r="H1374" s="59">
        <v>29.686439999999997</v>
      </c>
      <c r="I1374" s="34">
        <f t="shared" si="99"/>
        <v>29.686439999999997</v>
      </c>
      <c r="J1374" s="75">
        <v>0</v>
      </c>
      <c r="K1374" s="48">
        <f t="shared" si="98"/>
        <v>0</v>
      </c>
      <c r="L1374" s="49">
        <f t="shared" si="97"/>
        <v>0</v>
      </c>
      <c r="M1374" s="56"/>
      <c r="N1374" s="86"/>
    </row>
    <row r="1375" spans="1:14" ht="60" customHeight="1">
      <c r="A1375" s="60">
        <v>5904012153813</v>
      </c>
      <c r="B1375" s="55" t="s">
        <v>2755</v>
      </c>
      <c r="C1375" s="55" t="s">
        <v>2861</v>
      </c>
      <c r="D1375" s="55" t="s">
        <v>3123</v>
      </c>
      <c r="E1375" s="57" t="s">
        <v>3767</v>
      </c>
      <c r="F1375" s="58" t="s">
        <v>3054</v>
      </c>
      <c r="G1375" s="58" t="s">
        <v>2596</v>
      </c>
      <c r="H1375" s="59">
        <v>29.686439999999997</v>
      </c>
      <c r="I1375" s="34">
        <f t="shared" si="99"/>
        <v>29.686439999999997</v>
      </c>
      <c r="J1375" s="75">
        <v>0</v>
      </c>
      <c r="K1375" s="48">
        <f t="shared" si="98"/>
        <v>0</v>
      </c>
      <c r="L1375" s="49">
        <f t="shared" si="97"/>
        <v>0</v>
      </c>
      <c r="M1375" s="56"/>
      <c r="N1375" s="86"/>
    </row>
    <row r="1376" spans="1:14" ht="60" customHeight="1">
      <c r="A1376" s="60">
        <v>5904012153820</v>
      </c>
      <c r="B1376" s="55" t="s">
        <v>2755</v>
      </c>
      <c r="C1376" s="55" t="s">
        <v>2861</v>
      </c>
      <c r="D1376" s="55" t="s">
        <v>3124</v>
      </c>
      <c r="E1376" s="57" t="s">
        <v>3767</v>
      </c>
      <c r="F1376" s="58" t="s">
        <v>3056</v>
      </c>
      <c r="G1376" s="58" t="s">
        <v>2596</v>
      </c>
      <c r="H1376" s="59">
        <v>29.686439999999997</v>
      </c>
      <c r="I1376" s="34">
        <f t="shared" si="99"/>
        <v>29.686439999999997</v>
      </c>
      <c r="J1376" s="75">
        <v>0</v>
      </c>
      <c r="K1376" s="48">
        <f t="shared" si="98"/>
        <v>0</v>
      </c>
      <c r="L1376" s="49">
        <f t="shared" si="97"/>
        <v>0</v>
      </c>
      <c r="M1376" s="56"/>
      <c r="N1376" s="86"/>
    </row>
    <row r="1377" spans="1:14" ht="60" customHeight="1">
      <c r="A1377" s="60">
        <v>5904012153837</v>
      </c>
      <c r="B1377" s="55" t="s">
        <v>2755</v>
      </c>
      <c r="C1377" s="55" t="s">
        <v>2861</v>
      </c>
      <c r="D1377" s="55" t="s">
        <v>3125</v>
      </c>
      <c r="E1377" s="57" t="s">
        <v>3767</v>
      </c>
      <c r="F1377" s="58" t="s">
        <v>3058</v>
      </c>
      <c r="G1377" s="58" t="s">
        <v>2596</v>
      </c>
      <c r="H1377" s="59">
        <v>29.686439999999997</v>
      </c>
      <c r="I1377" s="34">
        <f t="shared" si="99"/>
        <v>29.686439999999997</v>
      </c>
      <c r="J1377" s="75">
        <v>0</v>
      </c>
      <c r="K1377" s="48">
        <f t="shared" si="98"/>
        <v>0</v>
      </c>
      <c r="L1377" s="49">
        <f t="shared" si="97"/>
        <v>0</v>
      </c>
      <c r="M1377" s="56"/>
      <c r="N1377" s="86"/>
    </row>
    <row r="1378" spans="1:14" ht="60" customHeight="1">
      <c r="A1378" s="60">
        <v>5904012153844</v>
      </c>
      <c r="B1378" s="55" t="s">
        <v>2755</v>
      </c>
      <c r="C1378" s="55" t="s">
        <v>2861</v>
      </c>
      <c r="D1378" s="55" t="s">
        <v>3126</v>
      </c>
      <c r="E1378" s="57" t="s">
        <v>3767</v>
      </c>
      <c r="F1378" s="58" t="s">
        <v>3060</v>
      </c>
      <c r="G1378" s="58" t="s">
        <v>2596</v>
      </c>
      <c r="H1378" s="59">
        <v>29.686439999999997</v>
      </c>
      <c r="I1378" s="34">
        <f t="shared" si="99"/>
        <v>29.686439999999997</v>
      </c>
      <c r="J1378" s="75">
        <v>0</v>
      </c>
      <c r="K1378" s="48">
        <f t="shared" si="98"/>
        <v>0</v>
      </c>
      <c r="L1378" s="49">
        <f t="shared" si="97"/>
        <v>0</v>
      </c>
      <c r="M1378" s="56"/>
      <c r="N1378" s="86"/>
    </row>
    <row r="1379" spans="1:14" ht="60" customHeight="1">
      <c r="A1379" s="60">
        <v>5904012153851</v>
      </c>
      <c r="B1379" s="55" t="s">
        <v>2755</v>
      </c>
      <c r="C1379" s="55" t="s">
        <v>2861</v>
      </c>
      <c r="D1379" s="55" t="s">
        <v>3127</v>
      </c>
      <c r="E1379" s="57" t="s">
        <v>3767</v>
      </c>
      <c r="F1379" s="58" t="s">
        <v>3091</v>
      </c>
      <c r="G1379" s="58" t="s">
        <v>2596</v>
      </c>
      <c r="H1379" s="59">
        <v>29.902080000000002</v>
      </c>
      <c r="I1379" s="34">
        <f t="shared" si="99"/>
        <v>29.902080000000002</v>
      </c>
      <c r="J1379" s="75">
        <v>0</v>
      </c>
      <c r="K1379" s="48">
        <f t="shared" si="98"/>
        <v>0</v>
      </c>
      <c r="L1379" s="49">
        <f t="shared" si="97"/>
        <v>0</v>
      </c>
      <c r="M1379" s="56"/>
      <c r="N1379" s="86"/>
    </row>
    <row r="1380" spans="1:14" ht="60" customHeight="1">
      <c r="A1380" s="60">
        <v>5904012153868</v>
      </c>
      <c r="B1380" s="55" t="s">
        <v>2755</v>
      </c>
      <c r="C1380" s="55" t="s">
        <v>2861</v>
      </c>
      <c r="D1380" s="55" t="s">
        <v>3128</v>
      </c>
      <c r="E1380" s="57" t="s">
        <v>3767</v>
      </c>
      <c r="F1380" s="58" t="s">
        <v>3093</v>
      </c>
      <c r="G1380" s="58" t="s">
        <v>2596</v>
      </c>
      <c r="H1380" s="59">
        <v>29.902080000000002</v>
      </c>
      <c r="I1380" s="34">
        <f t="shared" si="99"/>
        <v>29.902080000000002</v>
      </c>
      <c r="J1380" s="75">
        <v>0</v>
      </c>
      <c r="K1380" s="48">
        <f t="shared" si="98"/>
        <v>0</v>
      </c>
      <c r="L1380" s="49">
        <f t="shared" si="97"/>
        <v>0</v>
      </c>
      <c r="M1380" s="56"/>
      <c r="N1380" s="86"/>
    </row>
    <row r="1381" spans="1:14" ht="60" customHeight="1">
      <c r="A1381" s="60">
        <v>5904012153875</v>
      </c>
      <c r="B1381" s="55" t="s">
        <v>2755</v>
      </c>
      <c r="C1381" s="55" t="s">
        <v>2861</v>
      </c>
      <c r="D1381" s="55" t="s">
        <v>3129</v>
      </c>
      <c r="E1381" s="57" t="s">
        <v>3767</v>
      </c>
      <c r="F1381" s="58" t="s">
        <v>3095</v>
      </c>
      <c r="G1381" s="58" t="s">
        <v>2596</v>
      </c>
      <c r="H1381" s="59">
        <v>29.686439999999997</v>
      </c>
      <c r="I1381" s="34">
        <f t="shared" si="99"/>
        <v>29.686439999999997</v>
      </c>
      <c r="J1381" s="75">
        <v>0</v>
      </c>
      <c r="K1381" s="48">
        <f t="shared" si="98"/>
        <v>0</v>
      </c>
      <c r="L1381" s="49">
        <f t="shared" si="97"/>
        <v>0</v>
      </c>
      <c r="M1381" s="56"/>
      <c r="N1381" s="86"/>
    </row>
    <row r="1382" spans="1:14" ht="60" customHeight="1">
      <c r="A1382" s="60">
        <v>5904012153882</v>
      </c>
      <c r="B1382" s="55" t="s">
        <v>2755</v>
      </c>
      <c r="C1382" s="55" t="s">
        <v>2861</v>
      </c>
      <c r="D1382" s="55" t="s">
        <v>3130</v>
      </c>
      <c r="E1382" s="57" t="s">
        <v>3767</v>
      </c>
      <c r="F1382" s="58" t="s">
        <v>3097</v>
      </c>
      <c r="G1382" s="58" t="s">
        <v>2596</v>
      </c>
      <c r="H1382" s="59">
        <v>37.0182</v>
      </c>
      <c r="I1382" s="34">
        <f t="shared" si="99"/>
        <v>37.0182</v>
      </c>
      <c r="J1382" s="75">
        <v>0</v>
      </c>
      <c r="K1382" s="48">
        <f t="shared" si="98"/>
        <v>0</v>
      </c>
      <c r="L1382" s="49">
        <f t="shared" si="97"/>
        <v>0</v>
      </c>
      <c r="M1382" s="56"/>
      <c r="N1382" s="86"/>
    </row>
    <row r="1383" spans="1:14" ht="60" customHeight="1">
      <c r="A1383" s="60">
        <v>5904012153899</v>
      </c>
      <c r="B1383" s="55" t="s">
        <v>2755</v>
      </c>
      <c r="C1383" s="55" t="s">
        <v>2861</v>
      </c>
      <c r="D1383" s="55" t="s">
        <v>3131</v>
      </c>
      <c r="E1383" s="57" t="s">
        <v>3767</v>
      </c>
      <c r="F1383" s="58" t="s">
        <v>3099</v>
      </c>
      <c r="G1383" s="58" t="s">
        <v>2596</v>
      </c>
      <c r="H1383" s="59">
        <v>37.0182</v>
      </c>
      <c r="I1383" s="34">
        <f t="shared" si="99"/>
        <v>37.0182</v>
      </c>
      <c r="J1383" s="75">
        <v>0</v>
      </c>
      <c r="K1383" s="48">
        <f t="shared" si="98"/>
        <v>0</v>
      </c>
      <c r="L1383" s="49">
        <f t="shared" si="97"/>
        <v>0</v>
      </c>
      <c r="M1383" s="56"/>
      <c r="N1383" s="86"/>
    </row>
    <row r="1384" spans="1:14" ht="60" customHeight="1">
      <c r="A1384" s="60">
        <v>5904012153905</v>
      </c>
      <c r="B1384" s="55" t="s">
        <v>2755</v>
      </c>
      <c r="C1384" s="55" t="s">
        <v>2861</v>
      </c>
      <c r="D1384" s="55" t="s">
        <v>3132</v>
      </c>
      <c r="E1384" s="57" t="s">
        <v>3767</v>
      </c>
      <c r="F1384" s="58" t="s">
        <v>3101</v>
      </c>
      <c r="G1384" s="58" t="s">
        <v>2596</v>
      </c>
      <c r="H1384" s="59">
        <v>42.121679999999998</v>
      </c>
      <c r="I1384" s="34">
        <f t="shared" si="99"/>
        <v>42.121679999999998</v>
      </c>
      <c r="J1384" s="75">
        <v>0</v>
      </c>
      <c r="K1384" s="48">
        <f t="shared" si="98"/>
        <v>0</v>
      </c>
      <c r="L1384" s="49">
        <f t="shared" ref="L1384:L1447" si="100">(J1384*H1384)*((1-$I$2/1))</f>
        <v>0</v>
      </c>
      <c r="M1384" s="56"/>
      <c r="N1384" s="86"/>
    </row>
    <row r="1385" spans="1:14" ht="60" customHeight="1">
      <c r="A1385" s="60">
        <v>5904012153912</v>
      </c>
      <c r="B1385" s="55" t="s">
        <v>2755</v>
      </c>
      <c r="C1385" s="55" t="s">
        <v>2861</v>
      </c>
      <c r="D1385" s="55" t="s">
        <v>3133</v>
      </c>
      <c r="E1385" s="57" t="s">
        <v>3767</v>
      </c>
      <c r="F1385" s="58" t="s">
        <v>3103</v>
      </c>
      <c r="G1385" s="58" t="s">
        <v>2596</v>
      </c>
      <c r="H1385" s="59">
        <v>41.834159999999997</v>
      </c>
      <c r="I1385" s="34">
        <f t="shared" si="99"/>
        <v>41.834159999999997</v>
      </c>
      <c r="J1385" s="75">
        <v>0</v>
      </c>
      <c r="K1385" s="48">
        <f t="shared" si="98"/>
        <v>0</v>
      </c>
      <c r="L1385" s="49">
        <f t="shared" si="100"/>
        <v>0</v>
      </c>
      <c r="M1385" s="56"/>
      <c r="N1385" s="86"/>
    </row>
    <row r="1386" spans="1:14" ht="60" customHeight="1">
      <c r="A1386" s="60">
        <v>5904012153929</v>
      </c>
      <c r="B1386" s="55" t="s">
        <v>2755</v>
      </c>
      <c r="C1386" s="55" t="s">
        <v>2861</v>
      </c>
      <c r="D1386" s="55" t="s">
        <v>3134</v>
      </c>
      <c r="E1386" s="57" t="s">
        <v>3767</v>
      </c>
      <c r="F1386" s="58" t="s">
        <v>3105</v>
      </c>
      <c r="G1386" s="58" t="s">
        <v>2596</v>
      </c>
      <c r="H1386" s="59">
        <v>47.943959999999997</v>
      </c>
      <c r="I1386" s="34">
        <f t="shared" si="99"/>
        <v>47.943959999999997</v>
      </c>
      <c r="J1386" s="75">
        <v>0</v>
      </c>
      <c r="K1386" s="48">
        <f t="shared" si="98"/>
        <v>0</v>
      </c>
      <c r="L1386" s="49">
        <f t="shared" si="100"/>
        <v>0</v>
      </c>
      <c r="M1386" s="56"/>
      <c r="N1386" s="86"/>
    </row>
    <row r="1387" spans="1:14" ht="60" customHeight="1">
      <c r="A1387" s="60">
        <v>5904012153936</v>
      </c>
      <c r="B1387" s="55" t="s">
        <v>2755</v>
      </c>
      <c r="C1387" s="55" t="s">
        <v>2861</v>
      </c>
      <c r="D1387" s="55" t="s">
        <v>3135</v>
      </c>
      <c r="E1387" s="57" t="s">
        <v>3767</v>
      </c>
      <c r="F1387" s="58" t="s">
        <v>3136</v>
      </c>
      <c r="G1387" s="58" t="s">
        <v>2596</v>
      </c>
      <c r="H1387" s="59">
        <v>53.406839999999995</v>
      </c>
      <c r="I1387" s="34">
        <f t="shared" si="99"/>
        <v>53.406839999999995</v>
      </c>
      <c r="J1387" s="75">
        <v>0</v>
      </c>
      <c r="K1387" s="48">
        <f t="shared" si="98"/>
        <v>0</v>
      </c>
      <c r="L1387" s="49">
        <f t="shared" si="100"/>
        <v>0</v>
      </c>
      <c r="M1387" s="56"/>
      <c r="N1387" s="86"/>
    </row>
    <row r="1388" spans="1:14" ht="60" customHeight="1">
      <c r="A1388" s="60">
        <v>5904012153943</v>
      </c>
      <c r="B1388" s="55" t="s">
        <v>2755</v>
      </c>
      <c r="C1388" s="55" t="s">
        <v>2861</v>
      </c>
      <c r="D1388" s="55" t="s">
        <v>3137</v>
      </c>
      <c r="E1388" s="57" t="s">
        <v>3767</v>
      </c>
      <c r="F1388" s="58" t="s">
        <v>3138</v>
      </c>
      <c r="G1388" s="58" t="s">
        <v>2596</v>
      </c>
      <c r="H1388" s="59">
        <v>53.406839999999995</v>
      </c>
      <c r="I1388" s="34">
        <f t="shared" si="99"/>
        <v>53.406839999999995</v>
      </c>
      <c r="J1388" s="75">
        <v>0</v>
      </c>
      <c r="K1388" s="48">
        <f t="shared" si="98"/>
        <v>0</v>
      </c>
      <c r="L1388" s="49">
        <f t="shared" si="100"/>
        <v>0</v>
      </c>
      <c r="M1388" s="56"/>
      <c r="N1388" s="86"/>
    </row>
    <row r="1389" spans="1:14" ht="60" customHeight="1">
      <c r="A1389" s="60">
        <v>5904012153950</v>
      </c>
      <c r="B1389" s="55" t="s">
        <v>2755</v>
      </c>
      <c r="C1389" s="55" t="s">
        <v>2861</v>
      </c>
      <c r="D1389" s="55" t="s">
        <v>3139</v>
      </c>
      <c r="E1389" s="57" t="s">
        <v>3767</v>
      </c>
      <c r="F1389" s="58" t="s">
        <v>3140</v>
      </c>
      <c r="G1389" s="58" t="s">
        <v>2596</v>
      </c>
      <c r="H1389" s="59">
        <v>61.888679999999994</v>
      </c>
      <c r="I1389" s="34">
        <f t="shared" si="99"/>
        <v>61.888679999999994</v>
      </c>
      <c r="J1389" s="75">
        <v>0</v>
      </c>
      <c r="K1389" s="48">
        <f t="shared" si="98"/>
        <v>0</v>
      </c>
      <c r="L1389" s="49">
        <f t="shared" si="100"/>
        <v>0</v>
      </c>
      <c r="M1389" s="56"/>
      <c r="N1389" s="86"/>
    </row>
    <row r="1390" spans="1:14" ht="60" customHeight="1">
      <c r="A1390" s="60">
        <v>5904012153967</v>
      </c>
      <c r="B1390" s="55" t="s">
        <v>2755</v>
      </c>
      <c r="C1390" s="55" t="s">
        <v>2861</v>
      </c>
      <c r="D1390" s="55" t="s">
        <v>3141</v>
      </c>
      <c r="E1390" s="57" t="s">
        <v>3767</v>
      </c>
      <c r="F1390" s="58" t="s">
        <v>3142</v>
      </c>
      <c r="G1390" s="58" t="s">
        <v>2596</v>
      </c>
      <c r="H1390" s="59">
        <v>71.664360000000002</v>
      </c>
      <c r="I1390" s="34">
        <f t="shared" si="99"/>
        <v>71.664360000000002</v>
      </c>
      <c r="J1390" s="75">
        <v>0</v>
      </c>
      <c r="K1390" s="48">
        <f t="shared" si="98"/>
        <v>0</v>
      </c>
      <c r="L1390" s="49">
        <f t="shared" si="100"/>
        <v>0</v>
      </c>
      <c r="M1390" s="56"/>
      <c r="N1390" s="86"/>
    </row>
    <row r="1391" spans="1:14" ht="60" customHeight="1">
      <c r="A1391" s="60">
        <v>5904012153974</v>
      </c>
      <c r="B1391" s="55" t="s">
        <v>2755</v>
      </c>
      <c r="C1391" s="55" t="s">
        <v>2861</v>
      </c>
      <c r="D1391" s="55" t="s">
        <v>3143</v>
      </c>
      <c r="E1391" s="57" t="s">
        <v>3767</v>
      </c>
      <c r="F1391" s="58" t="s">
        <v>3144</v>
      </c>
      <c r="G1391" s="58" t="s">
        <v>2596</v>
      </c>
      <c r="H1391" s="59">
        <v>79.283639999999991</v>
      </c>
      <c r="I1391" s="34">
        <f t="shared" si="99"/>
        <v>79.283639999999991</v>
      </c>
      <c r="J1391" s="75">
        <v>0</v>
      </c>
      <c r="K1391" s="48">
        <f t="shared" si="98"/>
        <v>0</v>
      </c>
      <c r="L1391" s="49">
        <f t="shared" si="100"/>
        <v>0</v>
      </c>
      <c r="M1391" s="56"/>
      <c r="N1391" s="86"/>
    </row>
    <row r="1392" spans="1:14" ht="60" customHeight="1">
      <c r="A1392" s="60">
        <v>5904012153981</v>
      </c>
      <c r="B1392" s="55" t="s">
        <v>2755</v>
      </c>
      <c r="C1392" s="55" t="s">
        <v>2861</v>
      </c>
      <c r="D1392" s="55" t="s">
        <v>3145</v>
      </c>
      <c r="E1392" s="57" t="s">
        <v>3767</v>
      </c>
      <c r="F1392" s="58" t="s">
        <v>3146</v>
      </c>
      <c r="G1392" s="58" t="s">
        <v>2596</v>
      </c>
      <c r="H1392" s="59">
        <v>89.993759999999995</v>
      </c>
      <c r="I1392" s="34">
        <f t="shared" si="99"/>
        <v>89.993759999999995</v>
      </c>
      <c r="J1392" s="75">
        <v>0</v>
      </c>
      <c r="K1392" s="48">
        <f t="shared" si="98"/>
        <v>0</v>
      </c>
      <c r="L1392" s="49">
        <f t="shared" si="100"/>
        <v>0</v>
      </c>
      <c r="M1392" s="56"/>
      <c r="N1392" s="86"/>
    </row>
    <row r="1393" spans="1:14" ht="60" customHeight="1">
      <c r="A1393" s="60">
        <v>5904012153998</v>
      </c>
      <c r="B1393" s="55" t="s">
        <v>2755</v>
      </c>
      <c r="C1393" s="55" t="s">
        <v>2861</v>
      </c>
      <c r="D1393" s="55" t="s">
        <v>3147</v>
      </c>
      <c r="E1393" s="57" t="s">
        <v>3767</v>
      </c>
      <c r="F1393" s="58" t="s">
        <v>3148</v>
      </c>
      <c r="G1393" s="58" t="s">
        <v>2596</v>
      </c>
      <c r="H1393" s="59">
        <v>97.469279999999998</v>
      </c>
      <c r="I1393" s="34">
        <f t="shared" si="99"/>
        <v>97.469279999999998</v>
      </c>
      <c r="J1393" s="75">
        <v>0</v>
      </c>
      <c r="K1393" s="48">
        <f t="shared" si="98"/>
        <v>0</v>
      </c>
      <c r="L1393" s="49">
        <f t="shared" si="100"/>
        <v>0</v>
      </c>
      <c r="M1393" s="56"/>
      <c r="N1393" s="86"/>
    </row>
    <row r="1394" spans="1:14" ht="60" customHeight="1">
      <c r="A1394" s="60">
        <v>5904012154001</v>
      </c>
      <c r="B1394" s="55" t="s">
        <v>2755</v>
      </c>
      <c r="C1394" s="55" t="s">
        <v>2861</v>
      </c>
      <c r="D1394" s="55" t="s">
        <v>3149</v>
      </c>
      <c r="E1394" s="57" t="s">
        <v>3767</v>
      </c>
      <c r="F1394" s="58" t="s">
        <v>3150</v>
      </c>
      <c r="G1394" s="58" t="s">
        <v>2596</v>
      </c>
      <c r="H1394" s="59">
        <v>104.58540000000001</v>
      </c>
      <c r="I1394" s="34">
        <f t="shared" si="99"/>
        <v>104.58540000000001</v>
      </c>
      <c r="J1394" s="75">
        <v>0</v>
      </c>
      <c r="K1394" s="48">
        <f t="shared" si="98"/>
        <v>0</v>
      </c>
      <c r="L1394" s="49">
        <f t="shared" si="100"/>
        <v>0</v>
      </c>
      <c r="M1394" s="56"/>
      <c r="N1394" s="86"/>
    </row>
    <row r="1395" spans="1:14" ht="60" customHeight="1">
      <c r="A1395" s="60">
        <v>5904012154018</v>
      </c>
      <c r="B1395" s="55" t="s">
        <v>2755</v>
      </c>
      <c r="C1395" s="55" t="s">
        <v>2861</v>
      </c>
      <c r="D1395" s="55" t="s">
        <v>3151</v>
      </c>
      <c r="E1395" s="57" t="s">
        <v>3767</v>
      </c>
      <c r="F1395" s="58" t="s">
        <v>3152</v>
      </c>
      <c r="G1395" s="58" t="s">
        <v>2596</v>
      </c>
      <c r="H1395" s="59">
        <v>106.66991999999999</v>
      </c>
      <c r="I1395" s="34">
        <f t="shared" si="99"/>
        <v>106.66991999999999</v>
      </c>
      <c r="J1395" s="75">
        <v>0</v>
      </c>
      <c r="K1395" s="48">
        <f t="shared" si="98"/>
        <v>0</v>
      </c>
      <c r="L1395" s="49">
        <f t="shared" si="100"/>
        <v>0</v>
      </c>
      <c r="M1395" s="56"/>
      <c r="N1395" s="86"/>
    </row>
    <row r="1396" spans="1:14" ht="60" customHeight="1">
      <c r="A1396" s="60">
        <v>5904012154025</v>
      </c>
      <c r="B1396" s="55" t="s">
        <v>2755</v>
      </c>
      <c r="C1396" s="55" t="s">
        <v>2861</v>
      </c>
      <c r="D1396" s="55" t="s">
        <v>3153</v>
      </c>
      <c r="E1396" s="57" t="s">
        <v>3767</v>
      </c>
      <c r="F1396" s="58" t="s">
        <v>3154</v>
      </c>
      <c r="G1396" s="58" t="s">
        <v>2596</v>
      </c>
      <c r="H1396" s="59">
        <v>115.51116</v>
      </c>
      <c r="I1396" s="34">
        <f t="shared" si="99"/>
        <v>115.51116</v>
      </c>
      <c r="J1396" s="75">
        <v>0</v>
      </c>
      <c r="K1396" s="48">
        <f t="shared" si="98"/>
        <v>0</v>
      </c>
      <c r="L1396" s="49">
        <f t="shared" si="100"/>
        <v>0</v>
      </c>
      <c r="M1396" s="56"/>
      <c r="N1396" s="86"/>
    </row>
    <row r="1397" spans="1:14" ht="60" customHeight="1">
      <c r="A1397" s="60">
        <v>5904012154032</v>
      </c>
      <c r="B1397" s="55" t="s">
        <v>2755</v>
      </c>
      <c r="C1397" s="55" t="s">
        <v>2861</v>
      </c>
      <c r="D1397" s="55" t="s">
        <v>3155</v>
      </c>
      <c r="E1397" s="57" t="s">
        <v>3767</v>
      </c>
      <c r="F1397" s="58" t="s">
        <v>3156</v>
      </c>
      <c r="G1397" s="58" t="s">
        <v>2596</v>
      </c>
      <c r="H1397" s="59">
        <v>216.43068</v>
      </c>
      <c r="I1397" s="34">
        <f t="shared" si="99"/>
        <v>216.43068</v>
      </c>
      <c r="J1397" s="75">
        <v>0</v>
      </c>
      <c r="K1397" s="48">
        <f t="shared" si="98"/>
        <v>0</v>
      </c>
      <c r="L1397" s="49">
        <f t="shared" si="100"/>
        <v>0</v>
      </c>
      <c r="M1397" s="56"/>
      <c r="N1397" s="86"/>
    </row>
    <row r="1398" spans="1:14" ht="60" customHeight="1">
      <c r="A1398" s="60">
        <v>5904012154049</v>
      </c>
      <c r="B1398" s="55" t="s">
        <v>2755</v>
      </c>
      <c r="C1398" s="55" t="s">
        <v>2861</v>
      </c>
      <c r="D1398" s="55" t="s">
        <v>3157</v>
      </c>
      <c r="E1398" s="57" t="s">
        <v>3768</v>
      </c>
      <c r="F1398" s="58" t="s">
        <v>3048</v>
      </c>
      <c r="G1398" s="58" t="s">
        <v>2596</v>
      </c>
      <c r="H1398" s="59">
        <v>61.026119999999999</v>
      </c>
      <c r="I1398" s="34">
        <f t="shared" si="99"/>
        <v>61.026119999999999</v>
      </c>
      <c r="J1398" s="75">
        <v>0</v>
      </c>
      <c r="K1398" s="48">
        <f t="shared" si="98"/>
        <v>0</v>
      </c>
      <c r="L1398" s="49">
        <f t="shared" si="100"/>
        <v>0</v>
      </c>
      <c r="M1398" s="56"/>
      <c r="N1398" s="86"/>
    </row>
    <row r="1399" spans="1:14" ht="60" customHeight="1">
      <c r="A1399" s="60">
        <v>5904012154056</v>
      </c>
      <c r="B1399" s="55" t="s">
        <v>2755</v>
      </c>
      <c r="C1399" s="55" t="s">
        <v>2861</v>
      </c>
      <c r="D1399" s="55" t="s">
        <v>3158</v>
      </c>
      <c r="E1399" s="57" t="s">
        <v>3768</v>
      </c>
      <c r="F1399" s="58" t="s">
        <v>3050</v>
      </c>
      <c r="G1399" s="58" t="s">
        <v>2596</v>
      </c>
      <c r="H1399" s="59">
        <v>61.026119999999999</v>
      </c>
      <c r="I1399" s="34">
        <f t="shared" si="99"/>
        <v>61.026119999999999</v>
      </c>
      <c r="J1399" s="75">
        <v>0</v>
      </c>
      <c r="K1399" s="48">
        <f t="shared" si="98"/>
        <v>0</v>
      </c>
      <c r="L1399" s="49">
        <f t="shared" si="100"/>
        <v>0</v>
      </c>
      <c r="M1399" s="56"/>
      <c r="N1399" s="86"/>
    </row>
    <row r="1400" spans="1:14" ht="60" customHeight="1">
      <c r="A1400" s="60">
        <v>5904012154063</v>
      </c>
      <c r="B1400" s="55" t="s">
        <v>2755</v>
      </c>
      <c r="C1400" s="55" t="s">
        <v>2861</v>
      </c>
      <c r="D1400" s="55" t="s">
        <v>3159</v>
      </c>
      <c r="E1400" s="57" t="s">
        <v>3768</v>
      </c>
      <c r="F1400" s="58" t="s">
        <v>3052</v>
      </c>
      <c r="G1400" s="58" t="s">
        <v>2596</v>
      </c>
      <c r="H1400" s="59">
        <v>61.026119999999999</v>
      </c>
      <c r="I1400" s="34">
        <f t="shared" si="99"/>
        <v>61.026119999999999</v>
      </c>
      <c r="J1400" s="75">
        <v>0</v>
      </c>
      <c r="K1400" s="48">
        <f t="shared" si="98"/>
        <v>0</v>
      </c>
      <c r="L1400" s="49">
        <f t="shared" si="100"/>
        <v>0</v>
      </c>
      <c r="M1400" s="56"/>
      <c r="N1400" s="86"/>
    </row>
    <row r="1401" spans="1:14" ht="60" customHeight="1">
      <c r="A1401" s="60">
        <v>5904012154070</v>
      </c>
      <c r="B1401" s="55" t="s">
        <v>2755</v>
      </c>
      <c r="C1401" s="55" t="s">
        <v>2861</v>
      </c>
      <c r="D1401" s="55" t="s">
        <v>3160</v>
      </c>
      <c r="E1401" s="57" t="s">
        <v>3768</v>
      </c>
      <c r="F1401" s="58" t="s">
        <v>3054</v>
      </c>
      <c r="G1401" s="58" t="s">
        <v>2596</v>
      </c>
      <c r="H1401" s="59">
        <v>61.026119999999999</v>
      </c>
      <c r="I1401" s="34">
        <f t="shared" si="99"/>
        <v>61.026119999999999</v>
      </c>
      <c r="J1401" s="75">
        <v>0</v>
      </c>
      <c r="K1401" s="48">
        <f t="shared" ref="K1401:K1464" si="101">J1401*H1401</f>
        <v>0</v>
      </c>
      <c r="L1401" s="49">
        <f t="shared" si="100"/>
        <v>0</v>
      </c>
      <c r="M1401" s="56"/>
      <c r="N1401" s="86"/>
    </row>
    <row r="1402" spans="1:14" ht="60" customHeight="1">
      <c r="A1402" s="60">
        <v>5904012154087</v>
      </c>
      <c r="B1402" s="55" t="s">
        <v>2755</v>
      </c>
      <c r="C1402" s="55" t="s">
        <v>2861</v>
      </c>
      <c r="D1402" s="55" t="s">
        <v>3161</v>
      </c>
      <c r="E1402" s="57" t="s">
        <v>3768</v>
      </c>
      <c r="F1402" s="58" t="s">
        <v>3056</v>
      </c>
      <c r="G1402" s="58" t="s">
        <v>2596</v>
      </c>
      <c r="H1402" s="59">
        <v>61.385519999999993</v>
      </c>
      <c r="I1402" s="34">
        <f t="shared" si="99"/>
        <v>61.385519999999993</v>
      </c>
      <c r="J1402" s="75">
        <v>0</v>
      </c>
      <c r="K1402" s="48">
        <f t="shared" si="101"/>
        <v>0</v>
      </c>
      <c r="L1402" s="49">
        <f t="shared" si="100"/>
        <v>0</v>
      </c>
      <c r="M1402" s="56"/>
      <c r="N1402" s="86"/>
    </row>
    <row r="1403" spans="1:14" ht="60" customHeight="1">
      <c r="A1403" s="60">
        <v>5904012154094</v>
      </c>
      <c r="B1403" s="55" t="s">
        <v>2755</v>
      </c>
      <c r="C1403" s="55" t="s">
        <v>2861</v>
      </c>
      <c r="D1403" s="55" t="s">
        <v>3162</v>
      </c>
      <c r="E1403" s="57" t="s">
        <v>3768</v>
      </c>
      <c r="F1403" s="58" t="s">
        <v>3058</v>
      </c>
      <c r="G1403" s="58" t="s">
        <v>2596</v>
      </c>
      <c r="H1403" s="59">
        <v>61.026119999999999</v>
      </c>
      <c r="I1403" s="34">
        <f t="shared" ref="I1403:I1466" si="102">H1403*((1-$I$3)/1)</f>
        <v>61.026119999999999</v>
      </c>
      <c r="J1403" s="75">
        <v>0</v>
      </c>
      <c r="K1403" s="48">
        <f t="shared" si="101"/>
        <v>0</v>
      </c>
      <c r="L1403" s="49">
        <f t="shared" si="100"/>
        <v>0</v>
      </c>
      <c r="M1403" s="56"/>
      <c r="N1403" s="86"/>
    </row>
    <row r="1404" spans="1:14" ht="60" customHeight="1">
      <c r="A1404" s="60">
        <v>5904012154100</v>
      </c>
      <c r="B1404" s="55" t="s">
        <v>2755</v>
      </c>
      <c r="C1404" s="55" t="s">
        <v>2861</v>
      </c>
      <c r="D1404" s="55" t="s">
        <v>3163</v>
      </c>
      <c r="E1404" s="57" t="s">
        <v>3768</v>
      </c>
      <c r="F1404" s="58" t="s">
        <v>3060</v>
      </c>
      <c r="G1404" s="58" t="s">
        <v>2596</v>
      </c>
      <c r="H1404" s="59">
        <v>61.026119999999999</v>
      </c>
      <c r="I1404" s="34">
        <f t="shared" si="102"/>
        <v>61.026119999999999</v>
      </c>
      <c r="J1404" s="75">
        <v>0</v>
      </c>
      <c r="K1404" s="48">
        <f t="shared" si="101"/>
        <v>0</v>
      </c>
      <c r="L1404" s="49">
        <f t="shared" si="100"/>
        <v>0</v>
      </c>
      <c r="M1404" s="56"/>
      <c r="N1404" s="86"/>
    </row>
    <row r="1405" spans="1:14" ht="60" customHeight="1">
      <c r="A1405" s="60">
        <v>5904012154117</v>
      </c>
      <c r="B1405" s="55" t="s">
        <v>2755</v>
      </c>
      <c r="C1405" s="55" t="s">
        <v>2861</v>
      </c>
      <c r="D1405" s="55" t="s">
        <v>3164</v>
      </c>
      <c r="E1405" s="57" t="s">
        <v>3768</v>
      </c>
      <c r="F1405" s="58" t="s">
        <v>3091</v>
      </c>
      <c r="G1405" s="58" t="s">
        <v>2596</v>
      </c>
      <c r="H1405" s="59">
        <v>61.026119999999999</v>
      </c>
      <c r="I1405" s="34">
        <f t="shared" si="102"/>
        <v>61.026119999999999</v>
      </c>
      <c r="J1405" s="75">
        <v>0</v>
      </c>
      <c r="K1405" s="48">
        <f t="shared" si="101"/>
        <v>0</v>
      </c>
      <c r="L1405" s="49">
        <f t="shared" si="100"/>
        <v>0</v>
      </c>
      <c r="M1405" s="56"/>
      <c r="N1405" s="86"/>
    </row>
    <row r="1406" spans="1:14" ht="60" customHeight="1">
      <c r="A1406" s="60">
        <v>5904012154124</v>
      </c>
      <c r="B1406" s="55" t="s">
        <v>2755</v>
      </c>
      <c r="C1406" s="55" t="s">
        <v>2861</v>
      </c>
      <c r="D1406" s="55" t="s">
        <v>3165</v>
      </c>
      <c r="E1406" s="57" t="s">
        <v>3768</v>
      </c>
      <c r="F1406" s="58" t="s">
        <v>3093</v>
      </c>
      <c r="G1406" s="58" t="s">
        <v>2596</v>
      </c>
      <c r="H1406" s="59">
        <v>61.026119999999999</v>
      </c>
      <c r="I1406" s="34">
        <f t="shared" si="102"/>
        <v>61.026119999999999</v>
      </c>
      <c r="J1406" s="75">
        <v>0</v>
      </c>
      <c r="K1406" s="48">
        <f t="shared" si="101"/>
        <v>0</v>
      </c>
      <c r="L1406" s="49">
        <f t="shared" si="100"/>
        <v>0</v>
      </c>
      <c r="M1406" s="56"/>
      <c r="N1406" s="86"/>
    </row>
    <row r="1407" spans="1:14" ht="60" customHeight="1">
      <c r="A1407" s="60">
        <v>5904012154131</v>
      </c>
      <c r="B1407" s="55" t="s">
        <v>2755</v>
      </c>
      <c r="C1407" s="55" t="s">
        <v>2861</v>
      </c>
      <c r="D1407" s="55" t="s">
        <v>3166</v>
      </c>
      <c r="E1407" s="57" t="s">
        <v>3768</v>
      </c>
      <c r="F1407" s="58" t="s">
        <v>3095</v>
      </c>
      <c r="G1407" s="58" t="s">
        <v>2596</v>
      </c>
      <c r="H1407" s="59">
        <v>61.026119999999999</v>
      </c>
      <c r="I1407" s="34">
        <f t="shared" si="102"/>
        <v>61.026119999999999</v>
      </c>
      <c r="J1407" s="75">
        <v>0</v>
      </c>
      <c r="K1407" s="48">
        <f t="shared" si="101"/>
        <v>0</v>
      </c>
      <c r="L1407" s="49">
        <f t="shared" si="100"/>
        <v>0</v>
      </c>
      <c r="M1407" s="56"/>
      <c r="N1407" s="86"/>
    </row>
    <row r="1408" spans="1:14" ht="60" customHeight="1">
      <c r="A1408" s="60">
        <v>5904012154148</v>
      </c>
      <c r="B1408" s="55" t="s">
        <v>2755</v>
      </c>
      <c r="C1408" s="55" t="s">
        <v>2861</v>
      </c>
      <c r="D1408" s="55" t="s">
        <v>3167</v>
      </c>
      <c r="E1408" s="57" t="s">
        <v>3768</v>
      </c>
      <c r="F1408" s="58" t="s">
        <v>3097</v>
      </c>
      <c r="G1408" s="58" t="s">
        <v>2596</v>
      </c>
      <c r="H1408" s="59">
        <v>63.685679999999991</v>
      </c>
      <c r="I1408" s="34">
        <f t="shared" si="102"/>
        <v>63.685679999999991</v>
      </c>
      <c r="J1408" s="75">
        <v>0</v>
      </c>
      <c r="K1408" s="48">
        <f t="shared" si="101"/>
        <v>0</v>
      </c>
      <c r="L1408" s="49">
        <f t="shared" si="100"/>
        <v>0</v>
      </c>
      <c r="M1408" s="56"/>
      <c r="N1408" s="86"/>
    </row>
    <row r="1409" spans="1:14" ht="60" customHeight="1">
      <c r="A1409" s="60">
        <v>5904012154155</v>
      </c>
      <c r="B1409" s="55" t="s">
        <v>2755</v>
      </c>
      <c r="C1409" s="55" t="s">
        <v>2861</v>
      </c>
      <c r="D1409" s="55" t="s">
        <v>3168</v>
      </c>
      <c r="E1409" s="57" t="s">
        <v>3768</v>
      </c>
      <c r="F1409" s="58" t="s">
        <v>3099</v>
      </c>
      <c r="G1409" s="58" t="s">
        <v>2596</v>
      </c>
      <c r="H1409" s="59">
        <v>63.685679999999991</v>
      </c>
      <c r="I1409" s="34">
        <f t="shared" si="102"/>
        <v>63.685679999999991</v>
      </c>
      <c r="J1409" s="75">
        <v>0</v>
      </c>
      <c r="K1409" s="48">
        <f t="shared" si="101"/>
        <v>0</v>
      </c>
      <c r="L1409" s="49">
        <f t="shared" si="100"/>
        <v>0</v>
      </c>
      <c r="M1409" s="56"/>
      <c r="N1409" s="86"/>
    </row>
    <row r="1410" spans="1:14" ht="60" customHeight="1">
      <c r="A1410" s="60">
        <v>5904012154162</v>
      </c>
      <c r="B1410" s="55" t="s">
        <v>2755</v>
      </c>
      <c r="C1410" s="55" t="s">
        <v>2861</v>
      </c>
      <c r="D1410" s="55" t="s">
        <v>3169</v>
      </c>
      <c r="E1410" s="57" t="s">
        <v>3768</v>
      </c>
      <c r="F1410" s="58" t="s">
        <v>3101</v>
      </c>
      <c r="G1410" s="58" t="s">
        <v>2596</v>
      </c>
      <c r="H1410" s="59">
        <v>73.317599999999999</v>
      </c>
      <c r="I1410" s="34">
        <f t="shared" si="102"/>
        <v>73.317599999999999</v>
      </c>
      <c r="J1410" s="75">
        <v>0</v>
      </c>
      <c r="K1410" s="48">
        <f t="shared" si="101"/>
        <v>0</v>
      </c>
      <c r="L1410" s="49">
        <f t="shared" si="100"/>
        <v>0</v>
      </c>
      <c r="M1410" s="56"/>
      <c r="N1410" s="86"/>
    </row>
    <row r="1411" spans="1:14" ht="60" customHeight="1">
      <c r="A1411" s="60">
        <v>5904012154179</v>
      </c>
      <c r="B1411" s="55" t="s">
        <v>2755</v>
      </c>
      <c r="C1411" s="55" t="s">
        <v>2861</v>
      </c>
      <c r="D1411" s="55" t="s">
        <v>3170</v>
      </c>
      <c r="E1411" s="57" t="s">
        <v>3768</v>
      </c>
      <c r="F1411" s="58" t="s">
        <v>3103</v>
      </c>
      <c r="G1411" s="58" t="s">
        <v>2596</v>
      </c>
      <c r="H1411" s="59">
        <v>75.977159999999998</v>
      </c>
      <c r="I1411" s="34">
        <f t="shared" si="102"/>
        <v>75.977159999999998</v>
      </c>
      <c r="J1411" s="75">
        <v>0</v>
      </c>
      <c r="K1411" s="48">
        <f t="shared" si="101"/>
        <v>0</v>
      </c>
      <c r="L1411" s="49">
        <f t="shared" si="100"/>
        <v>0</v>
      </c>
      <c r="M1411" s="56"/>
      <c r="N1411" s="86"/>
    </row>
    <row r="1412" spans="1:14" ht="60" customHeight="1">
      <c r="A1412" s="60">
        <v>5904012154186</v>
      </c>
      <c r="B1412" s="55" t="s">
        <v>2755</v>
      </c>
      <c r="C1412" s="55" t="s">
        <v>2861</v>
      </c>
      <c r="D1412" s="55" t="s">
        <v>3171</v>
      </c>
      <c r="E1412" s="57" t="s">
        <v>3768</v>
      </c>
      <c r="F1412" s="58" t="s">
        <v>3105</v>
      </c>
      <c r="G1412" s="58" t="s">
        <v>2596</v>
      </c>
      <c r="H1412" s="59">
        <v>84.099599999999995</v>
      </c>
      <c r="I1412" s="34">
        <f t="shared" si="102"/>
        <v>84.099599999999995</v>
      </c>
      <c r="J1412" s="75">
        <v>0</v>
      </c>
      <c r="K1412" s="48">
        <f t="shared" si="101"/>
        <v>0</v>
      </c>
      <c r="L1412" s="49">
        <f t="shared" si="100"/>
        <v>0</v>
      </c>
      <c r="M1412" s="56"/>
      <c r="N1412" s="86"/>
    </row>
    <row r="1413" spans="1:14" ht="60" customHeight="1">
      <c r="A1413" s="60">
        <v>5904012154193</v>
      </c>
      <c r="B1413" s="55" t="s">
        <v>2755</v>
      </c>
      <c r="C1413" s="55" t="s">
        <v>2861</v>
      </c>
      <c r="D1413" s="55" t="s">
        <v>3172</v>
      </c>
      <c r="E1413" s="57" t="s">
        <v>3768</v>
      </c>
      <c r="F1413" s="58" t="s">
        <v>3136</v>
      </c>
      <c r="G1413" s="58" t="s">
        <v>2596</v>
      </c>
      <c r="H1413" s="59">
        <v>85.609079999999992</v>
      </c>
      <c r="I1413" s="34">
        <f t="shared" si="102"/>
        <v>85.609079999999992</v>
      </c>
      <c r="J1413" s="75">
        <v>0</v>
      </c>
      <c r="K1413" s="48">
        <f t="shared" si="101"/>
        <v>0</v>
      </c>
      <c r="L1413" s="49">
        <f t="shared" si="100"/>
        <v>0</v>
      </c>
      <c r="M1413" s="56"/>
      <c r="N1413" s="86"/>
    </row>
    <row r="1414" spans="1:14" ht="60" customHeight="1">
      <c r="A1414" s="60">
        <v>5904012154209</v>
      </c>
      <c r="B1414" s="55" t="s">
        <v>2755</v>
      </c>
      <c r="C1414" s="55" t="s">
        <v>2861</v>
      </c>
      <c r="D1414" s="55" t="s">
        <v>3173</v>
      </c>
      <c r="E1414" s="57" t="s">
        <v>3768</v>
      </c>
      <c r="F1414" s="58" t="s">
        <v>3138</v>
      </c>
      <c r="G1414" s="58" t="s">
        <v>2596</v>
      </c>
      <c r="H1414" s="59">
        <v>85.609079999999992</v>
      </c>
      <c r="I1414" s="34">
        <f t="shared" si="102"/>
        <v>85.609079999999992</v>
      </c>
      <c r="J1414" s="75">
        <v>0</v>
      </c>
      <c r="K1414" s="48">
        <f t="shared" si="101"/>
        <v>0</v>
      </c>
      <c r="L1414" s="49">
        <f t="shared" si="100"/>
        <v>0</v>
      </c>
      <c r="M1414" s="56"/>
      <c r="N1414" s="86"/>
    </row>
    <row r="1415" spans="1:14" ht="60" customHeight="1">
      <c r="A1415" s="60">
        <v>5904012154216</v>
      </c>
      <c r="B1415" s="55" t="s">
        <v>2755</v>
      </c>
      <c r="C1415" s="55" t="s">
        <v>2861</v>
      </c>
      <c r="D1415" s="55" t="s">
        <v>3174</v>
      </c>
      <c r="E1415" s="57" t="s">
        <v>3768</v>
      </c>
      <c r="F1415" s="58" t="s">
        <v>3144</v>
      </c>
      <c r="G1415" s="58" t="s">
        <v>2596</v>
      </c>
      <c r="H1415" s="59">
        <v>148.93535999999997</v>
      </c>
      <c r="I1415" s="34">
        <f t="shared" si="102"/>
        <v>148.93535999999997</v>
      </c>
      <c r="J1415" s="75">
        <v>0</v>
      </c>
      <c r="K1415" s="48">
        <f t="shared" si="101"/>
        <v>0</v>
      </c>
      <c r="L1415" s="49">
        <f t="shared" si="100"/>
        <v>0</v>
      </c>
      <c r="M1415" s="56"/>
      <c r="N1415" s="86"/>
    </row>
    <row r="1416" spans="1:14" ht="60" customHeight="1">
      <c r="A1416" s="60">
        <v>5904012154223</v>
      </c>
      <c r="B1416" s="55" t="s">
        <v>2755</v>
      </c>
      <c r="C1416" s="55" t="s">
        <v>2861</v>
      </c>
      <c r="D1416" s="55" t="s">
        <v>3175</v>
      </c>
      <c r="E1416" s="57" t="s">
        <v>3768</v>
      </c>
      <c r="F1416" s="58" t="s">
        <v>3150</v>
      </c>
      <c r="G1416" s="58" t="s">
        <v>2596</v>
      </c>
      <c r="H1416" s="59">
        <v>196.30427999999998</v>
      </c>
      <c r="I1416" s="34">
        <f t="shared" si="102"/>
        <v>196.30427999999998</v>
      </c>
      <c r="J1416" s="75">
        <v>0</v>
      </c>
      <c r="K1416" s="48">
        <f t="shared" si="101"/>
        <v>0</v>
      </c>
      <c r="L1416" s="49">
        <f t="shared" si="100"/>
        <v>0</v>
      </c>
      <c r="M1416" s="56"/>
      <c r="N1416" s="86"/>
    </row>
    <row r="1417" spans="1:14" ht="60" customHeight="1">
      <c r="A1417" s="60">
        <v>5904012154230</v>
      </c>
      <c r="B1417" s="55" t="s">
        <v>2755</v>
      </c>
      <c r="C1417" s="55" t="s">
        <v>2861</v>
      </c>
      <c r="D1417" s="55" t="s">
        <v>3176</v>
      </c>
      <c r="E1417" s="57" t="s">
        <v>3768</v>
      </c>
      <c r="F1417" s="58" t="s">
        <v>3154</v>
      </c>
      <c r="G1417" s="58" t="s">
        <v>2596</v>
      </c>
      <c r="H1417" s="59">
        <v>227.57208</v>
      </c>
      <c r="I1417" s="34">
        <f t="shared" si="102"/>
        <v>227.57208</v>
      </c>
      <c r="J1417" s="75">
        <v>0</v>
      </c>
      <c r="K1417" s="48">
        <f t="shared" si="101"/>
        <v>0</v>
      </c>
      <c r="L1417" s="49">
        <f t="shared" si="100"/>
        <v>0</v>
      </c>
      <c r="M1417" s="56"/>
      <c r="N1417" s="86"/>
    </row>
    <row r="1418" spans="1:14" ht="60" customHeight="1">
      <c r="A1418" s="60">
        <v>5904012154247</v>
      </c>
      <c r="B1418" s="55" t="s">
        <v>2755</v>
      </c>
      <c r="C1418" s="55" t="s">
        <v>2861</v>
      </c>
      <c r="D1418" s="55" t="s">
        <v>3177</v>
      </c>
      <c r="E1418" s="57" t="s">
        <v>3768</v>
      </c>
      <c r="F1418" s="58" t="s">
        <v>3156</v>
      </c>
      <c r="G1418" s="58" t="s">
        <v>2596</v>
      </c>
      <c r="H1418" s="59">
        <v>342.43631999999997</v>
      </c>
      <c r="I1418" s="34">
        <f t="shared" si="102"/>
        <v>342.43631999999997</v>
      </c>
      <c r="J1418" s="75">
        <v>0</v>
      </c>
      <c r="K1418" s="48">
        <f t="shared" si="101"/>
        <v>0</v>
      </c>
      <c r="L1418" s="49">
        <f t="shared" si="100"/>
        <v>0</v>
      </c>
      <c r="M1418" s="56"/>
      <c r="N1418" s="86"/>
    </row>
    <row r="1419" spans="1:14" ht="60" customHeight="1">
      <c r="A1419" s="60">
        <v>5904012154254</v>
      </c>
      <c r="B1419" s="55" t="s">
        <v>2755</v>
      </c>
      <c r="C1419" s="55" t="s">
        <v>2861</v>
      </c>
      <c r="D1419" s="55" t="s">
        <v>3178</v>
      </c>
      <c r="E1419" s="57" t="s">
        <v>3769</v>
      </c>
      <c r="F1419" s="58" t="s">
        <v>3048</v>
      </c>
      <c r="G1419" s="58" t="s">
        <v>2596</v>
      </c>
      <c r="H1419" s="59">
        <v>31.555319999999998</v>
      </c>
      <c r="I1419" s="34">
        <f t="shared" si="102"/>
        <v>31.555319999999998</v>
      </c>
      <c r="J1419" s="75">
        <v>0</v>
      </c>
      <c r="K1419" s="48">
        <f t="shared" si="101"/>
        <v>0</v>
      </c>
      <c r="L1419" s="49">
        <f t="shared" si="100"/>
        <v>0</v>
      </c>
      <c r="M1419" s="56"/>
      <c r="N1419" s="86"/>
    </row>
    <row r="1420" spans="1:14" ht="60" customHeight="1">
      <c r="A1420" s="60">
        <v>5904012154261</v>
      </c>
      <c r="B1420" s="55" t="s">
        <v>2755</v>
      </c>
      <c r="C1420" s="55" t="s">
        <v>2861</v>
      </c>
      <c r="D1420" s="55" t="s">
        <v>3179</v>
      </c>
      <c r="E1420" s="57" t="s">
        <v>3769</v>
      </c>
      <c r="F1420" s="58" t="s">
        <v>3050</v>
      </c>
      <c r="G1420" s="58" t="s">
        <v>2596</v>
      </c>
      <c r="H1420" s="59">
        <v>31.339680000000001</v>
      </c>
      <c r="I1420" s="34">
        <f t="shared" si="102"/>
        <v>31.339680000000001</v>
      </c>
      <c r="J1420" s="75">
        <v>0</v>
      </c>
      <c r="K1420" s="48">
        <f t="shared" si="101"/>
        <v>0</v>
      </c>
      <c r="L1420" s="49">
        <f t="shared" si="100"/>
        <v>0</v>
      </c>
      <c r="M1420" s="56"/>
      <c r="N1420" s="86"/>
    </row>
    <row r="1421" spans="1:14" ht="60" customHeight="1">
      <c r="A1421" s="60">
        <v>5904012154278</v>
      </c>
      <c r="B1421" s="55" t="s">
        <v>2755</v>
      </c>
      <c r="C1421" s="55" t="s">
        <v>2861</v>
      </c>
      <c r="D1421" s="55" t="s">
        <v>3180</v>
      </c>
      <c r="E1421" s="57" t="s">
        <v>3769</v>
      </c>
      <c r="F1421" s="58" t="s">
        <v>3052</v>
      </c>
      <c r="G1421" s="58" t="s">
        <v>2596</v>
      </c>
      <c r="H1421" s="59">
        <v>31.555319999999998</v>
      </c>
      <c r="I1421" s="34">
        <f t="shared" si="102"/>
        <v>31.555319999999998</v>
      </c>
      <c r="J1421" s="75">
        <v>0</v>
      </c>
      <c r="K1421" s="48">
        <f t="shared" si="101"/>
        <v>0</v>
      </c>
      <c r="L1421" s="49">
        <f t="shared" si="100"/>
        <v>0</v>
      </c>
      <c r="M1421" s="56"/>
      <c r="N1421" s="86"/>
    </row>
    <row r="1422" spans="1:14" ht="60" customHeight="1">
      <c r="A1422" s="60">
        <v>5904012154285</v>
      </c>
      <c r="B1422" s="55" t="s">
        <v>2755</v>
      </c>
      <c r="C1422" s="55" t="s">
        <v>2861</v>
      </c>
      <c r="D1422" s="55" t="s">
        <v>3181</v>
      </c>
      <c r="E1422" s="57" t="s">
        <v>3769</v>
      </c>
      <c r="F1422" s="58" t="s">
        <v>3054</v>
      </c>
      <c r="G1422" s="58" t="s">
        <v>2596</v>
      </c>
      <c r="H1422" s="59">
        <v>31.339680000000001</v>
      </c>
      <c r="I1422" s="34">
        <f t="shared" si="102"/>
        <v>31.339680000000001</v>
      </c>
      <c r="J1422" s="75">
        <v>0</v>
      </c>
      <c r="K1422" s="48">
        <f t="shared" si="101"/>
        <v>0</v>
      </c>
      <c r="L1422" s="49">
        <f t="shared" si="100"/>
        <v>0</v>
      </c>
      <c r="M1422" s="56"/>
      <c r="N1422" s="86"/>
    </row>
    <row r="1423" spans="1:14" ht="60" customHeight="1">
      <c r="A1423" s="60">
        <v>5904012154292</v>
      </c>
      <c r="B1423" s="55" t="s">
        <v>2755</v>
      </c>
      <c r="C1423" s="55" t="s">
        <v>2861</v>
      </c>
      <c r="D1423" s="55" t="s">
        <v>3182</v>
      </c>
      <c r="E1423" s="57" t="s">
        <v>3769</v>
      </c>
      <c r="F1423" s="58" t="s">
        <v>3056</v>
      </c>
      <c r="G1423" s="58" t="s">
        <v>2596</v>
      </c>
      <c r="H1423" s="59">
        <v>31.339680000000001</v>
      </c>
      <c r="I1423" s="34">
        <f t="shared" si="102"/>
        <v>31.339680000000001</v>
      </c>
      <c r="J1423" s="75">
        <v>0</v>
      </c>
      <c r="K1423" s="48">
        <f t="shared" si="101"/>
        <v>0</v>
      </c>
      <c r="L1423" s="49">
        <f t="shared" si="100"/>
        <v>0</v>
      </c>
      <c r="M1423" s="56"/>
      <c r="N1423" s="86"/>
    </row>
    <row r="1424" spans="1:14" ht="60" customHeight="1">
      <c r="A1424" s="60">
        <v>5904012154308</v>
      </c>
      <c r="B1424" s="55" t="s">
        <v>2755</v>
      </c>
      <c r="C1424" s="55" t="s">
        <v>2861</v>
      </c>
      <c r="D1424" s="55" t="s">
        <v>3183</v>
      </c>
      <c r="E1424" s="57" t="s">
        <v>3769</v>
      </c>
      <c r="F1424" s="58" t="s">
        <v>3058</v>
      </c>
      <c r="G1424" s="58" t="s">
        <v>2596</v>
      </c>
      <c r="H1424" s="59">
        <v>31.555319999999998</v>
      </c>
      <c r="I1424" s="34">
        <f t="shared" si="102"/>
        <v>31.555319999999998</v>
      </c>
      <c r="J1424" s="75">
        <v>0</v>
      </c>
      <c r="K1424" s="48">
        <f t="shared" si="101"/>
        <v>0</v>
      </c>
      <c r="L1424" s="49">
        <f t="shared" si="100"/>
        <v>0</v>
      </c>
      <c r="M1424" s="56"/>
      <c r="N1424" s="86"/>
    </row>
    <row r="1425" spans="1:14" ht="60" customHeight="1">
      <c r="A1425" s="60">
        <v>5904012154315</v>
      </c>
      <c r="B1425" s="55" t="s">
        <v>2755</v>
      </c>
      <c r="C1425" s="55" t="s">
        <v>2861</v>
      </c>
      <c r="D1425" s="55" t="s">
        <v>3184</v>
      </c>
      <c r="E1425" s="57" t="s">
        <v>3769</v>
      </c>
      <c r="F1425" s="58" t="s">
        <v>3060</v>
      </c>
      <c r="G1425" s="58" t="s">
        <v>2596</v>
      </c>
      <c r="H1425" s="59">
        <v>31.555319999999998</v>
      </c>
      <c r="I1425" s="34">
        <f t="shared" si="102"/>
        <v>31.555319999999998</v>
      </c>
      <c r="J1425" s="75">
        <v>0</v>
      </c>
      <c r="K1425" s="48">
        <f t="shared" si="101"/>
        <v>0</v>
      </c>
      <c r="L1425" s="49">
        <f t="shared" si="100"/>
        <v>0</v>
      </c>
      <c r="M1425" s="56"/>
      <c r="N1425" s="86"/>
    </row>
    <row r="1426" spans="1:14" ht="60" customHeight="1">
      <c r="A1426" s="60">
        <v>5904012154322</v>
      </c>
      <c r="B1426" s="55" t="s">
        <v>2755</v>
      </c>
      <c r="C1426" s="55" t="s">
        <v>2861</v>
      </c>
      <c r="D1426" s="55" t="s">
        <v>3185</v>
      </c>
      <c r="E1426" s="57" t="s">
        <v>3769</v>
      </c>
      <c r="F1426" s="58" t="s">
        <v>3091</v>
      </c>
      <c r="G1426" s="58" t="s">
        <v>2596</v>
      </c>
      <c r="H1426" s="59">
        <v>31.339680000000001</v>
      </c>
      <c r="I1426" s="34">
        <f t="shared" si="102"/>
        <v>31.339680000000001</v>
      </c>
      <c r="J1426" s="75">
        <v>0</v>
      </c>
      <c r="K1426" s="48">
        <f t="shared" si="101"/>
        <v>0</v>
      </c>
      <c r="L1426" s="49">
        <f t="shared" si="100"/>
        <v>0</v>
      </c>
      <c r="M1426" s="56"/>
      <c r="N1426" s="86"/>
    </row>
    <row r="1427" spans="1:14" ht="60" customHeight="1">
      <c r="A1427" s="60">
        <v>5904012154339</v>
      </c>
      <c r="B1427" s="55" t="s">
        <v>2755</v>
      </c>
      <c r="C1427" s="55" t="s">
        <v>2861</v>
      </c>
      <c r="D1427" s="55" t="s">
        <v>3186</v>
      </c>
      <c r="E1427" s="57" t="s">
        <v>3769</v>
      </c>
      <c r="F1427" s="58" t="s">
        <v>3093</v>
      </c>
      <c r="G1427" s="58" t="s">
        <v>2596</v>
      </c>
      <c r="H1427" s="59">
        <v>31.555319999999998</v>
      </c>
      <c r="I1427" s="34">
        <f t="shared" si="102"/>
        <v>31.555319999999998</v>
      </c>
      <c r="J1427" s="75">
        <v>0</v>
      </c>
      <c r="K1427" s="48">
        <f t="shared" si="101"/>
        <v>0</v>
      </c>
      <c r="L1427" s="49">
        <f t="shared" si="100"/>
        <v>0</v>
      </c>
      <c r="M1427" s="56"/>
      <c r="N1427" s="86"/>
    </row>
    <row r="1428" spans="1:14" ht="60" customHeight="1">
      <c r="A1428" s="60">
        <v>5904012154346</v>
      </c>
      <c r="B1428" s="55" t="s">
        <v>2755</v>
      </c>
      <c r="C1428" s="55" t="s">
        <v>2861</v>
      </c>
      <c r="D1428" s="55" t="s">
        <v>3187</v>
      </c>
      <c r="E1428" s="57" t="s">
        <v>3769</v>
      </c>
      <c r="F1428" s="58" t="s">
        <v>3095</v>
      </c>
      <c r="G1428" s="58" t="s">
        <v>2596</v>
      </c>
      <c r="H1428" s="59">
        <v>31.555319999999998</v>
      </c>
      <c r="I1428" s="34">
        <f t="shared" si="102"/>
        <v>31.555319999999998</v>
      </c>
      <c r="J1428" s="75">
        <v>0</v>
      </c>
      <c r="K1428" s="48">
        <f t="shared" si="101"/>
        <v>0</v>
      </c>
      <c r="L1428" s="49">
        <f t="shared" si="100"/>
        <v>0</v>
      </c>
      <c r="M1428" s="56"/>
      <c r="N1428" s="86"/>
    </row>
    <row r="1429" spans="1:14" ht="60" customHeight="1">
      <c r="A1429" s="60">
        <v>5904012154353</v>
      </c>
      <c r="B1429" s="55" t="s">
        <v>2755</v>
      </c>
      <c r="C1429" s="55" t="s">
        <v>2861</v>
      </c>
      <c r="D1429" s="55" t="s">
        <v>3188</v>
      </c>
      <c r="E1429" s="57" t="s">
        <v>3769</v>
      </c>
      <c r="F1429" s="58" t="s">
        <v>3097</v>
      </c>
      <c r="G1429" s="58" t="s">
        <v>2596</v>
      </c>
      <c r="H1429" s="59">
        <v>38.815200000000004</v>
      </c>
      <c r="I1429" s="34">
        <f t="shared" si="102"/>
        <v>38.815200000000004</v>
      </c>
      <c r="J1429" s="75">
        <v>0</v>
      </c>
      <c r="K1429" s="48">
        <f t="shared" si="101"/>
        <v>0</v>
      </c>
      <c r="L1429" s="49">
        <f t="shared" si="100"/>
        <v>0</v>
      </c>
      <c r="M1429" s="56"/>
      <c r="N1429" s="86"/>
    </row>
    <row r="1430" spans="1:14" ht="60" customHeight="1">
      <c r="A1430" s="60">
        <v>5904012154360</v>
      </c>
      <c r="B1430" s="55" t="s">
        <v>2755</v>
      </c>
      <c r="C1430" s="55" t="s">
        <v>2861</v>
      </c>
      <c r="D1430" s="55" t="s">
        <v>3189</v>
      </c>
      <c r="E1430" s="57" t="s">
        <v>3769</v>
      </c>
      <c r="F1430" s="58" t="s">
        <v>3099</v>
      </c>
      <c r="G1430" s="58" t="s">
        <v>2596</v>
      </c>
      <c r="H1430" s="59">
        <v>38.815200000000004</v>
      </c>
      <c r="I1430" s="34">
        <f t="shared" si="102"/>
        <v>38.815200000000004</v>
      </c>
      <c r="J1430" s="75">
        <v>0</v>
      </c>
      <c r="K1430" s="48">
        <f t="shared" si="101"/>
        <v>0</v>
      </c>
      <c r="L1430" s="49">
        <f t="shared" si="100"/>
        <v>0</v>
      </c>
      <c r="M1430" s="56"/>
      <c r="N1430" s="86"/>
    </row>
    <row r="1431" spans="1:14" ht="60" customHeight="1">
      <c r="A1431" s="60">
        <v>5904012154377</v>
      </c>
      <c r="B1431" s="55" t="s">
        <v>2755</v>
      </c>
      <c r="C1431" s="55" t="s">
        <v>2861</v>
      </c>
      <c r="D1431" s="55" t="s">
        <v>3190</v>
      </c>
      <c r="E1431" s="57" t="s">
        <v>3769</v>
      </c>
      <c r="F1431" s="58" t="s">
        <v>3101</v>
      </c>
      <c r="G1431" s="58" t="s">
        <v>2596</v>
      </c>
      <c r="H1431" s="59">
        <v>44.278080000000003</v>
      </c>
      <c r="I1431" s="34">
        <f t="shared" si="102"/>
        <v>44.278080000000003</v>
      </c>
      <c r="J1431" s="75">
        <v>0</v>
      </c>
      <c r="K1431" s="48">
        <f t="shared" si="101"/>
        <v>0</v>
      </c>
      <c r="L1431" s="49">
        <f t="shared" si="100"/>
        <v>0</v>
      </c>
      <c r="M1431" s="56"/>
      <c r="N1431" s="86"/>
    </row>
    <row r="1432" spans="1:14" ht="60" customHeight="1">
      <c r="A1432" s="60">
        <v>5904012154384</v>
      </c>
      <c r="B1432" s="55" t="s">
        <v>2755</v>
      </c>
      <c r="C1432" s="55" t="s">
        <v>2861</v>
      </c>
      <c r="D1432" s="55" t="s">
        <v>3191</v>
      </c>
      <c r="E1432" s="57" t="s">
        <v>3769</v>
      </c>
      <c r="F1432" s="58" t="s">
        <v>3103</v>
      </c>
      <c r="G1432" s="58" t="s">
        <v>2596</v>
      </c>
      <c r="H1432" s="59">
        <v>44.278080000000003</v>
      </c>
      <c r="I1432" s="34">
        <f t="shared" si="102"/>
        <v>44.278080000000003</v>
      </c>
      <c r="J1432" s="75">
        <v>0</v>
      </c>
      <c r="K1432" s="48">
        <f t="shared" si="101"/>
        <v>0</v>
      </c>
      <c r="L1432" s="49">
        <f t="shared" si="100"/>
        <v>0</v>
      </c>
      <c r="M1432" s="56"/>
      <c r="N1432" s="86"/>
    </row>
    <row r="1433" spans="1:14" ht="60" customHeight="1">
      <c r="A1433" s="60">
        <v>5904012154391</v>
      </c>
      <c r="B1433" s="55" t="s">
        <v>2755</v>
      </c>
      <c r="C1433" s="55" t="s">
        <v>2861</v>
      </c>
      <c r="D1433" s="55" t="s">
        <v>3192</v>
      </c>
      <c r="E1433" s="57" t="s">
        <v>3769</v>
      </c>
      <c r="F1433" s="58" t="s">
        <v>3105</v>
      </c>
      <c r="G1433" s="58" t="s">
        <v>2596</v>
      </c>
      <c r="H1433" s="59">
        <v>50.531640000000003</v>
      </c>
      <c r="I1433" s="34">
        <f t="shared" si="102"/>
        <v>50.531640000000003</v>
      </c>
      <c r="J1433" s="75">
        <v>0</v>
      </c>
      <c r="K1433" s="48">
        <f t="shared" si="101"/>
        <v>0</v>
      </c>
      <c r="L1433" s="49">
        <f t="shared" si="100"/>
        <v>0</v>
      </c>
      <c r="M1433" s="56"/>
      <c r="N1433" s="86"/>
    </row>
    <row r="1434" spans="1:14" ht="60" customHeight="1">
      <c r="A1434" s="60">
        <v>5904012154407</v>
      </c>
      <c r="B1434" s="55" t="s">
        <v>2755</v>
      </c>
      <c r="C1434" s="55" t="s">
        <v>2861</v>
      </c>
      <c r="D1434" s="55" t="s">
        <v>3193</v>
      </c>
      <c r="E1434" s="57" t="s">
        <v>3769</v>
      </c>
      <c r="F1434" s="58" t="s">
        <v>3136</v>
      </c>
      <c r="G1434" s="58" t="s">
        <v>2596</v>
      </c>
      <c r="H1434" s="59">
        <v>58.941599999999994</v>
      </c>
      <c r="I1434" s="34">
        <f t="shared" si="102"/>
        <v>58.941599999999994</v>
      </c>
      <c r="J1434" s="75">
        <v>0</v>
      </c>
      <c r="K1434" s="48">
        <f t="shared" si="101"/>
        <v>0</v>
      </c>
      <c r="L1434" s="49">
        <f t="shared" si="100"/>
        <v>0</v>
      </c>
      <c r="M1434" s="56"/>
      <c r="N1434" s="86"/>
    </row>
    <row r="1435" spans="1:14" ht="60" customHeight="1">
      <c r="A1435" s="60">
        <v>5904012154414</v>
      </c>
      <c r="B1435" s="55" t="s">
        <v>2755</v>
      </c>
      <c r="C1435" s="55" t="s">
        <v>2861</v>
      </c>
      <c r="D1435" s="55" t="s">
        <v>3194</v>
      </c>
      <c r="E1435" s="57" t="s">
        <v>3769</v>
      </c>
      <c r="F1435" s="58" t="s">
        <v>3138</v>
      </c>
      <c r="G1435" s="58" t="s">
        <v>2596</v>
      </c>
      <c r="H1435" s="59">
        <v>58.941599999999994</v>
      </c>
      <c r="I1435" s="34">
        <f t="shared" si="102"/>
        <v>58.941599999999994</v>
      </c>
      <c r="J1435" s="75">
        <v>0</v>
      </c>
      <c r="K1435" s="48">
        <f t="shared" si="101"/>
        <v>0</v>
      </c>
      <c r="L1435" s="49">
        <f t="shared" si="100"/>
        <v>0</v>
      </c>
      <c r="M1435" s="56"/>
      <c r="N1435" s="86"/>
    </row>
    <row r="1436" spans="1:14" ht="60" customHeight="1">
      <c r="A1436" s="60">
        <v>5904012154421</v>
      </c>
      <c r="B1436" s="55" t="s">
        <v>2755</v>
      </c>
      <c r="C1436" s="55" t="s">
        <v>2861</v>
      </c>
      <c r="D1436" s="55" t="s">
        <v>3195</v>
      </c>
      <c r="E1436" s="57" t="s">
        <v>3769</v>
      </c>
      <c r="F1436" s="58" t="s">
        <v>3144</v>
      </c>
      <c r="G1436" s="58" t="s">
        <v>2596</v>
      </c>
      <c r="H1436" s="59">
        <v>87.837360000000004</v>
      </c>
      <c r="I1436" s="34">
        <f t="shared" si="102"/>
        <v>87.837360000000004</v>
      </c>
      <c r="J1436" s="75">
        <v>0</v>
      </c>
      <c r="K1436" s="48">
        <f t="shared" si="101"/>
        <v>0</v>
      </c>
      <c r="L1436" s="49">
        <f t="shared" si="100"/>
        <v>0</v>
      </c>
      <c r="M1436" s="56"/>
      <c r="N1436" s="86"/>
    </row>
    <row r="1437" spans="1:14" ht="60" customHeight="1">
      <c r="A1437" s="60">
        <v>5904012154438</v>
      </c>
      <c r="B1437" s="55" t="s">
        <v>2755</v>
      </c>
      <c r="C1437" s="55" t="s">
        <v>2861</v>
      </c>
      <c r="D1437" s="55" t="s">
        <v>3196</v>
      </c>
      <c r="E1437" s="57" t="s">
        <v>3769</v>
      </c>
      <c r="F1437" s="58" t="s">
        <v>3150</v>
      </c>
      <c r="G1437" s="58" t="s">
        <v>2596</v>
      </c>
      <c r="H1437" s="59">
        <v>116.44559999999998</v>
      </c>
      <c r="I1437" s="34">
        <f t="shared" si="102"/>
        <v>116.44559999999998</v>
      </c>
      <c r="J1437" s="75">
        <v>0</v>
      </c>
      <c r="K1437" s="48">
        <f t="shared" si="101"/>
        <v>0</v>
      </c>
      <c r="L1437" s="49">
        <f t="shared" si="100"/>
        <v>0</v>
      </c>
      <c r="M1437" s="56"/>
      <c r="N1437" s="86"/>
    </row>
    <row r="1438" spans="1:14" ht="60" customHeight="1">
      <c r="A1438" s="60">
        <v>5904012154445</v>
      </c>
      <c r="B1438" s="55" t="s">
        <v>2755</v>
      </c>
      <c r="C1438" s="55" t="s">
        <v>2861</v>
      </c>
      <c r="D1438" s="55" t="s">
        <v>3197</v>
      </c>
      <c r="E1438" s="57" t="s">
        <v>3769</v>
      </c>
      <c r="F1438" s="58" t="s">
        <v>3154</v>
      </c>
      <c r="G1438" s="58" t="s">
        <v>2596</v>
      </c>
      <c r="H1438" s="59">
        <v>120.75839999999999</v>
      </c>
      <c r="I1438" s="34">
        <f t="shared" si="102"/>
        <v>120.75839999999999</v>
      </c>
      <c r="J1438" s="75">
        <v>0</v>
      </c>
      <c r="K1438" s="48">
        <f t="shared" si="101"/>
        <v>0</v>
      </c>
      <c r="L1438" s="49">
        <f t="shared" si="100"/>
        <v>0</v>
      </c>
      <c r="M1438" s="56"/>
      <c r="N1438" s="86"/>
    </row>
    <row r="1439" spans="1:14" ht="60" customHeight="1">
      <c r="A1439" s="60">
        <v>5904012154452</v>
      </c>
      <c r="B1439" s="55" t="s">
        <v>2755</v>
      </c>
      <c r="C1439" s="55" t="s">
        <v>2861</v>
      </c>
      <c r="D1439" s="55" t="s">
        <v>3198</v>
      </c>
      <c r="E1439" s="57" t="s">
        <v>3769</v>
      </c>
      <c r="F1439" s="58" t="s">
        <v>3156</v>
      </c>
      <c r="G1439" s="58" t="s">
        <v>2596</v>
      </c>
      <c r="H1439" s="59"/>
      <c r="I1439" s="34">
        <f t="shared" si="102"/>
        <v>0</v>
      </c>
      <c r="J1439" s="75">
        <v>0</v>
      </c>
      <c r="K1439" s="48">
        <f t="shared" si="101"/>
        <v>0</v>
      </c>
      <c r="L1439" s="49">
        <f t="shared" si="100"/>
        <v>0</v>
      </c>
      <c r="M1439" s="56"/>
      <c r="N1439" s="86"/>
    </row>
    <row r="1440" spans="1:14" ht="60" customHeight="1">
      <c r="A1440" s="60">
        <v>5904012154469</v>
      </c>
      <c r="B1440" s="55" t="s">
        <v>2755</v>
      </c>
      <c r="C1440" s="55" t="s">
        <v>2861</v>
      </c>
      <c r="D1440" s="55" t="s">
        <v>3199</v>
      </c>
      <c r="E1440" s="57" t="s">
        <v>3770</v>
      </c>
      <c r="F1440" s="58" t="s">
        <v>3048</v>
      </c>
      <c r="G1440" s="58" t="s">
        <v>2596</v>
      </c>
      <c r="H1440" s="59">
        <v>67.926599999999993</v>
      </c>
      <c r="I1440" s="34">
        <f t="shared" si="102"/>
        <v>67.926599999999993</v>
      </c>
      <c r="J1440" s="75">
        <v>0</v>
      </c>
      <c r="K1440" s="48">
        <f t="shared" si="101"/>
        <v>0</v>
      </c>
      <c r="L1440" s="49">
        <f t="shared" si="100"/>
        <v>0</v>
      </c>
      <c r="M1440" s="56"/>
      <c r="N1440" s="86"/>
    </row>
    <row r="1441" spans="1:14" ht="60" customHeight="1">
      <c r="A1441" s="60">
        <v>5904012154476</v>
      </c>
      <c r="B1441" s="55" t="s">
        <v>2755</v>
      </c>
      <c r="C1441" s="55" t="s">
        <v>2861</v>
      </c>
      <c r="D1441" s="55" t="s">
        <v>3200</v>
      </c>
      <c r="E1441" s="57" t="s">
        <v>3770</v>
      </c>
      <c r="F1441" s="58" t="s">
        <v>3050</v>
      </c>
      <c r="G1441" s="58" t="s">
        <v>2596</v>
      </c>
      <c r="H1441" s="59">
        <v>67.926599999999993</v>
      </c>
      <c r="I1441" s="34">
        <f t="shared" si="102"/>
        <v>67.926599999999993</v>
      </c>
      <c r="J1441" s="75">
        <v>0</v>
      </c>
      <c r="K1441" s="48">
        <f t="shared" si="101"/>
        <v>0</v>
      </c>
      <c r="L1441" s="49">
        <f t="shared" si="100"/>
        <v>0</v>
      </c>
      <c r="M1441" s="56"/>
      <c r="N1441" s="86"/>
    </row>
    <row r="1442" spans="1:14" ht="60" customHeight="1">
      <c r="A1442" s="60">
        <v>5904012154483</v>
      </c>
      <c r="B1442" s="55" t="s">
        <v>2755</v>
      </c>
      <c r="C1442" s="55" t="s">
        <v>2861</v>
      </c>
      <c r="D1442" s="55" t="s">
        <v>3201</v>
      </c>
      <c r="E1442" s="57" t="s">
        <v>3770</v>
      </c>
      <c r="F1442" s="58" t="s">
        <v>3052</v>
      </c>
      <c r="G1442" s="58" t="s">
        <v>2596</v>
      </c>
      <c r="H1442" s="59">
        <v>67.495320000000007</v>
      </c>
      <c r="I1442" s="34">
        <f t="shared" si="102"/>
        <v>67.495320000000007</v>
      </c>
      <c r="J1442" s="75">
        <v>0</v>
      </c>
      <c r="K1442" s="48">
        <f t="shared" si="101"/>
        <v>0</v>
      </c>
      <c r="L1442" s="49">
        <f t="shared" si="100"/>
        <v>0</v>
      </c>
      <c r="M1442" s="56"/>
      <c r="N1442" s="86"/>
    </row>
    <row r="1443" spans="1:14" ht="60" customHeight="1">
      <c r="A1443" s="60">
        <v>5904012154490</v>
      </c>
      <c r="B1443" s="55" t="s">
        <v>2755</v>
      </c>
      <c r="C1443" s="55" t="s">
        <v>2861</v>
      </c>
      <c r="D1443" s="55" t="s">
        <v>3202</v>
      </c>
      <c r="E1443" s="57" t="s">
        <v>3770</v>
      </c>
      <c r="F1443" s="58" t="s">
        <v>3054</v>
      </c>
      <c r="G1443" s="58" t="s">
        <v>2596</v>
      </c>
      <c r="H1443" s="59">
        <v>67.926599999999993</v>
      </c>
      <c r="I1443" s="34">
        <f t="shared" si="102"/>
        <v>67.926599999999993</v>
      </c>
      <c r="J1443" s="75">
        <v>0</v>
      </c>
      <c r="K1443" s="48">
        <f t="shared" si="101"/>
        <v>0</v>
      </c>
      <c r="L1443" s="49">
        <f t="shared" si="100"/>
        <v>0</v>
      </c>
      <c r="M1443" s="56"/>
      <c r="N1443" s="86"/>
    </row>
    <row r="1444" spans="1:14" ht="60" customHeight="1">
      <c r="A1444" s="60">
        <v>5904012154506</v>
      </c>
      <c r="B1444" s="55" t="s">
        <v>2755</v>
      </c>
      <c r="C1444" s="55" t="s">
        <v>2861</v>
      </c>
      <c r="D1444" s="55" t="s">
        <v>3203</v>
      </c>
      <c r="E1444" s="57" t="s">
        <v>3770</v>
      </c>
      <c r="F1444" s="58" t="s">
        <v>3056</v>
      </c>
      <c r="G1444" s="58" t="s">
        <v>2596</v>
      </c>
      <c r="H1444" s="59">
        <v>67.495320000000007</v>
      </c>
      <c r="I1444" s="34">
        <f t="shared" si="102"/>
        <v>67.495320000000007</v>
      </c>
      <c r="J1444" s="75">
        <v>0</v>
      </c>
      <c r="K1444" s="48">
        <f t="shared" si="101"/>
        <v>0</v>
      </c>
      <c r="L1444" s="49">
        <f t="shared" si="100"/>
        <v>0</v>
      </c>
      <c r="M1444" s="56"/>
      <c r="N1444" s="86"/>
    </row>
    <row r="1445" spans="1:14" ht="60" customHeight="1">
      <c r="A1445" s="60">
        <v>5904012154513</v>
      </c>
      <c r="B1445" s="55" t="s">
        <v>2755</v>
      </c>
      <c r="C1445" s="55" t="s">
        <v>2861</v>
      </c>
      <c r="D1445" s="55" t="s">
        <v>3204</v>
      </c>
      <c r="E1445" s="57" t="s">
        <v>3770</v>
      </c>
      <c r="F1445" s="58" t="s">
        <v>3058</v>
      </c>
      <c r="G1445" s="58" t="s">
        <v>2596</v>
      </c>
      <c r="H1445" s="59">
        <v>67.926599999999993</v>
      </c>
      <c r="I1445" s="34">
        <f t="shared" si="102"/>
        <v>67.926599999999993</v>
      </c>
      <c r="J1445" s="75">
        <v>0</v>
      </c>
      <c r="K1445" s="48">
        <f t="shared" si="101"/>
        <v>0</v>
      </c>
      <c r="L1445" s="49">
        <f t="shared" si="100"/>
        <v>0</v>
      </c>
      <c r="M1445" s="56"/>
      <c r="N1445" s="86"/>
    </row>
    <row r="1446" spans="1:14" ht="60" customHeight="1">
      <c r="A1446" s="60">
        <v>5904012154520</v>
      </c>
      <c r="B1446" s="55" t="s">
        <v>2755</v>
      </c>
      <c r="C1446" s="55" t="s">
        <v>2861</v>
      </c>
      <c r="D1446" s="55" t="s">
        <v>3205</v>
      </c>
      <c r="E1446" s="57" t="s">
        <v>3770</v>
      </c>
      <c r="F1446" s="58" t="s">
        <v>3060</v>
      </c>
      <c r="G1446" s="58" t="s">
        <v>2596</v>
      </c>
      <c r="H1446" s="59">
        <v>67.495320000000007</v>
      </c>
      <c r="I1446" s="34">
        <f t="shared" si="102"/>
        <v>67.495320000000007</v>
      </c>
      <c r="J1446" s="75">
        <v>0</v>
      </c>
      <c r="K1446" s="48">
        <f t="shared" si="101"/>
        <v>0</v>
      </c>
      <c r="L1446" s="49">
        <f t="shared" si="100"/>
        <v>0</v>
      </c>
      <c r="M1446" s="56"/>
      <c r="N1446" s="86"/>
    </row>
    <row r="1447" spans="1:14" ht="60" customHeight="1">
      <c r="A1447" s="60">
        <v>5904012154537</v>
      </c>
      <c r="B1447" s="55" t="s">
        <v>2755</v>
      </c>
      <c r="C1447" s="55" t="s">
        <v>2861</v>
      </c>
      <c r="D1447" s="55" t="s">
        <v>3206</v>
      </c>
      <c r="E1447" s="57" t="s">
        <v>3770</v>
      </c>
      <c r="F1447" s="58" t="s">
        <v>3091</v>
      </c>
      <c r="G1447" s="58" t="s">
        <v>2596</v>
      </c>
      <c r="H1447" s="59">
        <v>67.926599999999993</v>
      </c>
      <c r="I1447" s="34">
        <f t="shared" si="102"/>
        <v>67.926599999999993</v>
      </c>
      <c r="J1447" s="75">
        <v>0</v>
      </c>
      <c r="K1447" s="48">
        <f t="shared" si="101"/>
        <v>0</v>
      </c>
      <c r="L1447" s="49">
        <f t="shared" si="100"/>
        <v>0</v>
      </c>
      <c r="M1447" s="56"/>
      <c r="N1447" s="86"/>
    </row>
    <row r="1448" spans="1:14" ht="60" customHeight="1">
      <c r="A1448" s="60">
        <v>5904012154544</v>
      </c>
      <c r="B1448" s="55" t="s">
        <v>2755</v>
      </c>
      <c r="C1448" s="55" t="s">
        <v>2861</v>
      </c>
      <c r="D1448" s="55" t="s">
        <v>3207</v>
      </c>
      <c r="E1448" s="57" t="s">
        <v>3770</v>
      </c>
      <c r="F1448" s="58" t="s">
        <v>3093</v>
      </c>
      <c r="G1448" s="58" t="s">
        <v>2596</v>
      </c>
      <c r="H1448" s="59">
        <v>67.495320000000007</v>
      </c>
      <c r="I1448" s="34">
        <f t="shared" si="102"/>
        <v>67.495320000000007</v>
      </c>
      <c r="J1448" s="75">
        <v>0</v>
      </c>
      <c r="K1448" s="48">
        <f t="shared" si="101"/>
        <v>0</v>
      </c>
      <c r="L1448" s="49">
        <f t="shared" ref="L1448:L1511" si="103">(J1448*H1448)*((1-$I$2/1))</f>
        <v>0</v>
      </c>
      <c r="M1448" s="56"/>
      <c r="N1448" s="86"/>
    </row>
    <row r="1449" spans="1:14" ht="60" customHeight="1">
      <c r="A1449" s="60">
        <v>5904012154551</v>
      </c>
      <c r="B1449" s="55" t="s">
        <v>2755</v>
      </c>
      <c r="C1449" s="55" t="s">
        <v>2861</v>
      </c>
      <c r="D1449" s="55" t="s">
        <v>3208</v>
      </c>
      <c r="E1449" s="57" t="s">
        <v>3770</v>
      </c>
      <c r="F1449" s="58" t="s">
        <v>3095</v>
      </c>
      <c r="G1449" s="58" t="s">
        <v>2596</v>
      </c>
      <c r="H1449" s="59">
        <v>67.926599999999993</v>
      </c>
      <c r="I1449" s="34">
        <f t="shared" si="102"/>
        <v>67.926599999999993</v>
      </c>
      <c r="J1449" s="75">
        <v>0</v>
      </c>
      <c r="K1449" s="48">
        <f t="shared" si="101"/>
        <v>0</v>
      </c>
      <c r="L1449" s="49">
        <f t="shared" si="103"/>
        <v>0</v>
      </c>
      <c r="M1449" s="56"/>
      <c r="N1449" s="86"/>
    </row>
    <row r="1450" spans="1:14" ht="60" customHeight="1">
      <c r="A1450" s="60">
        <v>5904012154568</v>
      </c>
      <c r="B1450" s="55" t="s">
        <v>2755</v>
      </c>
      <c r="C1450" s="55" t="s">
        <v>2861</v>
      </c>
      <c r="D1450" s="55" t="s">
        <v>3209</v>
      </c>
      <c r="E1450" s="57" t="s">
        <v>3770</v>
      </c>
      <c r="F1450" s="58" t="s">
        <v>3097</v>
      </c>
      <c r="G1450" s="58" t="s">
        <v>2596</v>
      </c>
      <c r="H1450" s="59">
        <v>71.233080000000001</v>
      </c>
      <c r="I1450" s="34">
        <f t="shared" si="102"/>
        <v>71.233080000000001</v>
      </c>
      <c r="J1450" s="75">
        <v>0</v>
      </c>
      <c r="K1450" s="48">
        <f t="shared" si="101"/>
        <v>0</v>
      </c>
      <c r="L1450" s="49">
        <f t="shared" si="103"/>
        <v>0</v>
      </c>
      <c r="M1450" s="56"/>
      <c r="N1450" s="86"/>
    </row>
    <row r="1451" spans="1:14" ht="60" customHeight="1">
      <c r="A1451" s="60">
        <v>5904012154575</v>
      </c>
      <c r="B1451" s="55" t="s">
        <v>2755</v>
      </c>
      <c r="C1451" s="55" t="s">
        <v>2861</v>
      </c>
      <c r="D1451" s="55" t="s">
        <v>3210</v>
      </c>
      <c r="E1451" s="57" t="s">
        <v>3770</v>
      </c>
      <c r="F1451" s="58" t="s">
        <v>3099</v>
      </c>
      <c r="G1451" s="58" t="s">
        <v>2596</v>
      </c>
      <c r="H1451" s="59">
        <v>71.664360000000002</v>
      </c>
      <c r="I1451" s="34">
        <f t="shared" si="102"/>
        <v>71.664360000000002</v>
      </c>
      <c r="J1451" s="75">
        <v>0</v>
      </c>
      <c r="K1451" s="48">
        <f t="shared" si="101"/>
        <v>0</v>
      </c>
      <c r="L1451" s="49">
        <f t="shared" si="103"/>
        <v>0</v>
      </c>
      <c r="M1451" s="56"/>
      <c r="N1451" s="86"/>
    </row>
    <row r="1452" spans="1:14" ht="60" customHeight="1">
      <c r="A1452" s="60">
        <v>5904012154582</v>
      </c>
      <c r="B1452" s="55" t="s">
        <v>2755</v>
      </c>
      <c r="C1452" s="55" t="s">
        <v>2861</v>
      </c>
      <c r="D1452" s="55" t="s">
        <v>3211</v>
      </c>
      <c r="E1452" s="57" t="s">
        <v>3770</v>
      </c>
      <c r="F1452" s="58" t="s">
        <v>3101</v>
      </c>
      <c r="G1452" s="58" t="s">
        <v>2596</v>
      </c>
      <c r="H1452" s="59">
        <v>81.511919999999989</v>
      </c>
      <c r="I1452" s="34">
        <f t="shared" si="102"/>
        <v>81.511919999999989</v>
      </c>
      <c r="J1452" s="75">
        <v>0</v>
      </c>
      <c r="K1452" s="48">
        <f t="shared" si="101"/>
        <v>0</v>
      </c>
      <c r="L1452" s="49">
        <f t="shared" si="103"/>
        <v>0</v>
      </c>
      <c r="M1452" s="56"/>
      <c r="N1452" s="86"/>
    </row>
    <row r="1453" spans="1:14" ht="60" customHeight="1">
      <c r="A1453" s="60">
        <v>5904012154599</v>
      </c>
      <c r="B1453" s="55" t="s">
        <v>2755</v>
      </c>
      <c r="C1453" s="55" t="s">
        <v>2861</v>
      </c>
      <c r="D1453" s="55" t="s">
        <v>3212</v>
      </c>
      <c r="E1453" s="57" t="s">
        <v>3770</v>
      </c>
      <c r="F1453" s="58" t="s">
        <v>3103</v>
      </c>
      <c r="G1453" s="58" t="s">
        <v>2596</v>
      </c>
      <c r="H1453" s="59">
        <v>84.459000000000003</v>
      </c>
      <c r="I1453" s="34">
        <f t="shared" si="102"/>
        <v>84.459000000000003</v>
      </c>
      <c r="J1453" s="75">
        <v>0</v>
      </c>
      <c r="K1453" s="48">
        <f t="shared" si="101"/>
        <v>0</v>
      </c>
      <c r="L1453" s="49">
        <f t="shared" si="103"/>
        <v>0</v>
      </c>
      <c r="M1453" s="56"/>
      <c r="N1453" s="86"/>
    </row>
    <row r="1454" spans="1:14" ht="60" customHeight="1">
      <c r="A1454" s="60">
        <v>5904012154605</v>
      </c>
      <c r="B1454" s="55" t="s">
        <v>2755</v>
      </c>
      <c r="C1454" s="55" t="s">
        <v>2861</v>
      </c>
      <c r="D1454" s="55" t="s">
        <v>3213</v>
      </c>
      <c r="E1454" s="57" t="s">
        <v>3770</v>
      </c>
      <c r="F1454" s="58" t="s">
        <v>3105</v>
      </c>
      <c r="G1454" s="58" t="s">
        <v>2596</v>
      </c>
      <c r="H1454" s="59">
        <v>93.587759999999989</v>
      </c>
      <c r="I1454" s="34">
        <f t="shared" si="102"/>
        <v>93.587759999999989</v>
      </c>
      <c r="J1454" s="75">
        <v>0</v>
      </c>
      <c r="K1454" s="48">
        <f t="shared" si="101"/>
        <v>0</v>
      </c>
      <c r="L1454" s="49">
        <f t="shared" si="103"/>
        <v>0</v>
      </c>
      <c r="M1454" s="56"/>
      <c r="N1454" s="86"/>
    </row>
    <row r="1455" spans="1:14" ht="60" customHeight="1">
      <c r="A1455" s="60">
        <v>5904012154612</v>
      </c>
      <c r="B1455" s="55" t="s">
        <v>2755</v>
      </c>
      <c r="C1455" s="55" t="s">
        <v>2861</v>
      </c>
      <c r="D1455" s="55" t="s">
        <v>3214</v>
      </c>
      <c r="E1455" s="57" t="s">
        <v>3770</v>
      </c>
      <c r="F1455" s="58" t="s">
        <v>3136</v>
      </c>
      <c r="G1455" s="58" t="s">
        <v>2596</v>
      </c>
      <c r="H1455" s="59">
        <v>95.816040000000001</v>
      </c>
      <c r="I1455" s="34">
        <f t="shared" si="102"/>
        <v>95.816040000000001</v>
      </c>
      <c r="J1455" s="75">
        <v>0</v>
      </c>
      <c r="K1455" s="48">
        <f t="shared" si="101"/>
        <v>0</v>
      </c>
      <c r="L1455" s="49">
        <f t="shared" si="103"/>
        <v>0</v>
      </c>
      <c r="M1455" s="56"/>
      <c r="N1455" s="86"/>
    </row>
    <row r="1456" spans="1:14" ht="60" customHeight="1">
      <c r="A1456" s="60">
        <v>5904012154629</v>
      </c>
      <c r="B1456" s="55" t="s">
        <v>2755</v>
      </c>
      <c r="C1456" s="55" t="s">
        <v>2861</v>
      </c>
      <c r="D1456" s="55" t="s">
        <v>3215</v>
      </c>
      <c r="E1456" s="57" t="s">
        <v>3770</v>
      </c>
      <c r="F1456" s="58" t="s">
        <v>3138</v>
      </c>
      <c r="G1456" s="58" t="s">
        <v>2596</v>
      </c>
      <c r="H1456" s="59"/>
      <c r="I1456" s="34">
        <f t="shared" si="102"/>
        <v>0</v>
      </c>
      <c r="J1456" s="75">
        <v>0</v>
      </c>
      <c r="K1456" s="48">
        <f t="shared" si="101"/>
        <v>0</v>
      </c>
      <c r="L1456" s="49">
        <f t="shared" si="103"/>
        <v>0</v>
      </c>
      <c r="M1456" s="56"/>
      <c r="N1456" s="86"/>
    </row>
    <row r="1457" spans="1:14" ht="60" customHeight="1">
      <c r="A1457" s="60">
        <v>5904012154636</v>
      </c>
      <c r="B1457" s="55" t="s">
        <v>2755</v>
      </c>
      <c r="C1457" s="55" t="s">
        <v>2861</v>
      </c>
      <c r="D1457" s="55" t="s">
        <v>3216</v>
      </c>
      <c r="E1457" s="57" t="s">
        <v>3770</v>
      </c>
      <c r="F1457" s="58" t="s">
        <v>3144</v>
      </c>
      <c r="G1457" s="58" t="s">
        <v>2596</v>
      </c>
      <c r="H1457" s="59">
        <v>165.32399999999998</v>
      </c>
      <c r="I1457" s="34">
        <f t="shared" si="102"/>
        <v>165.32399999999998</v>
      </c>
      <c r="J1457" s="75">
        <v>0</v>
      </c>
      <c r="K1457" s="48">
        <f t="shared" si="101"/>
        <v>0</v>
      </c>
      <c r="L1457" s="49">
        <f t="shared" si="103"/>
        <v>0</v>
      </c>
      <c r="M1457" s="56"/>
      <c r="N1457" s="86"/>
    </row>
    <row r="1458" spans="1:14" ht="60" customHeight="1">
      <c r="A1458" s="60">
        <v>5904012154643</v>
      </c>
      <c r="B1458" s="55" t="s">
        <v>2755</v>
      </c>
      <c r="C1458" s="55" t="s">
        <v>2861</v>
      </c>
      <c r="D1458" s="55" t="s">
        <v>3217</v>
      </c>
      <c r="E1458" s="57" t="s">
        <v>3770</v>
      </c>
      <c r="F1458" s="58" t="s">
        <v>3150</v>
      </c>
      <c r="G1458" s="58" t="s">
        <v>2596</v>
      </c>
      <c r="H1458" s="59">
        <v>219.66528</v>
      </c>
      <c r="I1458" s="34">
        <f t="shared" si="102"/>
        <v>219.66528</v>
      </c>
      <c r="J1458" s="75">
        <v>0</v>
      </c>
      <c r="K1458" s="48">
        <f t="shared" si="101"/>
        <v>0</v>
      </c>
      <c r="L1458" s="49">
        <f t="shared" si="103"/>
        <v>0</v>
      </c>
      <c r="M1458" s="56"/>
      <c r="N1458" s="86"/>
    </row>
    <row r="1459" spans="1:14" ht="60" customHeight="1">
      <c r="A1459" s="60">
        <v>5904012154650</v>
      </c>
      <c r="B1459" s="55" t="s">
        <v>2755</v>
      </c>
      <c r="C1459" s="55" t="s">
        <v>2861</v>
      </c>
      <c r="D1459" s="55" t="s">
        <v>3218</v>
      </c>
      <c r="E1459" s="57" t="s">
        <v>3770</v>
      </c>
      <c r="F1459" s="58" t="s">
        <v>3154</v>
      </c>
      <c r="G1459" s="58" t="s">
        <v>2596</v>
      </c>
      <c r="H1459" s="59">
        <v>253.08948000000001</v>
      </c>
      <c r="I1459" s="34">
        <f t="shared" si="102"/>
        <v>253.08948000000001</v>
      </c>
      <c r="J1459" s="75">
        <v>0</v>
      </c>
      <c r="K1459" s="48">
        <f t="shared" si="101"/>
        <v>0</v>
      </c>
      <c r="L1459" s="49">
        <f t="shared" si="103"/>
        <v>0</v>
      </c>
      <c r="M1459" s="56"/>
      <c r="N1459" s="86"/>
    </row>
    <row r="1460" spans="1:14" ht="60" customHeight="1">
      <c r="A1460" s="60">
        <v>5904012154667</v>
      </c>
      <c r="B1460" s="55" t="s">
        <v>2755</v>
      </c>
      <c r="C1460" s="55" t="s">
        <v>2861</v>
      </c>
      <c r="D1460" s="55" t="s">
        <v>3219</v>
      </c>
      <c r="E1460" s="57" t="s">
        <v>3770</v>
      </c>
      <c r="F1460" s="58" t="s">
        <v>3156</v>
      </c>
      <c r="G1460" s="58" t="s">
        <v>2596</v>
      </c>
      <c r="H1460" s="59">
        <v>380.74835999999999</v>
      </c>
      <c r="I1460" s="34">
        <f t="shared" si="102"/>
        <v>380.74835999999999</v>
      </c>
      <c r="J1460" s="75">
        <v>0</v>
      </c>
      <c r="K1460" s="48">
        <f t="shared" si="101"/>
        <v>0</v>
      </c>
      <c r="L1460" s="49">
        <f t="shared" si="103"/>
        <v>0</v>
      </c>
      <c r="M1460" s="56"/>
      <c r="N1460" s="86"/>
    </row>
    <row r="1461" spans="1:14" ht="60" customHeight="1">
      <c r="A1461" s="60">
        <v>5904012154674</v>
      </c>
      <c r="B1461" s="55" t="s">
        <v>2755</v>
      </c>
      <c r="C1461" s="55" t="s">
        <v>2861</v>
      </c>
      <c r="D1461" s="55" t="s">
        <v>3220</v>
      </c>
      <c r="E1461" s="57" t="s">
        <v>3771</v>
      </c>
      <c r="F1461" s="58" t="s">
        <v>3099</v>
      </c>
      <c r="G1461" s="58" t="s">
        <v>2596</v>
      </c>
      <c r="H1461" s="59">
        <v>205.93619999999999</v>
      </c>
      <c r="I1461" s="34">
        <f t="shared" si="102"/>
        <v>205.93619999999999</v>
      </c>
      <c r="J1461" s="75">
        <v>0</v>
      </c>
      <c r="K1461" s="48">
        <f t="shared" si="101"/>
        <v>0</v>
      </c>
      <c r="L1461" s="49">
        <f t="shared" si="103"/>
        <v>0</v>
      </c>
      <c r="M1461" s="56"/>
      <c r="N1461" s="86"/>
    </row>
    <row r="1462" spans="1:14" ht="60" customHeight="1">
      <c r="A1462" s="60">
        <v>5904012154681</v>
      </c>
      <c r="B1462" s="55" t="s">
        <v>2755</v>
      </c>
      <c r="C1462" s="55" t="s">
        <v>2861</v>
      </c>
      <c r="D1462" s="55" t="s">
        <v>3221</v>
      </c>
      <c r="E1462" s="57" t="s">
        <v>3771</v>
      </c>
      <c r="F1462" s="58" t="s">
        <v>3103</v>
      </c>
      <c r="G1462" s="58" t="s">
        <v>2596</v>
      </c>
      <c r="H1462" s="59">
        <v>205.93619999999999</v>
      </c>
      <c r="I1462" s="34">
        <f t="shared" si="102"/>
        <v>205.93619999999999</v>
      </c>
      <c r="J1462" s="75">
        <v>0</v>
      </c>
      <c r="K1462" s="48">
        <f t="shared" si="101"/>
        <v>0</v>
      </c>
      <c r="L1462" s="49">
        <f t="shared" si="103"/>
        <v>0</v>
      </c>
      <c r="M1462" s="56"/>
      <c r="N1462" s="86"/>
    </row>
    <row r="1463" spans="1:14" ht="60" customHeight="1">
      <c r="A1463" s="60">
        <v>5904012154698</v>
      </c>
      <c r="B1463" s="55" t="s">
        <v>2755</v>
      </c>
      <c r="C1463" s="55" t="s">
        <v>2861</v>
      </c>
      <c r="D1463" s="55" t="s">
        <v>3222</v>
      </c>
      <c r="E1463" s="57" t="s">
        <v>3771</v>
      </c>
      <c r="F1463" s="58" t="s">
        <v>3105</v>
      </c>
      <c r="G1463" s="58" t="s">
        <v>2596</v>
      </c>
      <c r="H1463" s="59">
        <v>205.93619999999999</v>
      </c>
      <c r="I1463" s="34">
        <f t="shared" si="102"/>
        <v>205.93619999999999</v>
      </c>
      <c r="J1463" s="75">
        <v>0</v>
      </c>
      <c r="K1463" s="48">
        <f t="shared" si="101"/>
        <v>0</v>
      </c>
      <c r="L1463" s="49">
        <f t="shared" si="103"/>
        <v>0</v>
      </c>
      <c r="M1463" s="56"/>
      <c r="N1463" s="86"/>
    </row>
    <row r="1464" spans="1:14" ht="60" customHeight="1">
      <c r="A1464" s="60">
        <v>5904012154704</v>
      </c>
      <c r="B1464" s="55" t="s">
        <v>2755</v>
      </c>
      <c r="C1464" s="55" t="s">
        <v>2861</v>
      </c>
      <c r="D1464" s="55" t="s">
        <v>3223</v>
      </c>
      <c r="E1464" s="57" t="s">
        <v>3771</v>
      </c>
      <c r="F1464" s="58" t="s">
        <v>3136</v>
      </c>
      <c r="G1464" s="58" t="s">
        <v>2596</v>
      </c>
      <c r="H1464" s="59">
        <v>205.93619999999999</v>
      </c>
      <c r="I1464" s="34">
        <f t="shared" si="102"/>
        <v>205.93619999999999</v>
      </c>
      <c r="J1464" s="75">
        <v>0</v>
      </c>
      <c r="K1464" s="48">
        <f t="shared" si="101"/>
        <v>0</v>
      </c>
      <c r="L1464" s="49">
        <f t="shared" si="103"/>
        <v>0</v>
      </c>
      <c r="M1464" s="56"/>
      <c r="N1464" s="86"/>
    </row>
    <row r="1465" spans="1:14" ht="60" customHeight="1">
      <c r="A1465" s="60">
        <v>5904012154711</v>
      </c>
      <c r="B1465" s="55" t="s">
        <v>2755</v>
      </c>
      <c r="C1465" s="55" t="s">
        <v>2861</v>
      </c>
      <c r="D1465" s="55" t="s">
        <v>3224</v>
      </c>
      <c r="E1465" s="57" t="s">
        <v>3771</v>
      </c>
      <c r="F1465" s="58" t="s">
        <v>3138</v>
      </c>
      <c r="G1465" s="58" t="s">
        <v>2596</v>
      </c>
      <c r="H1465" s="59">
        <v>205.93619999999999</v>
      </c>
      <c r="I1465" s="34">
        <f t="shared" si="102"/>
        <v>205.93619999999999</v>
      </c>
      <c r="J1465" s="75">
        <v>0</v>
      </c>
      <c r="K1465" s="48">
        <f t="shared" ref="K1465:K1528" si="104">J1465*H1465</f>
        <v>0</v>
      </c>
      <c r="L1465" s="49">
        <f t="shared" si="103"/>
        <v>0</v>
      </c>
      <c r="M1465" s="56"/>
      <c r="N1465" s="86"/>
    </row>
    <row r="1466" spans="1:14" ht="60" customHeight="1">
      <c r="A1466" s="60">
        <v>5904012154728</v>
      </c>
      <c r="B1466" s="55" t="s">
        <v>2755</v>
      </c>
      <c r="C1466" s="55" t="s">
        <v>2861</v>
      </c>
      <c r="D1466" s="55" t="s">
        <v>3225</v>
      </c>
      <c r="E1466" s="57" t="s">
        <v>3771</v>
      </c>
      <c r="F1466" s="58" t="s">
        <v>3140</v>
      </c>
      <c r="G1466" s="58" t="s">
        <v>2596</v>
      </c>
      <c r="H1466" s="59">
        <v>205.93619999999999</v>
      </c>
      <c r="I1466" s="34">
        <f t="shared" si="102"/>
        <v>205.93619999999999</v>
      </c>
      <c r="J1466" s="75">
        <v>0</v>
      </c>
      <c r="K1466" s="48">
        <f t="shared" si="104"/>
        <v>0</v>
      </c>
      <c r="L1466" s="49">
        <f t="shared" si="103"/>
        <v>0</v>
      </c>
      <c r="M1466" s="56"/>
      <c r="N1466" s="86"/>
    </row>
    <row r="1467" spans="1:14" ht="60" customHeight="1">
      <c r="A1467" s="60">
        <v>5904012154735</v>
      </c>
      <c r="B1467" s="55" t="s">
        <v>2755</v>
      </c>
      <c r="C1467" s="55" t="s">
        <v>2861</v>
      </c>
      <c r="D1467" s="55" t="s">
        <v>3226</v>
      </c>
      <c r="E1467" s="57" t="s">
        <v>3771</v>
      </c>
      <c r="F1467" s="58" t="s">
        <v>3142</v>
      </c>
      <c r="G1467" s="58" t="s">
        <v>2596</v>
      </c>
      <c r="H1467" s="59">
        <v>205.93619999999999</v>
      </c>
      <c r="I1467" s="34">
        <f t="shared" ref="I1467:I1530" si="105">H1467*((1-$I$3)/1)</f>
        <v>205.93619999999999</v>
      </c>
      <c r="J1467" s="75">
        <v>0</v>
      </c>
      <c r="K1467" s="48">
        <f t="shared" si="104"/>
        <v>0</v>
      </c>
      <c r="L1467" s="49">
        <f t="shared" si="103"/>
        <v>0</v>
      </c>
      <c r="M1467" s="56"/>
      <c r="N1467" s="86"/>
    </row>
    <row r="1468" spans="1:14" ht="60" customHeight="1">
      <c r="A1468" s="60">
        <v>5904012154742</v>
      </c>
      <c r="B1468" s="55" t="s">
        <v>2755</v>
      </c>
      <c r="C1468" s="55" t="s">
        <v>2861</v>
      </c>
      <c r="D1468" s="55" t="s">
        <v>3227</v>
      </c>
      <c r="E1468" s="57" t="s">
        <v>3771</v>
      </c>
      <c r="F1468" s="58" t="s">
        <v>3144</v>
      </c>
      <c r="G1468" s="58" t="s">
        <v>2596</v>
      </c>
      <c r="H1468" s="59">
        <v>205.93619999999999</v>
      </c>
      <c r="I1468" s="34">
        <f t="shared" si="105"/>
        <v>205.93619999999999</v>
      </c>
      <c r="J1468" s="75">
        <v>0</v>
      </c>
      <c r="K1468" s="48">
        <f t="shared" si="104"/>
        <v>0</v>
      </c>
      <c r="L1468" s="49">
        <f t="shared" si="103"/>
        <v>0</v>
      </c>
      <c r="M1468" s="56"/>
      <c r="N1468" s="86"/>
    </row>
    <row r="1469" spans="1:14" ht="60" customHeight="1">
      <c r="A1469" s="60">
        <v>5904012154759</v>
      </c>
      <c r="B1469" s="55" t="s">
        <v>2755</v>
      </c>
      <c r="C1469" s="55" t="s">
        <v>2861</v>
      </c>
      <c r="D1469" s="55" t="s">
        <v>3228</v>
      </c>
      <c r="E1469" s="57" t="s">
        <v>3771</v>
      </c>
      <c r="F1469" s="58" t="s">
        <v>3146</v>
      </c>
      <c r="G1469" s="58" t="s">
        <v>2596</v>
      </c>
      <c r="H1469" s="59">
        <v>205.93619999999999</v>
      </c>
      <c r="I1469" s="34">
        <f t="shared" si="105"/>
        <v>205.93619999999999</v>
      </c>
      <c r="J1469" s="75">
        <v>0</v>
      </c>
      <c r="K1469" s="48">
        <f t="shared" si="104"/>
        <v>0</v>
      </c>
      <c r="L1469" s="49">
        <f t="shared" si="103"/>
        <v>0</v>
      </c>
      <c r="M1469" s="56"/>
      <c r="N1469" s="86"/>
    </row>
    <row r="1470" spans="1:14" ht="60" customHeight="1">
      <c r="A1470" s="60">
        <v>5904012154766</v>
      </c>
      <c r="B1470" s="55" t="s">
        <v>2755</v>
      </c>
      <c r="C1470" s="55" t="s">
        <v>2861</v>
      </c>
      <c r="D1470" s="55" t="s">
        <v>3229</v>
      </c>
      <c r="E1470" s="57" t="s">
        <v>3771</v>
      </c>
      <c r="F1470" s="58" t="s">
        <v>3148</v>
      </c>
      <c r="G1470" s="58" t="s">
        <v>2596</v>
      </c>
      <c r="H1470" s="59">
        <v>205.93619999999999</v>
      </c>
      <c r="I1470" s="34">
        <f t="shared" si="105"/>
        <v>205.93619999999999</v>
      </c>
      <c r="J1470" s="75">
        <v>0</v>
      </c>
      <c r="K1470" s="48">
        <f t="shared" si="104"/>
        <v>0</v>
      </c>
      <c r="L1470" s="49">
        <f t="shared" si="103"/>
        <v>0</v>
      </c>
      <c r="M1470" s="56"/>
      <c r="N1470" s="86"/>
    </row>
    <row r="1471" spans="1:14" ht="60" customHeight="1">
      <c r="A1471" s="60">
        <v>5904012154773</v>
      </c>
      <c r="B1471" s="55" t="s">
        <v>2755</v>
      </c>
      <c r="C1471" s="55" t="s">
        <v>2861</v>
      </c>
      <c r="D1471" s="55" t="s">
        <v>3230</v>
      </c>
      <c r="E1471" s="57" t="s">
        <v>3771</v>
      </c>
      <c r="F1471" s="58" t="s">
        <v>3150</v>
      </c>
      <c r="G1471" s="58" t="s">
        <v>2596</v>
      </c>
      <c r="H1471" s="59">
        <v>228.79403999999997</v>
      </c>
      <c r="I1471" s="34">
        <f t="shared" si="105"/>
        <v>228.79403999999997</v>
      </c>
      <c r="J1471" s="75">
        <v>0</v>
      </c>
      <c r="K1471" s="48">
        <f t="shared" si="104"/>
        <v>0</v>
      </c>
      <c r="L1471" s="49">
        <f t="shared" si="103"/>
        <v>0</v>
      </c>
      <c r="M1471" s="56"/>
      <c r="N1471" s="86"/>
    </row>
    <row r="1472" spans="1:14" ht="60" customHeight="1">
      <c r="A1472" s="60">
        <v>5904012154780</v>
      </c>
      <c r="B1472" s="55" t="s">
        <v>2755</v>
      </c>
      <c r="C1472" s="55" t="s">
        <v>2861</v>
      </c>
      <c r="D1472" s="55" t="s">
        <v>3231</v>
      </c>
      <c r="E1472" s="57" t="s">
        <v>3771</v>
      </c>
      <c r="F1472" s="58" t="s">
        <v>3154</v>
      </c>
      <c r="G1472" s="58" t="s">
        <v>2596</v>
      </c>
      <c r="H1472" s="59">
        <v>228.79403999999997</v>
      </c>
      <c r="I1472" s="34">
        <f t="shared" si="105"/>
        <v>228.79403999999997</v>
      </c>
      <c r="J1472" s="75">
        <v>0</v>
      </c>
      <c r="K1472" s="48">
        <f t="shared" si="104"/>
        <v>0</v>
      </c>
      <c r="L1472" s="49">
        <f t="shared" si="103"/>
        <v>0</v>
      </c>
      <c r="M1472" s="56"/>
      <c r="N1472" s="86"/>
    </row>
    <row r="1473" spans="1:14" ht="60" customHeight="1">
      <c r="A1473" s="60">
        <v>5904012154797</v>
      </c>
      <c r="B1473" s="55" t="s">
        <v>2755</v>
      </c>
      <c r="C1473" s="55" t="s">
        <v>2861</v>
      </c>
      <c r="D1473" s="55" t="s">
        <v>3232</v>
      </c>
      <c r="E1473" s="57" t="s">
        <v>3771</v>
      </c>
      <c r="F1473" s="58" t="s">
        <v>3233</v>
      </c>
      <c r="G1473" s="58" t="s">
        <v>2596</v>
      </c>
      <c r="H1473" s="59">
        <v>227.35643999999999</v>
      </c>
      <c r="I1473" s="34">
        <f t="shared" si="105"/>
        <v>227.35643999999999</v>
      </c>
      <c r="J1473" s="75">
        <v>0</v>
      </c>
      <c r="K1473" s="48">
        <f t="shared" si="104"/>
        <v>0</v>
      </c>
      <c r="L1473" s="49">
        <f t="shared" si="103"/>
        <v>0</v>
      </c>
      <c r="M1473" s="56"/>
      <c r="N1473" s="86"/>
    </row>
    <row r="1474" spans="1:14" ht="60" customHeight="1">
      <c r="A1474" s="60">
        <v>5904012154803</v>
      </c>
      <c r="B1474" s="55" t="s">
        <v>2755</v>
      </c>
      <c r="C1474" s="55" t="s">
        <v>2861</v>
      </c>
      <c r="D1474" s="55" t="s">
        <v>3234</v>
      </c>
      <c r="E1474" s="57" t="s">
        <v>3771</v>
      </c>
      <c r="F1474" s="58" t="s">
        <v>3235</v>
      </c>
      <c r="G1474" s="58" t="s">
        <v>2596</v>
      </c>
      <c r="H1474" s="59">
        <v>258.48048</v>
      </c>
      <c r="I1474" s="34">
        <f t="shared" si="105"/>
        <v>258.48048</v>
      </c>
      <c r="J1474" s="75">
        <v>0</v>
      </c>
      <c r="K1474" s="48">
        <f t="shared" si="104"/>
        <v>0</v>
      </c>
      <c r="L1474" s="49">
        <f t="shared" si="103"/>
        <v>0</v>
      </c>
      <c r="M1474" s="56"/>
      <c r="N1474" s="86"/>
    </row>
    <row r="1475" spans="1:14" ht="60" customHeight="1">
      <c r="A1475" s="60">
        <v>5904012154810</v>
      </c>
      <c r="B1475" s="55" t="s">
        <v>2755</v>
      </c>
      <c r="C1475" s="55" t="s">
        <v>2861</v>
      </c>
      <c r="D1475" s="55" t="s">
        <v>3236</v>
      </c>
      <c r="E1475" s="57" t="s">
        <v>3771</v>
      </c>
      <c r="F1475" s="58" t="s">
        <v>3237</v>
      </c>
      <c r="G1475" s="58" t="s">
        <v>2596</v>
      </c>
      <c r="H1475" s="59">
        <v>258.48048</v>
      </c>
      <c r="I1475" s="34">
        <f t="shared" si="105"/>
        <v>258.48048</v>
      </c>
      <c r="J1475" s="75">
        <v>0</v>
      </c>
      <c r="K1475" s="48">
        <f t="shared" si="104"/>
        <v>0</v>
      </c>
      <c r="L1475" s="49">
        <f t="shared" si="103"/>
        <v>0</v>
      </c>
      <c r="M1475" s="56"/>
      <c r="N1475" s="86"/>
    </row>
    <row r="1476" spans="1:14" ht="60" customHeight="1">
      <c r="A1476" s="60">
        <v>5904012154827</v>
      </c>
      <c r="B1476" s="55" t="s">
        <v>2755</v>
      </c>
      <c r="C1476" s="55" t="s">
        <v>2861</v>
      </c>
      <c r="D1476" s="55" t="s">
        <v>3238</v>
      </c>
      <c r="E1476" s="57" t="s">
        <v>3771</v>
      </c>
      <c r="F1476" s="58" t="s">
        <v>3156</v>
      </c>
      <c r="G1476" s="58" t="s">
        <v>2596</v>
      </c>
      <c r="H1476" s="59">
        <v>256.89911999999998</v>
      </c>
      <c r="I1476" s="34">
        <f t="shared" si="105"/>
        <v>256.89911999999998</v>
      </c>
      <c r="J1476" s="75">
        <v>0</v>
      </c>
      <c r="K1476" s="48">
        <f t="shared" si="104"/>
        <v>0</v>
      </c>
      <c r="L1476" s="49">
        <f t="shared" si="103"/>
        <v>0</v>
      </c>
      <c r="M1476" s="56"/>
      <c r="N1476" s="86"/>
    </row>
    <row r="1477" spans="1:14" ht="60" customHeight="1">
      <c r="A1477" s="60">
        <v>5904012154834</v>
      </c>
      <c r="B1477" s="55" t="s">
        <v>2755</v>
      </c>
      <c r="C1477" s="55" t="s">
        <v>2861</v>
      </c>
      <c r="D1477" s="55" t="s">
        <v>3239</v>
      </c>
      <c r="E1477" s="57" t="s">
        <v>3771</v>
      </c>
      <c r="F1477" s="58" t="s">
        <v>3240</v>
      </c>
      <c r="G1477" s="58" t="s">
        <v>2596</v>
      </c>
      <c r="H1477" s="59">
        <v>282.63216</v>
      </c>
      <c r="I1477" s="34">
        <f t="shared" si="105"/>
        <v>282.63216</v>
      </c>
      <c r="J1477" s="75">
        <v>0</v>
      </c>
      <c r="K1477" s="48">
        <f t="shared" si="104"/>
        <v>0</v>
      </c>
      <c r="L1477" s="49">
        <f t="shared" si="103"/>
        <v>0</v>
      </c>
      <c r="M1477" s="56"/>
      <c r="N1477" s="86"/>
    </row>
    <row r="1478" spans="1:14" ht="60" customHeight="1">
      <c r="A1478" s="60">
        <v>5904012154841</v>
      </c>
      <c r="B1478" s="55" t="s">
        <v>2755</v>
      </c>
      <c r="C1478" s="55" t="s">
        <v>2861</v>
      </c>
      <c r="D1478" s="55" t="s">
        <v>3241</v>
      </c>
      <c r="E1478" s="57" t="s">
        <v>3771</v>
      </c>
      <c r="F1478" s="58" t="s">
        <v>3242</v>
      </c>
      <c r="G1478" s="58" t="s">
        <v>2596</v>
      </c>
      <c r="H1478" s="59">
        <v>300.81779999999998</v>
      </c>
      <c r="I1478" s="34">
        <f t="shared" si="105"/>
        <v>300.81779999999998</v>
      </c>
      <c r="J1478" s="75">
        <v>0</v>
      </c>
      <c r="K1478" s="48">
        <f t="shared" si="104"/>
        <v>0</v>
      </c>
      <c r="L1478" s="49">
        <f t="shared" si="103"/>
        <v>0</v>
      </c>
      <c r="M1478" s="56"/>
      <c r="N1478" s="86"/>
    </row>
    <row r="1479" spans="1:14" ht="60" customHeight="1">
      <c r="A1479" s="60">
        <v>5904012154858</v>
      </c>
      <c r="B1479" s="55" t="s">
        <v>2755</v>
      </c>
      <c r="C1479" s="55" t="s">
        <v>2861</v>
      </c>
      <c r="D1479" s="55" t="s">
        <v>3243</v>
      </c>
      <c r="E1479" s="57" t="s">
        <v>3771</v>
      </c>
      <c r="F1479" s="58" t="s">
        <v>3244</v>
      </c>
      <c r="G1479" s="58" t="s">
        <v>2596</v>
      </c>
      <c r="H1479" s="59">
        <v>335.46395999999999</v>
      </c>
      <c r="I1479" s="34">
        <f t="shared" si="105"/>
        <v>335.46395999999999</v>
      </c>
      <c r="J1479" s="75">
        <v>0</v>
      </c>
      <c r="K1479" s="48">
        <f t="shared" si="104"/>
        <v>0</v>
      </c>
      <c r="L1479" s="49">
        <f t="shared" si="103"/>
        <v>0</v>
      </c>
      <c r="M1479" s="56"/>
      <c r="N1479" s="86"/>
    </row>
    <row r="1480" spans="1:14" ht="60" customHeight="1">
      <c r="A1480" s="60">
        <v>5904012154865</v>
      </c>
      <c r="B1480" s="55" t="s">
        <v>2755</v>
      </c>
      <c r="C1480" s="55" t="s">
        <v>2861</v>
      </c>
      <c r="D1480" s="55" t="s">
        <v>3245</v>
      </c>
      <c r="E1480" s="57" t="s">
        <v>3771</v>
      </c>
      <c r="F1480" s="58" t="s">
        <v>3246</v>
      </c>
      <c r="G1480" s="58" t="s">
        <v>2596</v>
      </c>
      <c r="H1480" s="59">
        <v>335.46395999999999</v>
      </c>
      <c r="I1480" s="34">
        <f t="shared" si="105"/>
        <v>335.46395999999999</v>
      </c>
      <c r="J1480" s="75">
        <v>0</v>
      </c>
      <c r="K1480" s="48">
        <f t="shared" si="104"/>
        <v>0</v>
      </c>
      <c r="L1480" s="49">
        <f t="shared" si="103"/>
        <v>0</v>
      </c>
      <c r="M1480" s="56"/>
      <c r="N1480" s="86"/>
    </row>
    <row r="1481" spans="1:14" ht="60" customHeight="1">
      <c r="A1481" s="60">
        <v>5904012154872</v>
      </c>
      <c r="B1481" s="55" t="s">
        <v>2755</v>
      </c>
      <c r="C1481" s="55" t="s">
        <v>2861</v>
      </c>
      <c r="D1481" s="55" t="s">
        <v>3247</v>
      </c>
      <c r="E1481" s="57" t="s">
        <v>3771</v>
      </c>
      <c r="F1481" s="58" t="s">
        <v>3248</v>
      </c>
      <c r="G1481" s="58" t="s">
        <v>2596</v>
      </c>
      <c r="H1481" s="59">
        <v>431.35187999999999</v>
      </c>
      <c r="I1481" s="34">
        <f t="shared" si="105"/>
        <v>431.35187999999999</v>
      </c>
      <c r="J1481" s="75">
        <v>0</v>
      </c>
      <c r="K1481" s="48">
        <f t="shared" si="104"/>
        <v>0</v>
      </c>
      <c r="L1481" s="49">
        <f t="shared" si="103"/>
        <v>0</v>
      </c>
      <c r="M1481" s="56"/>
      <c r="N1481" s="86"/>
    </row>
    <row r="1482" spans="1:14" ht="60" customHeight="1">
      <c r="A1482" s="60">
        <v>5904012154889</v>
      </c>
      <c r="B1482" s="55" t="s">
        <v>2755</v>
      </c>
      <c r="C1482" s="55" t="s">
        <v>2861</v>
      </c>
      <c r="D1482" s="55" t="s">
        <v>3249</v>
      </c>
      <c r="E1482" s="57" t="s">
        <v>3771</v>
      </c>
      <c r="F1482" s="58" t="s">
        <v>3250</v>
      </c>
      <c r="G1482" s="58" t="s">
        <v>2596</v>
      </c>
      <c r="H1482" s="59">
        <v>428.69232</v>
      </c>
      <c r="I1482" s="34">
        <f t="shared" si="105"/>
        <v>428.69232</v>
      </c>
      <c r="J1482" s="75">
        <v>0</v>
      </c>
      <c r="K1482" s="48">
        <f t="shared" si="104"/>
        <v>0</v>
      </c>
      <c r="L1482" s="49">
        <f t="shared" si="103"/>
        <v>0</v>
      </c>
      <c r="M1482" s="56"/>
      <c r="N1482" s="86"/>
    </row>
    <row r="1483" spans="1:14" ht="60" customHeight="1">
      <c r="A1483" s="60">
        <v>5904012154896</v>
      </c>
      <c r="B1483" s="55" t="s">
        <v>2755</v>
      </c>
      <c r="C1483" s="55" t="s">
        <v>2861</v>
      </c>
      <c r="D1483" s="55" t="s">
        <v>3251</v>
      </c>
      <c r="E1483" s="57" t="s">
        <v>3771</v>
      </c>
      <c r="F1483" s="58" t="s">
        <v>3252</v>
      </c>
      <c r="G1483" s="58" t="s">
        <v>2596</v>
      </c>
      <c r="H1483" s="59">
        <v>501.57864000000001</v>
      </c>
      <c r="I1483" s="34">
        <f t="shared" si="105"/>
        <v>501.57864000000001</v>
      </c>
      <c r="J1483" s="75">
        <v>0</v>
      </c>
      <c r="K1483" s="48">
        <f t="shared" si="104"/>
        <v>0</v>
      </c>
      <c r="L1483" s="49">
        <f t="shared" si="103"/>
        <v>0</v>
      </c>
      <c r="M1483" s="56"/>
      <c r="N1483" s="86"/>
    </row>
    <row r="1484" spans="1:14" ht="60" customHeight="1">
      <c r="A1484" s="60">
        <v>5904012154902</v>
      </c>
      <c r="B1484" s="55" t="s">
        <v>2755</v>
      </c>
      <c r="C1484" s="55" t="s">
        <v>2861</v>
      </c>
      <c r="D1484" s="55" t="s">
        <v>3253</v>
      </c>
      <c r="E1484" s="57" t="s">
        <v>3771</v>
      </c>
      <c r="F1484" s="58" t="s">
        <v>3254</v>
      </c>
      <c r="G1484" s="58" t="s">
        <v>2596</v>
      </c>
      <c r="H1484" s="59">
        <v>552.11027999999999</v>
      </c>
      <c r="I1484" s="34">
        <f t="shared" si="105"/>
        <v>552.11027999999999</v>
      </c>
      <c r="J1484" s="75">
        <v>0</v>
      </c>
      <c r="K1484" s="48">
        <f t="shared" si="104"/>
        <v>0</v>
      </c>
      <c r="L1484" s="49">
        <f t="shared" si="103"/>
        <v>0</v>
      </c>
      <c r="M1484" s="56"/>
      <c r="N1484" s="86"/>
    </row>
    <row r="1485" spans="1:14" ht="60" customHeight="1">
      <c r="A1485" s="60">
        <v>5904012154919</v>
      </c>
      <c r="B1485" s="55" t="s">
        <v>2755</v>
      </c>
      <c r="C1485" s="55" t="s">
        <v>2861</v>
      </c>
      <c r="D1485" s="55" t="s">
        <v>3255</v>
      </c>
      <c r="E1485" s="57" t="s">
        <v>3771</v>
      </c>
      <c r="F1485" s="58" t="s">
        <v>3256</v>
      </c>
      <c r="G1485" s="58" t="s">
        <v>2596</v>
      </c>
      <c r="H1485" s="59">
        <v>573.09924000000001</v>
      </c>
      <c r="I1485" s="34">
        <f t="shared" si="105"/>
        <v>573.09924000000001</v>
      </c>
      <c r="J1485" s="75">
        <v>0</v>
      </c>
      <c r="K1485" s="48">
        <f t="shared" si="104"/>
        <v>0</v>
      </c>
      <c r="L1485" s="49">
        <f t="shared" si="103"/>
        <v>0</v>
      </c>
      <c r="M1485" s="56"/>
      <c r="N1485" s="86"/>
    </row>
    <row r="1486" spans="1:14" ht="60" customHeight="1">
      <c r="A1486" s="60">
        <v>5904012154926</v>
      </c>
      <c r="B1486" s="55" t="s">
        <v>2755</v>
      </c>
      <c r="C1486" s="55" t="s">
        <v>2861</v>
      </c>
      <c r="D1486" s="55" t="s">
        <v>3257</v>
      </c>
      <c r="E1486" s="57" t="s">
        <v>3771</v>
      </c>
      <c r="F1486" s="58" t="s">
        <v>3258</v>
      </c>
      <c r="G1486" s="58" t="s">
        <v>2596</v>
      </c>
      <c r="H1486" s="59">
        <v>870.25115999999991</v>
      </c>
      <c r="I1486" s="34">
        <f t="shared" si="105"/>
        <v>870.25115999999991</v>
      </c>
      <c r="J1486" s="75">
        <v>0</v>
      </c>
      <c r="K1486" s="48">
        <f t="shared" si="104"/>
        <v>0</v>
      </c>
      <c r="L1486" s="49">
        <f t="shared" si="103"/>
        <v>0</v>
      </c>
      <c r="M1486" s="56"/>
      <c r="N1486" s="86"/>
    </row>
    <row r="1487" spans="1:14" ht="60" customHeight="1">
      <c r="A1487" s="60">
        <v>5904012154933</v>
      </c>
      <c r="B1487" s="55" t="s">
        <v>2755</v>
      </c>
      <c r="C1487" s="55" t="s">
        <v>2861</v>
      </c>
      <c r="D1487" s="55" t="s">
        <v>3259</v>
      </c>
      <c r="E1487" s="57" t="s">
        <v>3772</v>
      </c>
      <c r="F1487" s="58" t="s">
        <v>3060</v>
      </c>
      <c r="G1487" s="58" t="s">
        <v>2596</v>
      </c>
      <c r="H1487" s="59">
        <v>174.38087999999999</v>
      </c>
      <c r="I1487" s="34">
        <f t="shared" si="105"/>
        <v>174.38087999999999</v>
      </c>
      <c r="J1487" s="75">
        <v>0</v>
      </c>
      <c r="K1487" s="48">
        <f t="shared" si="104"/>
        <v>0</v>
      </c>
      <c r="L1487" s="49">
        <f t="shared" si="103"/>
        <v>0</v>
      </c>
      <c r="M1487" s="56"/>
      <c r="N1487" s="86"/>
    </row>
    <row r="1488" spans="1:14" ht="60" customHeight="1">
      <c r="A1488" s="60">
        <v>5904012154940</v>
      </c>
      <c r="B1488" s="55" t="s">
        <v>2755</v>
      </c>
      <c r="C1488" s="55" t="s">
        <v>2861</v>
      </c>
      <c r="D1488" s="55" t="s">
        <v>3260</v>
      </c>
      <c r="E1488" s="57" t="s">
        <v>3773</v>
      </c>
      <c r="F1488" s="58" t="s">
        <v>3060</v>
      </c>
      <c r="G1488" s="58" t="s">
        <v>2596</v>
      </c>
      <c r="H1488" s="59">
        <v>241.22928000000002</v>
      </c>
      <c r="I1488" s="34">
        <f t="shared" si="105"/>
        <v>241.22928000000002</v>
      </c>
      <c r="J1488" s="75">
        <v>0</v>
      </c>
      <c r="K1488" s="48">
        <f t="shared" si="104"/>
        <v>0</v>
      </c>
      <c r="L1488" s="49">
        <f t="shared" si="103"/>
        <v>0</v>
      </c>
      <c r="M1488" s="56"/>
      <c r="N1488" s="86"/>
    </row>
    <row r="1489" spans="1:14" ht="60" customHeight="1">
      <c r="A1489" s="60">
        <v>5904012154957</v>
      </c>
      <c r="B1489" s="55" t="s">
        <v>2755</v>
      </c>
      <c r="C1489" s="55" t="s">
        <v>2861</v>
      </c>
      <c r="D1489" s="55" t="s">
        <v>3261</v>
      </c>
      <c r="E1489" s="57" t="s">
        <v>3772</v>
      </c>
      <c r="F1489" s="58" t="s">
        <v>3093</v>
      </c>
      <c r="G1489" s="58" t="s">
        <v>2596</v>
      </c>
      <c r="H1489" s="59">
        <v>130.60596000000001</v>
      </c>
      <c r="I1489" s="34">
        <f t="shared" si="105"/>
        <v>130.60596000000001</v>
      </c>
      <c r="J1489" s="75">
        <v>0</v>
      </c>
      <c r="K1489" s="48">
        <f t="shared" si="104"/>
        <v>0</v>
      </c>
      <c r="L1489" s="49">
        <f t="shared" si="103"/>
        <v>0</v>
      </c>
      <c r="M1489" s="56"/>
      <c r="N1489" s="86"/>
    </row>
    <row r="1490" spans="1:14" ht="60" customHeight="1">
      <c r="A1490" s="60">
        <v>5904012154964</v>
      </c>
      <c r="B1490" s="55" t="s">
        <v>2755</v>
      </c>
      <c r="C1490" s="55" t="s">
        <v>2861</v>
      </c>
      <c r="D1490" s="55" t="s">
        <v>3262</v>
      </c>
      <c r="E1490" s="57" t="s">
        <v>3774</v>
      </c>
      <c r="F1490" s="58" t="s">
        <v>3093</v>
      </c>
      <c r="G1490" s="58" t="s">
        <v>2596</v>
      </c>
      <c r="H1490" s="59">
        <v>49.597200000000001</v>
      </c>
      <c r="I1490" s="34">
        <f t="shared" si="105"/>
        <v>49.597200000000001</v>
      </c>
      <c r="J1490" s="75">
        <v>0</v>
      </c>
      <c r="K1490" s="48">
        <f t="shared" si="104"/>
        <v>0</v>
      </c>
      <c r="L1490" s="49">
        <f t="shared" si="103"/>
        <v>0</v>
      </c>
      <c r="M1490" s="56"/>
      <c r="N1490" s="86"/>
    </row>
    <row r="1491" spans="1:14" ht="60" customHeight="1">
      <c r="A1491" s="60">
        <v>5904012154971</v>
      </c>
      <c r="B1491" s="55" t="s">
        <v>2755</v>
      </c>
      <c r="C1491" s="55" t="s">
        <v>2861</v>
      </c>
      <c r="D1491" s="55" t="s">
        <v>3263</v>
      </c>
      <c r="E1491" s="57" t="s">
        <v>3774</v>
      </c>
      <c r="F1491" s="58" t="s">
        <v>3097</v>
      </c>
      <c r="G1491" s="58" t="s">
        <v>2596</v>
      </c>
      <c r="H1491" s="59">
        <v>56.497680000000003</v>
      </c>
      <c r="I1491" s="34">
        <f t="shared" si="105"/>
        <v>56.497680000000003</v>
      </c>
      <c r="J1491" s="75">
        <v>0</v>
      </c>
      <c r="K1491" s="48">
        <f t="shared" si="104"/>
        <v>0</v>
      </c>
      <c r="L1491" s="49">
        <f t="shared" si="103"/>
        <v>0</v>
      </c>
      <c r="M1491" s="56"/>
      <c r="N1491" s="86"/>
    </row>
    <row r="1492" spans="1:14" ht="60" customHeight="1">
      <c r="A1492" s="60">
        <v>5904012154988</v>
      </c>
      <c r="B1492" s="55" t="s">
        <v>2755</v>
      </c>
      <c r="C1492" s="55" t="s">
        <v>2861</v>
      </c>
      <c r="D1492" s="55" t="s">
        <v>3264</v>
      </c>
      <c r="E1492" s="57" t="s">
        <v>3774</v>
      </c>
      <c r="F1492" s="58" t="s">
        <v>3103</v>
      </c>
      <c r="G1492" s="58" t="s">
        <v>2596</v>
      </c>
      <c r="H1492" s="59">
        <v>60.522959999999998</v>
      </c>
      <c r="I1492" s="34">
        <f t="shared" si="105"/>
        <v>60.522959999999998</v>
      </c>
      <c r="J1492" s="75">
        <v>0</v>
      </c>
      <c r="K1492" s="48">
        <f t="shared" si="104"/>
        <v>0</v>
      </c>
      <c r="L1492" s="49">
        <f t="shared" si="103"/>
        <v>0</v>
      </c>
      <c r="M1492" s="56"/>
      <c r="N1492" s="86"/>
    </row>
    <row r="1493" spans="1:14" ht="60" customHeight="1">
      <c r="A1493" s="60">
        <v>5904012154995</v>
      </c>
      <c r="B1493" s="55" t="s">
        <v>2755</v>
      </c>
      <c r="C1493" s="55" t="s">
        <v>3265</v>
      </c>
      <c r="D1493" s="55" t="s">
        <v>3266</v>
      </c>
      <c r="E1493" s="57" t="s">
        <v>3267</v>
      </c>
      <c r="F1493" s="58" t="s">
        <v>3268</v>
      </c>
      <c r="G1493" s="58" t="s">
        <v>2596</v>
      </c>
      <c r="H1493" s="59">
        <v>24.151679999999999</v>
      </c>
      <c r="I1493" s="34">
        <f t="shared" si="105"/>
        <v>24.151679999999999</v>
      </c>
      <c r="J1493" s="75">
        <v>0</v>
      </c>
      <c r="K1493" s="48">
        <f t="shared" si="104"/>
        <v>0</v>
      </c>
      <c r="L1493" s="49">
        <f t="shared" si="103"/>
        <v>0</v>
      </c>
      <c r="M1493" s="56"/>
      <c r="N1493" s="86"/>
    </row>
    <row r="1494" spans="1:14" ht="60" customHeight="1">
      <c r="A1494" s="60">
        <v>5904012155008</v>
      </c>
      <c r="B1494" s="55" t="s">
        <v>2755</v>
      </c>
      <c r="C1494" s="55" t="s">
        <v>3265</v>
      </c>
      <c r="D1494" s="55" t="s">
        <v>3269</v>
      </c>
      <c r="E1494" s="57" t="s">
        <v>3270</v>
      </c>
      <c r="F1494" s="58" t="s">
        <v>3271</v>
      </c>
      <c r="G1494" s="58" t="s">
        <v>2596</v>
      </c>
      <c r="H1494" s="59">
        <v>39.965279999999993</v>
      </c>
      <c r="I1494" s="34">
        <f t="shared" si="105"/>
        <v>39.965279999999993</v>
      </c>
      <c r="J1494" s="75">
        <v>0</v>
      </c>
      <c r="K1494" s="48">
        <f t="shared" si="104"/>
        <v>0</v>
      </c>
      <c r="L1494" s="49">
        <f t="shared" si="103"/>
        <v>0</v>
      </c>
      <c r="M1494" s="56"/>
      <c r="N1494" s="86"/>
    </row>
    <row r="1495" spans="1:14" ht="60" customHeight="1">
      <c r="A1495" s="60">
        <v>5904012155015</v>
      </c>
      <c r="B1495" s="55" t="s">
        <v>2755</v>
      </c>
      <c r="C1495" s="55" t="s">
        <v>3265</v>
      </c>
      <c r="D1495" s="55" t="s">
        <v>3272</v>
      </c>
      <c r="E1495" s="57" t="s">
        <v>3273</v>
      </c>
      <c r="F1495" s="58" t="s">
        <v>3271</v>
      </c>
      <c r="G1495" s="58" t="s">
        <v>2596</v>
      </c>
      <c r="H1495" s="59">
        <v>46.3626</v>
      </c>
      <c r="I1495" s="34">
        <f t="shared" si="105"/>
        <v>46.3626</v>
      </c>
      <c r="J1495" s="75">
        <v>0</v>
      </c>
      <c r="K1495" s="48">
        <f t="shared" si="104"/>
        <v>0</v>
      </c>
      <c r="L1495" s="49">
        <f t="shared" si="103"/>
        <v>0</v>
      </c>
      <c r="M1495" s="56"/>
      <c r="N1495" s="86"/>
    </row>
    <row r="1496" spans="1:14" ht="60" customHeight="1">
      <c r="A1496" s="60">
        <v>5904012155022</v>
      </c>
      <c r="B1496" s="55" t="s">
        <v>2755</v>
      </c>
      <c r="C1496" s="55" t="s">
        <v>2977</v>
      </c>
      <c r="D1496" s="55" t="s">
        <v>3274</v>
      </c>
      <c r="E1496" s="57" t="s">
        <v>3275</v>
      </c>
      <c r="F1496" s="58" t="s">
        <v>3276</v>
      </c>
      <c r="G1496" s="58" t="s">
        <v>2596</v>
      </c>
      <c r="H1496" s="59">
        <v>21.060839999999999</v>
      </c>
      <c r="I1496" s="34">
        <f t="shared" si="105"/>
        <v>21.060839999999999</v>
      </c>
      <c r="J1496" s="75">
        <v>0</v>
      </c>
      <c r="K1496" s="48">
        <f t="shared" si="104"/>
        <v>0</v>
      </c>
      <c r="L1496" s="49">
        <f t="shared" si="103"/>
        <v>0</v>
      </c>
      <c r="M1496" s="56"/>
      <c r="N1496" s="86"/>
    </row>
    <row r="1497" spans="1:14" ht="60" customHeight="1">
      <c r="A1497" s="60">
        <v>5904012155039</v>
      </c>
      <c r="B1497" s="55" t="s">
        <v>2755</v>
      </c>
      <c r="C1497" s="55" t="s">
        <v>2977</v>
      </c>
      <c r="D1497" s="55" t="s">
        <v>3277</v>
      </c>
      <c r="E1497" s="57" t="s">
        <v>3275</v>
      </c>
      <c r="F1497" s="58" t="s">
        <v>3278</v>
      </c>
      <c r="G1497" s="58" t="s">
        <v>2596</v>
      </c>
      <c r="H1497" s="59">
        <v>20.773320000000002</v>
      </c>
      <c r="I1497" s="34">
        <f t="shared" si="105"/>
        <v>20.773320000000002</v>
      </c>
      <c r="J1497" s="75">
        <v>0</v>
      </c>
      <c r="K1497" s="48">
        <f t="shared" si="104"/>
        <v>0</v>
      </c>
      <c r="L1497" s="49">
        <f t="shared" si="103"/>
        <v>0</v>
      </c>
      <c r="M1497" s="56"/>
      <c r="N1497" s="86"/>
    </row>
    <row r="1498" spans="1:14" ht="60" customHeight="1">
      <c r="A1498" s="60">
        <v>5904012155046</v>
      </c>
      <c r="B1498" s="55" t="s">
        <v>2755</v>
      </c>
      <c r="C1498" s="55" t="s">
        <v>2977</v>
      </c>
      <c r="D1498" s="55" t="s">
        <v>3279</v>
      </c>
      <c r="E1498" s="57" t="s">
        <v>3275</v>
      </c>
      <c r="F1498" s="58" t="s">
        <v>3280</v>
      </c>
      <c r="G1498" s="58" t="s">
        <v>2596</v>
      </c>
      <c r="H1498" s="59">
        <v>32.345999999999997</v>
      </c>
      <c r="I1498" s="34">
        <f t="shared" si="105"/>
        <v>32.345999999999997</v>
      </c>
      <c r="J1498" s="75">
        <v>0</v>
      </c>
      <c r="K1498" s="48">
        <f t="shared" si="104"/>
        <v>0</v>
      </c>
      <c r="L1498" s="49">
        <f t="shared" si="103"/>
        <v>0</v>
      </c>
      <c r="M1498" s="56"/>
      <c r="N1498" s="86"/>
    </row>
    <row r="1499" spans="1:14" ht="60" customHeight="1">
      <c r="A1499" s="60">
        <v>5904012155053</v>
      </c>
      <c r="B1499" s="55" t="s">
        <v>2755</v>
      </c>
      <c r="C1499" s="55" t="s">
        <v>2977</v>
      </c>
      <c r="D1499" s="55" t="s">
        <v>3281</v>
      </c>
      <c r="E1499" s="57" t="s">
        <v>3275</v>
      </c>
      <c r="F1499" s="58" t="s">
        <v>3282</v>
      </c>
      <c r="G1499" s="58" t="s">
        <v>2596</v>
      </c>
      <c r="H1499" s="59">
        <v>36.658799999999999</v>
      </c>
      <c r="I1499" s="34">
        <f t="shared" si="105"/>
        <v>36.658799999999999</v>
      </c>
      <c r="J1499" s="75">
        <v>0</v>
      </c>
      <c r="K1499" s="48">
        <f t="shared" si="104"/>
        <v>0</v>
      </c>
      <c r="L1499" s="49">
        <f t="shared" si="103"/>
        <v>0</v>
      </c>
      <c r="M1499" s="56"/>
      <c r="N1499" s="86"/>
    </row>
    <row r="1500" spans="1:14" ht="60" customHeight="1">
      <c r="A1500" s="60">
        <v>5904012155060</v>
      </c>
      <c r="B1500" s="55" t="s">
        <v>2755</v>
      </c>
      <c r="C1500" s="55" t="s">
        <v>2977</v>
      </c>
      <c r="D1500" s="55" t="s">
        <v>3283</v>
      </c>
      <c r="E1500" s="57" t="s">
        <v>3275</v>
      </c>
      <c r="F1500" s="58" t="s">
        <v>3284</v>
      </c>
      <c r="G1500" s="58" t="s">
        <v>2596</v>
      </c>
      <c r="H1500" s="59">
        <v>83.524559999999994</v>
      </c>
      <c r="I1500" s="34">
        <f t="shared" si="105"/>
        <v>83.524559999999994</v>
      </c>
      <c r="J1500" s="75">
        <v>0</v>
      </c>
      <c r="K1500" s="48">
        <f t="shared" si="104"/>
        <v>0</v>
      </c>
      <c r="L1500" s="49">
        <f t="shared" si="103"/>
        <v>0</v>
      </c>
      <c r="M1500" s="56"/>
      <c r="N1500" s="86"/>
    </row>
    <row r="1501" spans="1:14" ht="60" customHeight="1">
      <c r="A1501" s="60">
        <v>5904012155077</v>
      </c>
      <c r="B1501" s="55" t="s">
        <v>2755</v>
      </c>
      <c r="C1501" s="55" t="s">
        <v>2977</v>
      </c>
      <c r="D1501" s="55" t="s">
        <v>3285</v>
      </c>
      <c r="E1501" s="57" t="s">
        <v>3275</v>
      </c>
      <c r="F1501" s="58" t="s">
        <v>3286</v>
      </c>
      <c r="G1501" s="58" t="s">
        <v>2596</v>
      </c>
      <c r="H1501" s="59">
        <v>135.92508000000001</v>
      </c>
      <c r="I1501" s="34">
        <f t="shared" si="105"/>
        <v>135.92508000000001</v>
      </c>
      <c r="J1501" s="75">
        <v>0</v>
      </c>
      <c r="K1501" s="48">
        <f t="shared" si="104"/>
        <v>0</v>
      </c>
      <c r="L1501" s="49">
        <f t="shared" si="103"/>
        <v>0</v>
      </c>
      <c r="M1501" s="56"/>
      <c r="N1501" s="86"/>
    </row>
    <row r="1502" spans="1:14" ht="60" customHeight="1">
      <c r="A1502" s="60">
        <v>5904012155084</v>
      </c>
      <c r="B1502" s="55" t="s">
        <v>2755</v>
      </c>
      <c r="C1502" s="55" t="s">
        <v>2995</v>
      </c>
      <c r="D1502" s="55" t="s">
        <v>3287</v>
      </c>
      <c r="E1502" s="57" t="s">
        <v>3288</v>
      </c>
      <c r="F1502" s="58" t="s">
        <v>1151</v>
      </c>
      <c r="G1502" s="58" t="s">
        <v>2596</v>
      </c>
      <c r="H1502" s="59">
        <v>25.301759999999998</v>
      </c>
      <c r="I1502" s="34">
        <f t="shared" si="105"/>
        <v>25.301759999999998</v>
      </c>
      <c r="J1502" s="75">
        <v>0</v>
      </c>
      <c r="K1502" s="48">
        <f t="shared" si="104"/>
        <v>0</v>
      </c>
      <c r="L1502" s="49">
        <f t="shared" si="103"/>
        <v>0</v>
      </c>
      <c r="M1502" s="56"/>
      <c r="N1502" s="86"/>
    </row>
    <row r="1503" spans="1:14" ht="60" customHeight="1">
      <c r="A1503" s="60">
        <v>5904012155091</v>
      </c>
      <c r="B1503" s="55" t="s">
        <v>2755</v>
      </c>
      <c r="C1503" s="55" t="s">
        <v>2995</v>
      </c>
      <c r="D1503" s="55" t="s">
        <v>3289</v>
      </c>
      <c r="E1503" s="57" t="s">
        <v>3288</v>
      </c>
      <c r="F1503" s="58" t="s">
        <v>1362</v>
      </c>
      <c r="G1503" s="58" t="s">
        <v>2596</v>
      </c>
      <c r="H1503" s="59">
        <v>27.6738</v>
      </c>
      <c r="I1503" s="34">
        <f t="shared" si="105"/>
        <v>27.6738</v>
      </c>
      <c r="J1503" s="75">
        <v>0</v>
      </c>
      <c r="K1503" s="48">
        <f t="shared" si="104"/>
        <v>0</v>
      </c>
      <c r="L1503" s="49">
        <f t="shared" si="103"/>
        <v>0</v>
      </c>
      <c r="M1503" s="56"/>
      <c r="N1503" s="86"/>
    </row>
    <row r="1504" spans="1:14" ht="60" customHeight="1">
      <c r="A1504" s="60">
        <v>5904012155107</v>
      </c>
      <c r="B1504" s="55" t="s">
        <v>2755</v>
      </c>
      <c r="C1504" s="55" t="s">
        <v>2995</v>
      </c>
      <c r="D1504" s="55" t="s">
        <v>3290</v>
      </c>
      <c r="E1504" s="57" t="s">
        <v>3288</v>
      </c>
      <c r="F1504" s="58" t="s">
        <v>3291</v>
      </c>
      <c r="G1504" s="58" t="s">
        <v>2596</v>
      </c>
      <c r="H1504" s="59">
        <v>33.92736</v>
      </c>
      <c r="I1504" s="34">
        <f t="shared" si="105"/>
        <v>33.92736</v>
      </c>
      <c r="J1504" s="75">
        <v>0</v>
      </c>
      <c r="K1504" s="48">
        <f t="shared" si="104"/>
        <v>0</v>
      </c>
      <c r="L1504" s="49">
        <f t="shared" si="103"/>
        <v>0</v>
      </c>
      <c r="M1504" s="56"/>
      <c r="N1504" s="86"/>
    </row>
    <row r="1505" spans="1:14" ht="60" customHeight="1">
      <c r="A1505" s="60">
        <v>5904012155114</v>
      </c>
      <c r="B1505" s="55" t="s">
        <v>2755</v>
      </c>
      <c r="C1505" s="55" t="s">
        <v>2995</v>
      </c>
      <c r="D1505" s="55" t="s">
        <v>3292</v>
      </c>
      <c r="E1505" s="57" t="s">
        <v>3288</v>
      </c>
      <c r="F1505" s="58" t="s">
        <v>1309</v>
      </c>
      <c r="G1505" s="58" t="s">
        <v>2596</v>
      </c>
      <c r="H1505" s="59">
        <v>57.503999999999998</v>
      </c>
      <c r="I1505" s="34">
        <f t="shared" si="105"/>
        <v>57.503999999999998</v>
      </c>
      <c r="J1505" s="75">
        <v>0</v>
      </c>
      <c r="K1505" s="48">
        <f t="shared" si="104"/>
        <v>0</v>
      </c>
      <c r="L1505" s="49">
        <f t="shared" si="103"/>
        <v>0</v>
      </c>
      <c r="M1505" s="56"/>
      <c r="N1505" s="86"/>
    </row>
    <row r="1506" spans="1:14" ht="60" customHeight="1">
      <c r="A1506" s="60">
        <v>5904012155121</v>
      </c>
      <c r="B1506" s="55" t="s">
        <v>2755</v>
      </c>
      <c r="C1506" s="55" t="s">
        <v>2995</v>
      </c>
      <c r="D1506" s="55" t="s">
        <v>3293</v>
      </c>
      <c r="E1506" s="57" t="s">
        <v>3294</v>
      </c>
      <c r="F1506" s="58" t="s">
        <v>1151</v>
      </c>
      <c r="G1506" s="58" t="s">
        <v>2596</v>
      </c>
      <c r="H1506" s="59">
        <v>35.580599999999997</v>
      </c>
      <c r="I1506" s="34">
        <f t="shared" si="105"/>
        <v>35.580599999999997</v>
      </c>
      <c r="J1506" s="75">
        <v>0</v>
      </c>
      <c r="K1506" s="48">
        <f t="shared" si="104"/>
        <v>0</v>
      </c>
      <c r="L1506" s="49">
        <f t="shared" si="103"/>
        <v>0</v>
      </c>
      <c r="M1506" s="56"/>
      <c r="N1506" s="86"/>
    </row>
    <row r="1507" spans="1:14" ht="60" customHeight="1">
      <c r="A1507" s="60">
        <v>5904012155138</v>
      </c>
      <c r="B1507" s="55" t="s">
        <v>2755</v>
      </c>
      <c r="C1507" s="55" t="s">
        <v>2995</v>
      </c>
      <c r="D1507" s="55" t="s">
        <v>3295</v>
      </c>
      <c r="E1507" s="57" t="s">
        <v>3294</v>
      </c>
      <c r="F1507" s="58" t="s">
        <v>1362</v>
      </c>
      <c r="G1507" s="58" t="s">
        <v>2596</v>
      </c>
      <c r="H1507" s="59">
        <v>44.134319999999995</v>
      </c>
      <c r="I1507" s="34">
        <f t="shared" si="105"/>
        <v>44.134319999999995</v>
      </c>
      <c r="J1507" s="75">
        <v>0</v>
      </c>
      <c r="K1507" s="48">
        <f t="shared" si="104"/>
        <v>0</v>
      </c>
      <c r="L1507" s="49">
        <f t="shared" si="103"/>
        <v>0</v>
      </c>
      <c r="M1507" s="56"/>
      <c r="N1507" s="86"/>
    </row>
    <row r="1508" spans="1:14" ht="60" customHeight="1">
      <c r="A1508" s="60">
        <v>5904012155145</v>
      </c>
      <c r="B1508" s="55" t="s">
        <v>2755</v>
      </c>
      <c r="C1508" s="55" t="s">
        <v>2995</v>
      </c>
      <c r="D1508" s="55" t="s">
        <v>3296</v>
      </c>
      <c r="E1508" s="57" t="s">
        <v>3294</v>
      </c>
      <c r="F1508" s="58" t="s">
        <v>3291</v>
      </c>
      <c r="G1508" s="58" t="s">
        <v>2596</v>
      </c>
      <c r="H1508" s="59">
        <v>52.903680000000001</v>
      </c>
      <c r="I1508" s="34">
        <f t="shared" si="105"/>
        <v>52.903680000000001</v>
      </c>
      <c r="J1508" s="75">
        <v>0</v>
      </c>
      <c r="K1508" s="48">
        <f t="shared" si="104"/>
        <v>0</v>
      </c>
      <c r="L1508" s="49">
        <f t="shared" si="103"/>
        <v>0</v>
      </c>
      <c r="M1508" s="56"/>
      <c r="N1508" s="86"/>
    </row>
    <row r="1509" spans="1:14" ht="60" customHeight="1">
      <c r="A1509" s="60">
        <v>5904012155152</v>
      </c>
      <c r="B1509" s="55" t="s">
        <v>2755</v>
      </c>
      <c r="C1509" s="55" t="s">
        <v>2995</v>
      </c>
      <c r="D1509" s="55" t="s">
        <v>3297</v>
      </c>
      <c r="E1509" s="57" t="s">
        <v>3294</v>
      </c>
      <c r="F1509" s="58" t="s">
        <v>1309</v>
      </c>
      <c r="G1509" s="58" t="s">
        <v>2596</v>
      </c>
      <c r="H1509" s="59">
        <v>74.467679999999987</v>
      </c>
      <c r="I1509" s="34">
        <f t="shared" si="105"/>
        <v>74.467679999999987</v>
      </c>
      <c r="J1509" s="75">
        <v>0</v>
      </c>
      <c r="K1509" s="48">
        <f t="shared" si="104"/>
        <v>0</v>
      </c>
      <c r="L1509" s="49">
        <f t="shared" si="103"/>
        <v>0</v>
      </c>
      <c r="M1509" s="56"/>
      <c r="N1509" s="86"/>
    </row>
    <row r="1510" spans="1:14" ht="60" customHeight="1">
      <c r="A1510" s="60">
        <v>5904012155169</v>
      </c>
      <c r="B1510" s="55" t="s">
        <v>2755</v>
      </c>
      <c r="C1510" s="55" t="s">
        <v>2995</v>
      </c>
      <c r="D1510" s="55" t="s">
        <v>3298</v>
      </c>
      <c r="E1510" s="57" t="s">
        <v>3299</v>
      </c>
      <c r="F1510" s="58" t="s">
        <v>1362</v>
      </c>
      <c r="G1510" s="58" t="s">
        <v>2596</v>
      </c>
      <c r="H1510" s="59">
        <v>46.0032</v>
      </c>
      <c r="I1510" s="34">
        <f t="shared" si="105"/>
        <v>46.0032</v>
      </c>
      <c r="J1510" s="75">
        <v>0</v>
      </c>
      <c r="K1510" s="48">
        <f t="shared" si="104"/>
        <v>0</v>
      </c>
      <c r="L1510" s="49">
        <f t="shared" si="103"/>
        <v>0</v>
      </c>
      <c r="M1510" s="56"/>
      <c r="N1510" s="86"/>
    </row>
    <row r="1511" spans="1:14" ht="60" customHeight="1">
      <c r="A1511" s="60">
        <v>5904012155176</v>
      </c>
      <c r="B1511" s="55" t="s">
        <v>2755</v>
      </c>
      <c r="C1511" s="55" t="s">
        <v>2995</v>
      </c>
      <c r="D1511" s="55" t="s">
        <v>3300</v>
      </c>
      <c r="E1511" s="57" t="s">
        <v>3299</v>
      </c>
      <c r="F1511" s="58" t="s">
        <v>1309</v>
      </c>
      <c r="G1511" s="58" t="s">
        <v>2596</v>
      </c>
      <c r="H1511" s="59">
        <v>66.704639999999998</v>
      </c>
      <c r="I1511" s="34">
        <f t="shared" si="105"/>
        <v>66.704639999999998</v>
      </c>
      <c r="J1511" s="75">
        <v>0</v>
      </c>
      <c r="K1511" s="48">
        <f t="shared" si="104"/>
        <v>0</v>
      </c>
      <c r="L1511" s="49">
        <f t="shared" si="103"/>
        <v>0</v>
      </c>
      <c r="M1511" s="56"/>
      <c r="N1511" s="86"/>
    </row>
    <row r="1512" spans="1:14" ht="60" customHeight="1">
      <c r="A1512" s="60">
        <v>5904012155183</v>
      </c>
      <c r="B1512" s="55" t="s">
        <v>2755</v>
      </c>
      <c r="C1512" s="55" t="s">
        <v>2995</v>
      </c>
      <c r="D1512" s="55" t="s">
        <v>3301</v>
      </c>
      <c r="E1512" s="57" t="s">
        <v>3302</v>
      </c>
      <c r="F1512" s="58" t="s">
        <v>1362</v>
      </c>
      <c r="G1512" s="58" t="s">
        <v>2596</v>
      </c>
      <c r="H1512" s="59">
        <v>52.256759999999993</v>
      </c>
      <c r="I1512" s="34">
        <f t="shared" si="105"/>
        <v>52.256759999999993</v>
      </c>
      <c r="J1512" s="75">
        <v>0</v>
      </c>
      <c r="K1512" s="48">
        <f t="shared" si="104"/>
        <v>0</v>
      </c>
      <c r="L1512" s="49">
        <f t="shared" ref="L1512:L1575" si="106">(J1512*H1512)*((1-$I$2/1))</f>
        <v>0</v>
      </c>
      <c r="M1512" s="56"/>
      <c r="N1512" s="86"/>
    </row>
    <row r="1513" spans="1:14" ht="60" customHeight="1">
      <c r="A1513" s="60">
        <v>5904012155190</v>
      </c>
      <c r="B1513" s="55" t="s">
        <v>2755</v>
      </c>
      <c r="C1513" s="55" t="s">
        <v>2995</v>
      </c>
      <c r="D1513" s="55" t="s">
        <v>3303</v>
      </c>
      <c r="E1513" s="57" t="s">
        <v>3302</v>
      </c>
      <c r="F1513" s="58" t="s">
        <v>1309</v>
      </c>
      <c r="G1513" s="58" t="s">
        <v>2596</v>
      </c>
      <c r="H1513" s="59">
        <v>77.917919999999995</v>
      </c>
      <c r="I1513" s="34">
        <f t="shared" si="105"/>
        <v>77.917919999999995</v>
      </c>
      <c r="J1513" s="75">
        <v>0</v>
      </c>
      <c r="K1513" s="48">
        <f t="shared" si="104"/>
        <v>0</v>
      </c>
      <c r="L1513" s="49">
        <f t="shared" si="106"/>
        <v>0</v>
      </c>
      <c r="M1513" s="56"/>
      <c r="N1513" s="86"/>
    </row>
    <row r="1514" spans="1:14" ht="60" customHeight="1">
      <c r="A1514" s="60">
        <v>5904012155206</v>
      </c>
      <c r="B1514" s="55" t="s">
        <v>2755</v>
      </c>
      <c r="C1514" s="55" t="s">
        <v>2995</v>
      </c>
      <c r="D1514" s="55" t="s">
        <v>3304</v>
      </c>
      <c r="E1514" s="57" t="s">
        <v>3302</v>
      </c>
      <c r="F1514" s="58" t="s">
        <v>1323</v>
      </c>
      <c r="G1514" s="58" t="s">
        <v>2596</v>
      </c>
      <c r="H1514" s="59">
        <v>121.62096000000001</v>
      </c>
      <c r="I1514" s="34">
        <f t="shared" si="105"/>
        <v>121.62096000000001</v>
      </c>
      <c r="J1514" s="75">
        <v>0</v>
      </c>
      <c r="K1514" s="48">
        <f t="shared" si="104"/>
        <v>0</v>
      </c>
      <c r="L1514" s="49">
        <f t="shared" si="106"/>
        <v>0</v>
      </c>
      <c r="M1514" s="56"/>
      <c r="N1514" s="86"/>
    </row>
    <row r="1515" spans="1:14" ht="60" customHeight="1">
      <c r="A1515" s="60">
        <v>5904012155213</v>
      </c>
      <c r="B1515" s="55" t="s">
        <v>2755</v>
      </c>
      <c r="C1515" s="55" t="s">
        <v>2995</v>
      </c>
      <c r="D1515" s="55" t="s">
        <v>3305</v>
      </c>
      <c r="E1515" s="57" t="s">
        <v>3306</v>
      </c>
      <c r="F1515" s="58" t="s">
        <v>1362</v>
      </c>
      <c r="G1515" s="58" t="s">
        <v>2596</v>
      </c>
      <c r="H1515" s="59">
        <v>55.778879999999994</v>
      </c>
      <c r="I1515" s="34">
        <f t="shared" si="105"/>
        <v>55.778879999999994</v>
      </c>
      <c r="J1515" s="75">
        <v>0</v>
      </c>
      <c r="K1515" s="48">
        <f t="shared" si="104"/>
        <v>0</v>
      </c>
      <c r="L1515" s="49">
        <f t="shared" si="106"/>
        <v>0</v>
      </c>
      <c r="M1515" s="56"/>
      <c r="N1515" s="86"/>
    </row>
    <row r="1516" spans="1:14" ht="60" customHeight="1">
      <c r="A1516" s="60">
        <v>5904012155220</v>
      </c>
      <c r="B1516" s="55" t="s">
        <v>2755</v>
      </c>
      <c r="C1516" s="55" t="s">
        <v>2995</v>
      </c>
      <c r="D1516" s="55" t="s">
        <v>3307</v>
      </c>
      <c r="E1516" s="57" t="s">
        <v>3306</v>
      </c>
      <c r="F1516" s="58" t="s">
        <v>3308</v>
      </c>
      <c r="G1516" s="58" t="s">
        <v>2596</v>
      </c>
      <c r="H1516" s="59">
        <v>75.977159999999998</v>
      </c>
      <c r="I1516" s="34">
        <f t="shared" si="105"/>
        <v>75.977159999999998</v>
      </c>
      <c r="J1516" s="75">
        <v>0</v>
      </c>
      <c r="K1516" s="48">
        <f t="shared" si="104"/>
        <v>0</v>
      </c>
      <c r="L1516" s="49">
        <f t="shared" si="106"/>
        <v>0</v>
      </c>
      <c r="M1516" s="56"/>
      <c r="N1516" s="86"/>
    </row>
    <row r="1517" spans="1:14" ht="60" customHeight="1">
      <c r="A1517" s="60">
        <v>5904012155237</v>
      </c>
      <c r="B1517" s="55" t="s">
        <v>2755</v>
      </c>
      <c r="C1517" s="55" t="s">
        <v>2995</v>
      </c>
      <c r="D1517" s="55" t="s">
        <v>3309</v>
      </c>
      <c r="E1517" s="57" t="s">
        <v>3306</v>
      </c>
      <c r="F1517" s="58" t="s">
        <v>1323</v>
      </c>
      <c r="G1517" s="58" t="s">
        <v>2596</v>
      </c>
      <c r="H1517" s="59">
        <v>128.80896000000001</v>
      </c>
      <c r="I1517" s="34">
        <f t="shared" si="105"/>
        <v>128.80896000000001</v>
      </c>
      <c r="J1517" s="75">
        <v>0</v>
      </c>
      <c r="K1517" s="48">
        <f t="shared" si="104"/>
        <v>0</v>
      </c>
      <c r="L1517" s="49">
        <f t="shared" si="106"/>
        <v>0</v>
      </c>
      <c r="M1517" s="56"/>
      <c r="N1517" s="86"/>
    </row>
    <row r="1518" spans="1:14" ht="60" customHeight="1">
      <c r="A1518" s="60">
        <v>5904012155244</v>
      </c>
      <c r="B1518" s="55" t="s">
        <v>2755</v>
      </c>
      <c r="C1518" s="55" t="s">
        <v>2995</v>
      </c>
      <c r="D1518" s="55" t="s">
        <v>3310</v>
      </c>
      <c r="E1518" s="57" t="s">
        <v>3311</v>
      </c>
      <c r="F1518" s="58" t="s">
        <v>1362</v>
      </c>
      <c r="G1518" s="58" t="s">
        <v>2596</v>
      </c>
      <c r="H1518" s="59">
        <v>66.560879999999997</v>
      </c>
      <c r="I1518" s="34">
        <f t="shared" si="105"/>
        <v>66.560879999999997</v>
      </c>
      <c r="J1518" s="75">
        <v>0</v>
      </c>
      <c r="K1518" s="48">
        <f t="shared" si="104"/>
        <v>0</v>
      </c>
      <c r="L1518" s="49">
        <f t="shared" si="106"/>
        <v>0</v>
      </c>
      <c r="M1518" s="56"/>
      <c r="N1518" s="86"/>
    </row>
    <row r="1519" spans="1:14" ht="60" customHeight="1">
      <c r="A1519" s="60">
        <v>5904012155251</v>
      </c>
      <c r="B1519" s="55" t="s">
        <v>2755</v>
      </c>
      <c r="C1519" s="55" t="s">
        <v>2995</v>
      </c>
      <c r="D1519" s="55" t="s">
        <v>3312</v>
      </c>
      <c r="E1519" s="57" t="s">
        <v>3311</v>
      </c>
      <c r="F1519" s="58" t="s">
        <v>3308</v>
      </c>
      <c r="G1519" s="58" t="s">
        <v>2596</v>
      </c>
      <c r="H1519" s="59">
        <v>87.406080000000003</v>
      </c>
      <c r="I1519" s="34">
        <f t="shared" si="105"/>
        <v>87.406080000000003</v>
      </c>
      <c r="J1519" s="75">
        <v>0</v>
      </c>
      <c r="K1519" s="48">
        <f t="shared" si="104"/>
        <v>0</v>
      </c>
      <c r="L1519" s="49">
        <f t="shared" si="106"/>
        <v>0</v>
      </c>
      <c r="M1519" s="56"/>
      <c r="N1519" s="86"/>
    </row>
    <row r="1520" spans="1:14" ht="60" customHeight="1">
      <c r="A1520" s="60">
        <v>5904012155268</v>
      </c>
      <c r="B1520" s="55" t="s">
        <v>2755</v>
      </c>
      <c r="C1520" s="55" t="s">
        <v>2995</v>
      </c>
      <c r="D1520" s="55" t="s">
        <v>3313</v>
      </c>
      <c r="E1520" s="57" t="s">
        <v>3311</v>
      </c>
      <c r="F1520" s="58" t="s">
        <v>1323</v>
      </c>
      <c r="G1520" s="58" t="s">
        <v>2596</v>
      </c>
      <c r="H1520" s="59">
        <v>144.47880000000001</v>
      </c>
      <c r="I1520" s="34">
        <f t="shared" si="105"/>
        <v>144.47880000000001</v>
      </c>
      <c r="J1520" s="75">
        <v>0</v>
      </c>
      <c r="K1520" s="48">
        <f t="shared" si="104"/>
        <v>0</v>
      </c>
      <c r="L1520" s="49">
        <f t="shared" si="106"/>
        <v>0</v>
      </c>
      <c r="M1520" s="56"/>
      <c r="N1520" s="86"/>
    </row>
    <row r="1521" spans="1:14" ht="60" customHeight="1">
      <c r="A1521" s="60">
        <v>5904012155275</v>
      </c>
      <c r="B1521" s="55" t="s">
        <v>2755</v>
      </c>
      <c r="C1521" s="55" t="s">
        <v>2995</v>
      </c>
      <c r="D1521" s="55" t="s">
        <v>3314</v>
      </c>
      <c r="E1521" s="57" t="s">
        <v>3315</v>
      </c>
      <c r="F1521" s="58" t="s">
        <v>3291</v>
      </c>
      <c r="G1521" s="58" t="s">
        <v>2596</v>
      </c>
      <c r="H1521" s="59"/>
      <c r="I1521" s="34">
        <f t="shared" si="105"/>
        <v>0</v>
      </c>
      <c r="J1521" s="75">
        <v>0</v>
      </c>
      <c r="K1521" s="48">
        <f t="shared" si="104"/>
        <v>0</v>
      </c>
      <c r="L1521" s="49">
        <f t="shared" si="106"/>
        <v>0</v>
      </c>
      <c r="M1521" s="56"/>
      <c r="N1521" s="86"/>
    </row>
    <row r="1522" spans="1:14" ht="60" customHeight="1">
      <c r="A1522" s="60">
        <v>5904012155282</v>
      </c>
      <c r="B1522" s="55" t="s">
        <v>2755</v>
      </c>
      <c r="C1522" s="55" t="s">
        <v>2995</v>
      </c>
      <c r="D1522" s="55" t="s">
        <v>3316</v>
      </c>
      <c r="E1522" s="57" t="s">
        <v>3315</v>
      </c>
      <c r="F1522" s="58" t="s">
        <v>1220</v>
      </c>
      <c r="G1522" s="58" t="s">
        <v>2596</v>
      </c>
      <c r="H1522" s="59"/>
      <c r="I1522" s="34">
        <f t="shared" si="105"/>
        <v>0</v>
      </c>
      <c r="J1522" s="75">
        <v>0</v>
      </c>
      <c r="K1522" s="48">
        <f t="shared" si="104"/>
        <v>0</v>
      </c>
      <c r="L1522" s="49">
        <f t="shared" si="106"/>
        <v>0</v>
      </c>
      <c r="M1522" s="56"/>
      <c r="N1522" s="86"/>
    </row>
    <row r="1523" spans="1:14" ht="60" customHeight="1">
      <c r="A1523" s="60">
        <v>5904012155299</v>
      </c>
      <c r="B1523" s="55" t="s">
        <v>2755</v>
      </c>
      <c r="C1523" s="55" t="s">
        <v>2995</v>
      </c>
      <c r="D1523" s="55" t="s">
        <v>3317</v>
      </c>
      <c r="E1523" s="57" t="s">
        <v>3315</v>
      </c>
      <c r="F1523" s="58" t="s">
        <v>1217</v>
      </c>
      <c r="G1523" s="58" t="s">
        <v>2596</v>
      </c>
      <c r="H1523" s="59">
        <v>669.84971999999993</v>
      </c>
      <c r="I1523" s="34">
        <f t="shared" si="105"/>
        <v>669.84971999999993</v>
      </c>
      <c r="J1523" s="75">
        <v>0</v>
      </c>
      <c r="K1523" s="48">
        <f t="shared" si="104"/>
        <v>0</v>
      </c>
      <c r="L1523" s="49">
        <f t="shared" si="106"/>
        <v>0</v>
      </c>
      <c r="M1523" s="56"/>
      <c r="N1523" s="86"/>
    </row>
    <row r="1524" spans="1:14" ht="60" customHeight="1">
      <c r="A1524" s="60">
        <v>5904012155305</v>
      </c>
      <c r="B1524" s="55" t="s">
        <v>2755</v>
      </c>
      <c r="C1524" s="55" t="s">
        <v>2995</v>
      </c>
      <c r="D1524" s="55" t="s">
        <v>3318</v>
      </c>
      <c r="E1524" s="57" t="s">
        <v>3319</v>
      </c>
      <c r="F1524" s="58" t="s">
        <v>3320</v>
      </c>
      <c r="G1524" s="58" t="s">
        <v>2596</v>
      </c>
      <c r="H1524" s="59">
        <v>46.0032</v>
      </c>
      <c r="I1524" s="34">
        <f t="shared" si="105"/>
        <v>46.0032</v>
      </c>
      <c r="J1524" s="75">
        <v>0</v>
      </c>
      <c r="K1524" s="48">
        <f t="shared" si="104"/>
        <v>0</v>
      </c>
      <c r="L1524" s="49">
        <f t="shared" si="106"/>
        <v>0</v>
      </c>
      <c r="M1524" s="56"/>
      <c r="N1524" s="86"/>
    </row>
    <row r="1525" spans="1:14" ht="60" customHeight="1">
      <c r="A1525" s="60">
        <v>5904012155312</v>
      </c>
      <c r="B1525" s="55" t="s">
        <v>2755</v>
      </c>
      <c r="C1525" s="55" t="s">
        <v>2995</v>
      </c>
      <c r="D1525" s="55" t="s">
        <v>3321</v>
      </c>
      <c r="E1525" s="57" t="s">
        <v>3322</v>
      </c>
      <c r="F1525" s="58" t="s">
        <v>1220</v>
      </c>
      <c r="G1525" s="58" t="s">
        <v>2596</v>
      </c>
      <c r="H1525" s="59">
        <v>428.54855999999995</v>
      </c>
      <c r="I1525" s="34">
        <f t="shared" si="105"/>
        <v>428.54855999999995</v>
      </c>
      <c r="J1525" s="75">
        <v>0</v>
      </c>
      <c r="K1525" s="48">
        <f t="shared" si="104"/>
        <v>0</v>
      </c>
      <c r="L1525" s="49">
        <f t="shared" si="106"/>
        <v>0</v>
      </c>
      <c r="M1525" s="56"/>
      <c r="N1525" s="86"/>
    </row>
    <row r="1526" spans="1:14" ht="60" customHeight="1">
      <c r="A1526" s="60">
        <v>5904012155329</v>
      </c>
      <c r="B1526" s="55" t="s">
        <v>2755</v>
      </c>
      <c r="C1526" s="55" t="s">
        <v>3323</v>
      </c>
      <c r="D1526" s="55" t="s">
        <v>3324</v>
      </c>
      <c r="E1526" s="57" t="s">
        <v>1787</v>
      </c>
      <c r="F1526" s="58" t="s">
        <v>3325</v>
      </c>
      <c r="G1526" s="58" t="s">
        <v>2596</v>
      </c>
      <c r="H1526" s="59">
        <v>50.531640000000003</v>
      </c>
      <c r="I1526" s="34">
        <f t="shared" si="105"/>
        <v>50.531640000000003</v>
      </c>
      <c r="J1526" s="75">
        <v>0</v>
      </c>
      <c r="K1526" s="48">
        <f t="shared" si="104"/>
        <v>0</v>
      </c>
      <c r="L1526" s="49">
        <f t="shared" si="106"/>
        <v>0</v>
      </c>
      <c r="M1526" s="56"/>
      <c r="N1526" s="86"/>
    </row>
    <row r="1527" spans="1:14" ht="60" customHeight="1">
      <c r="A1527" s="60">
        <v>5904012155336</v>
      </c>
      <c r="B1527" s="55" t="s">
        <v>2755</v>
      </c>
      <c r="C1527" s="55" t="s">
        <v>3323</v>
      </c>
      <c r="D1527" s="55" t="s">
        <v>3326</v>
      </c>
      <c r="E1527" s="57" t="s">
        <v>3327</v>
      </c>
      <c r="F1527" s="58" t="s">
        <v>3325</v>
      </c>
      <c r="G1527" s="58" t="s">
        <v>2596</v>
      </c>
      <c r="H1527" s="59">
        <v>76.408439999999999</v>
      </c>
      <c r="I1527" s="34">
        <f t="shared" si="105"/>
        <v>76.408439999999999</v>
      </c>
      <c r="J1527" s="75">
        <v>0</v>
      </c>
      <c r="K1527" s="48">
        <f t="shared" si="104"/>
        <v>0</v>
      </c>
      <c r="L1527" s="49">
        <f t="shared" si="106"/>
        <v>0</v>
      </c>
      <c r="M1527" s="56"/>
      <c r="N1527" s="86"/>
    </row>
    <row r="1528" spans="1:14" ht="60" customHeight="1">
      <c r="A1528" s="60">
        <v>5904012155343</v>
      </c>
      <c r="B1528" s="55" t="s">
        <v>2755</v>
      </c>
      <c r="C1528" s="55" t="s">
        <v>3323</v>
      </c>
      <c r="D1528" s="55" t="s">
        <v>3328</v>
      </c>
      <c r="E1528" s="57" t="s">
        <v>1786</v>
      </c>
      <c r="F1528" s="58" t="s">
        <v>3325</v>
      </c>
      <c r="G1528" s="58" t="s">
        <v>2596</v>
      </c>
      <c r="H1528" s="59">
        <v>109.04195999999999</v>
      </c>
      <c r="I1528" s="34">
        <f t="shared" si="105"/>
        <v>109.04195999999999</v>
      </c>
      <c r="J1528" s="75">
        <v>0</v>
      </c>
      <c r="K1528" s="48">
        <f t="shared" si="104"/>
        <v>0</v>
      </c>
      <c r="L1528" s="49">
        <f t="shared" si="106"/>
        <v>0</v>
      </c>
      <c r="M1528" s="56"/>
      <c r="N1528" s="86"/>
    </row>
    <row r="1529" spans="1:14" ht="60" customHeight="1">
      <c r="A1529" s="60">
        <v>5904012155350</v>
      </c>
      <c r="B1529" s="55" t="s">
        <v>2755</v>
      </c>
      <c r="C1529" s="55" t="s">
        <v>3323</v>
      </c>
      <c r="D1529" s="55" t="s">
        <v>3329</v>
      </c>
      <c r="E1529" s="57" t="s">
        <v>1788</v>
      </c>
      <c r="F1529" s="58" t="s">
        <v>3325</v>
      </c>
      <c r="G1529" s="58" t="s">
        <v>2596</v>
      </c>
      <c r="H1529" s="59"/>
      <c r="I1529" s="34">
        <f t="shared" si="105"/>
        <v>0</v>
      </c>
      <c r="J1529" s="75">
        <v>0</v>
      </c>
      <c r="K1529" s="48">
        <f t="shared" ref="K1529:K1592" si="107">J1529*H1529</f>
        <v>0</v>
      </c>
      <c r="L1529" s="49">
        <f t="shared" si="106"/>
        <v>0</v>
      </c>
      <c r="M1529" s="56"/>
      <c r="N1529" s="86"/>
    </row>
    <row r="1530" spans="1:14" ht="60" customHeight="1">
      <c r="A1530" s="60">
        <v>5904012155367</v>
      </c>
      <c r="B1530" s="55" t="s">
        <v>2755</v>
      </c>
      <c r="C1530" s="55" t="s">
        <v>3330</v>
      </c>
      <c r="D1530" s="55" t="s">
        <v>3331</v>
      </c>
      <c r="E1530" s="57" t="s">
        <v>3332</v>
      </c>
      <c r="F1530" s="58" t="s">
        <v>3333</v>
      </c>
      <c r="G1530" s="58" t="s">
        <v>2596</v>
      </c>
      <c r="H1530" s="59">
        <v>48.878399999999999</v>
      </c>
      <c r="I1530" s="34">
        <f t="shared" si="105"/>
        <v>48.878399999999999</v>
      </c>
      <c r="J1530" s="75">
        <v>0</v>
      </c>
      <c r="K1530" s="48">
        <f t="shared" si="107"/>
        <v>0</v>
      </c>
      <c r="L1530" s="49">
        <f t="shared" si="106"/>
        <v>0</v>
      </c>
      <c r="M1530" s="56"/>
      <c r="N1530" s="86"/>
    </row>
    <row r="1531" spans="1:14" ht="60" customHeight="1">
      <c r="A1531" s="60">
        <v>5904012155374</v>
      </c>
      <c r="B1531" s="55" t="s">
        <v>2755</v>
      </c>
      <c r="C1531" s="55" t="s">
        <v>3330</v>
      </c>
      <c r="D1531" s="55" t="s">
        <v>3334</v>
      </c>
      <c r="E1531" s="57" t="s">
        <v>3335</v>
      </c>
      <c r="F1531" s="58" t="s">
        <v>1323</v>
      </c>
      <c r="G1531" s="58" t="s">
        <v>2596</v>
      </c>
      <c r="H1531" s="59">
        <v>87.334199999999996</v>
      </c>
      <c r="I1531" s="34">
        <f t="shared" ref="I1531:I1594" si="108">H1531*((1-$I$3)/1)</f>
        <v>87.334199999999996</v>
      </c>
      <c r="J1531" s="75">
        <v>0</v>
      </c>
      <c r="K1531" s="48">
        <f t="shared" si="107"/>
        <v>0</v>
      </c>
      <c r="L1531" s="49">
        <f t="shared" si="106"/>
        <v>0</v>
      </c>
      <c r="M1531" s="56"/>
      <c r="N1531" s="86"/>
    </row>
    <row r="1532" spans="1:14" ht="60" customHeight="1">
      <c r="A1532" s="60">
        <v>5904012155381</v>
      </c>
      <c r="B1532" s="55" t="s">
        <v>2755</v>
      </c>
      <c r="C1532" s="55" t="s">
        <v>3330</v>
      </c>
      <c r="D1532" s="55" t="s">
        <v>3336</v>
      </c>
      <c r="E1532" s="57" t="s">
        <v>3337</v>
      </c>
      <c r="F1532" s="58" t="s">
        <v>1323</v>
      </c>
      <c r="G1532" s="58" t="s">
        <v>2596</v>
      </c>
      <c r="H1532" s="59">
        <v>132.18732</v>
      </c>
      <c r="I1532" s="34">
        <f t="shared" si="108"/>
        <v>132.18732</v>
      </c>
      <c r="J1532" s="75">
        <v>0</v>
      </c>
      <c r="K1532" s="48">
        <f t="shared" si="107"/>
        <v>0</v>
      </c>
      <c r="L1532" s="49">
        <f t="shared" si="106"/>
        <v>0</v>
      </c>
      <c r="M1532" s="56"/>
      <c r="N1532" s="86"/>
    </row>
    <row r="1533" spans="1:14" ht="60" customHeight="1">
      <c r="A1533" s="60">
        <v>5904012155398</v>
      </c>
      <c r="B1533" s="55" t="s">
        <v>2755</v>
      </c>
      <c r="C1533" s="55" t="s">
        <v>3330</v>
      </c>
      <c r="D1533" s="55" t="s">
        <v>3338</v>
      </c>
      <c r="E1533" s="57" t="s">
        <v>3339</v>
      </c>
      <c r="F1533" s="58" t="s">
        <v>1405</v>
      </c>
      <c r="G1533" s="58" t="s">
        <v>2596</v>
      </c>
      <c r="H1533" s="59">
        <v>668.48399999999992</v>
      </c>
      <c r="I1533" s="34">
        <f t="shared" si="108"/>
        <v>668.48399999999992</v>
      </c>
      <c r="J1533" s="75">
        <v>0</v>
      </c>
      <c r="K1533" s="48">
        <f t="shared" si="107"/>
        <v>0</v>
      </c>
      <c r="L1533" s="49">
        <f t="shared" si="106"/>
        <v>0</v>
      </c>
      <c r="M1533" s="56"/>
      <c r="N1533" s="86"/>
    </row>
    <row r="1534" spans="1:14" ht="60" customHeight="1">
      <c r="A1534" s="60">
        <v>5904012155404</v>
      </c>
      <c r="B1534" s="55" t="s">
        <v>2755</v>
      </c>
      <c r="C1534" s="55" t="s">
        <v>3330</v>
      </c>
      <c r="D1534" s="55" t="s">
        <v>3340</v>
      </c>
      <c r="E1534" s="57" t="s">
        <v>3341</v>
      </c>
      <c r="F1534" s="58" t="s">
        <v>3342</v>
      </c>
      <c r="G1534" s="58" t="s">
        <v>2596</v>
      </c>
      <c r="H1534" s="59">
        <v>164.67707999999999</v>
      </c>
      <c r="I1534" s="34">
        <f t="shared" si="108"/>
        <v>164.67707999999999</v>
      </c>
      <c r="J1534" s="75">
        <v>0</v>
      </c>
      <c r="K1534" s="48">
        <f t="shared" si="107"/>
        <v>0</v>
      </c>
      <c r="L1534" s="49">
        <f t="shared" si="106"/>
        <v>0</v>
      </c>
      <c r="M1534" s="56"/>
      <c r="N1534" s="86"/>
    </row>
    <row r="1535" spans="1:14" ht="60" customHeight="1">
      <c r="A1535" s="60">
        <v>5904012155411</v>
      </c>
      <c r="B1535" s="55" t="s">
        <v>2755</v>
      </c>
      <c r="C1535" s="55" t="s">
        <v>3330</v>
      </c>
      <c r="D1535" s="55" t="s">
        <v>3343</v>
      </c>
      <c r="E1535" s="57" t="s">
        <v>3344</v>
      </c>
      <c r="F1535" s="58" t="s">
        <v>3345</v>
      </c>
      <c r="G1535" s="58" t="s">
        <v>2596</v>
      </c>
      <c r="H1535" s="59">
        <v>706.50851999999998</v>
      </c>
      <c r="I1535" s="34">
        <f t="shared" si="108"/>
        <v>706.50851999999998</v>
      </c>
      <c r="J1535" s="75">
        <v>0</v>
      </c>
      <c r="K1535" s="48">
        <f t="shared" si="107"/>
        <v>0</v>
      </c>
      <c r="L1535" s="49">
        <f t="shared" si="106"/>
        <v>0</v>
      </c>
      <c r="M1535" s="56"/>
      <c r="N1535" s="86"/>
    </row>
    <row r="1536" spans="1:14" ht="60" customHeight="1">
      <c r="A1536" s="60">
        <v>5904012155428</v>
      </c>
      <c r="B1536" s="55" t="s">
        <v>2755</v>
      </c>
      <c r="C1536" s="55" t="s">
        <v>3330</v>
      </c>
      <c r="D1536" s="55" t="s">
        <v>3346</v>
      </c>
      <c r="E1536" s="57" t="s">
        <v>3347</v>
      </c>
      <c r="F1536" s="58" t="s">
        <v>3348</v>
      </c>
      <c r="G1536" s="58" t="s">
        <v>2596</v>
      </c>
      <c r="H1536" s="59">
        <v>134.77500000000001</v>
      </c>
      <c r="I1536" s="34">
        <f t="shared" si="108"/>
        <v>134.77500000000001</v>
      </c>
      <c r="J1536" s="75">
        <v>0</v>
      </c>
      <c r="K1536" s="48">
        <f t="shared" si="107"/>
        <v>0</v>
      </c>
      <c r="L1536" s="49">
        <f t="shared" si="106"/>
        <v>0</v>
      </c>
      <c r="M1536" s="56"/>
      <c r="N1536" s="86"/>
    </row>
    <row r="1537" spans="1:14" ht="60" customHeight="1">
      <c r="A1537" s="60">
        <v>5904012155435</v>
      </c>
      <c r="B1537" s="55" t="s">
        <v>2755</v>
      </c>
      <c r="C1537" s="55" t="s">
        <v>3330</v>
      </c>
      <c r="D1537" s="55" t="s">
        <v>3349</v>
      </c>
      <c r="E1537" s="57" t="s">
        <v>3350</v>
      </c>
      <c r="F1537" s="58" t="s">
        <v>3351</v>
      </c>
      <c r="G1537" s="58" t="s">
        <v>2596</v>
      </c>
      <c r="H1537" s="59">
        <v>300.02712000000002</v>
      </c>
      <c r="I1537" s="34">
        <f t="shared" si="108"/>
        <v>300.02712000000002</v>
      </c>
      <c r="J1537" s="75">
        <v>0</v>
      </c>
      <c r="K1537" s="48">
        <f t="shared" si="107"/>
        <v>0</v>
      </c>
      <c r="L1537" s="49">
        <f t="shared" si="106"/>
        <v>0</v>
      </c>
      <c r="M1537" s="56"/>
      <c r="N1537" s="86"/>
    </row>
    <row r="1538" spans="1:14" ht="60" customHeight="1">
      <c r="A1538" s="60">
        <v>5904012155442</v>
      </c>
      <c r="B1538" s="55" t="s">
        <v>2755</v>
      </c>
      <c r="C1538" s="55" t="s">
        <v>3330</v>
      </c>
      <c r="D1538" s="55" t="s">
        <v>3352</v>
      </c>
      <c r="E1538" s="57" t="s">
        <v>3350</v>
      </c>
      <c r="F1538" s="58" t="s">
        <v>3345</v>
      </c>
      <c r="G1538" s="58" t="s">
        <v>2596</v>
      </c>
      <c r="H1538" s="59">
        <v>371.90712000000002</v>
      </c>
      <c r="I1538" s="34">
        <f t="shared" si="108"/>
        <v>371.90712000000002</v>
      </c>
      <c r="J1538" s="75">
        <v>0</v>
      </c>
      <c r="K1538" s="48">
        <f t="shared" si="107"/>
        <v>0</v>
      </c>
      <c r="L1538" s="49">
        <f t="shared" si="106"/>
        <v>0</v>
      </c>
      <c r="M1538" s="56"/>
      <c r="N1538" s="86"/>
    </row>
    <row r="1539" spans="1:14" ht="60" customHeight="1">
      <c r="A1539" s="60">
        <v>5904012155459</v>
      </c>
      <c r="B1539" s="55" t="s">
        <v>2755</v>
      </c>
      <c r="C1539" s="55" t="s">
        <v>3330</v>
      </c>
      <c r="D1539" s="55" t="s">
        <v>3353</v>
      </c>
      <c r="E1539" s="57" t="s">
        <v>3354</v>
      </c>
      <c r="F1539" s="58" t="s">
        <v>3355</v>
      </c>
      <c r="G1539" s="58" t="s">
        <v>2596</v>
      </c>
      <c r="H1539" s="59">
        <v>997.26312000000007</v>
      </c>
      <c r="I1539" s="34">
        <f t="shared" si="108"/>
        <v>997.26312000000007</v>
      </c>
      <c r="J1539" s="75">
        <v>0</v>
      </c>
      <c r="K1539" s="48">
        <f t="shared" si="107"/>
        <v>0</v>
      </c>
      <c r="L1539" s="49">
        <f t="shared" si="106"/>
        <v>0</v>
      </c>
      <c r="M1539" s="56"/>
      <c r="N1539" s="86"/>
    </row>
    <row r="1540" spans="1:14" ht="60" customHeight="1">
      <c r="A1540" s="60">
        <v>5904012155466</v>
      </c>
      <c r="B1540" s="55" t="s">
        <v>2755</v>
      </c>
      <c r="C1540" s="55" t="s">
        <v>2861</v>
      </c>
      <c r="D1540" s="55" t="s">
        <v>3356</v>
      </c>
      <c r="E1540" s="57" t="s">
        <v>3775</v>
      </c>
      <c r="F1540" s="58" t="s">
        <v>3357</v>
      </c>
      <c r="G1540" s="58" t="s">
        <v>2596</v>
      </c>
      <c r="H1540" s="59">
        <v>30.908399999999997</v>
      </c>
      <c r="I1540" s="34">
        <f t="shared" si="108"/>
        <v>30.908399999999997</v>
      </c>
      <c r="J1540" s="75">
        <v>0</v>
      </c>
      <c r="K1540" s="48">
        <f t="shared" si="107"/>
        <v>0</v>
      </c>
      <c r="L1540" s="49">
        <f t="shared" si="106"/>
        <v>0</v>
      </c>
      <c r="M1540" s="56"/>
      <c r="N1540" s="86"/>
    </row>
    <row r="1541" spans="1:14" ht="60" customHeight="1">
      <c r="A1541" s="60">
        <v>5904012155473</v>
      </c>
      <c r="B1541" s="55" t="s">
        <v>2755</v>
      </c>
      <c r="C1541" s="55" t="s">
        <v>2861</v>
      </c>
      <c r="D1541" s="55" t="s">
        <v>3358</v>
      </c>
      <c r="E1541" s="57" t="s">
        <v>3775</v>
      </c>
      <c r="F1541" s="58" t="s">
        <v>3359</v>
      </c>
      <c r="G1541" s="58" t="s">
        <v>2596</v>
      </c>
      <c r="H1541" s="59">
        <v>30.908399999999997</v>
      </c>
      <c r="I1541" s="34">
        <f t="shared" si="108"/>
        <v>30.908399999999997</v>
      </c>
      <c r="J1541" s="75">
        <v>0</v>
      </c>
      <c r="K1541" s="48">
        <f t="shared" si="107"/>
        <v>0</v>
      </c>
      <c r="L1541" s="49">
        <f t="shared" si="106"/>
        <v>0</v>
      </c>
      <c r="M1541" s="56"/>
      <c r="N1541" s="86"/>
    </row>
    <row r="1542" spans="1:14" ht="60" customHeight="1">
      <c r="A1542" s="60">
        <v>5904012155480</v>
      </c>
      <c r="B1542" s="55" t="s">
        <v>2755</v>
      </c>
      <c r="C1542" s="55" t="s">
        <v>2861</v>
      </c>
      <c r="D1542" s="55" t="s">
        <v>3360</v>
      </c>
      <c r="E1542" s="57" t="s">
        <v>3775</v>
      </c>
      <c r="F1542" s="58" t="s">
        <v>3361</v>
      </c>
      <c r="G1542" s="58" t="s">
        <v>2596</v>
      </c>
      <c r="H1542" s="59">
        <v>30.908399999999997</v>
      </c>
      <c r="I1542" s="34">
        <f t="shared" si="108"/>
        <v>30.908399999999997</v>
      </c>
      <c r="J1542" s="75">
        <v>0</v>
      </c>
      <c r="K1542" s="48">
        <f t="shared" si="107"/>
        <v>0</v>
      </c>
      <c r="L1542" s="49">
        <f t="shared" si="106"/>
        <v>0</v>
      </c>
      <c r="M1542" s="56"/>
      <c r="N1542" s="86"/>
    </row>
    <row r="1543" spans="1:14" ht="60" customHeight="1">
      <c r="A1543" s="60">
        <v>5904012155497</v>
      </c>
      <c r="B1543" s="55" t="s">
        <v>2755</v>
      </c>
      <c r="C1543" s="55" t="s">
        <v>2861</v>
      </c>
      <c r="D1543" s="55" t="s">
        <v>3362</v>
      </c>
      <c r="E1543" s="57" t="s">
        <v>3775</v>
      </c>
      <c r="F1543" s="58" t="s">
        <v>3363</v>
      </c>
      <c r="G1543" s="58" t="s">
        <v>2596</v>
      </c>
      <c r="H1543" s="59">
        <v>30.908399999999997</v>
      </c>
      <c r="I1543" s="34">
        <f t="shared" si="108"/>
        <v>30.908399999999997</v>
      </c>
      <c r="J1543" s="75">
        <v>0</v>
      </c>
      <c r="K1543" s="48">
        <f t="shared" si="107"/>
        <v>0</v>
      </c>
      <c r="L1543" s="49">
        <f t="shared" si="106"/>
        <v>0</v>
      </c>
      <c r="M1543" s="56"/>
      <c r="N1543" s="86"/>
    </row>
    <row r="1544" spans="1:14" ht="60" customHeight="1">
      <c r="A1544" s="60">
        <v>5904012155503</v>
      </c>
      <c r="B1544" s="55" t="s">
        <v>2755</v>
      </c>
      <c r="C1544" s="55" t="s">
        <v>2861</v>
      </c>
      <c r="D1544" s="55" t="s">
        <v>3364</v>
      </c>
      <c r="E1544" s="57" t="s">
        <v>3775</v>
      </c>
      <c r="F1544" s="58" t="s">
        <v>3365</v>
      </c>
      <c r="G1544" s="58" t="s">
        <v>2596</v>
      </c>
      <c r="H1544" s="59">
        <v>30.908399999999997</v>
      </c>
      <c r="I1544" s="34">
        <f t="shared" si="108"/>
        <v>30.908399999999997</v>
      </c>
      <c r="J1544" s="75">
        <v>0</v>
      </c>
      <c r="K1544" s="48">
        <f t="shared" si="107"/>
        <v>0</v>
      </c>
      <c r="L1544" s="49">
        <f t="shared" si="106"/>
        <v>0</v>
      </c>
      <c r="M1544" s="56"/>
      <c r="N1544" s="86"/>
    </row>
    <row r="1545" spans="1:14" ht="60" customHeight="1">
      <c r="A1545" s="60">
        <v>5904012155510</v>
      </c>
      <c r="B1545" s="55" t="s">
        <v>2755</v>
      </c>
      <c r="C1545" s="55" t="s">
        <v>2861</v>
      </c>
      <c r="D1545" s="55" t="s">
        <v>3366</v>
      </c>
      <c r="E1545" s="57" t="s">
        <v>3775</v>
      </c>
      <c r="F1545" s="58" t="s">
        <v>3367</v>
      </c>
      <c r="G1545" s="58" t="s">
        <v>2596</v>
      </c>
      <c r="H1545" s="59">
        <v>30.908399999999997</v>
      </c>
      <c r="I1545" s="34">
        <f t="shared" si="108"/>
        <v>30.908399999999997</v>
      </c>
      <c r="J1545" s="75">
        <v>0</v>
      </c>
      <c r="K1545" s="48">
        <f t="shared" si="107"/>
        <v>0</v>
      </c>
      <c r="L1545" s="49">
        <f t="shared" si="106"/>
        <v>0</v>
      </c>
      <c r="M1545" s="56"/>
      <c r="N1545" s="86"/>
    </row>
    <row r="1546" spans="1:14" ht="60" customHeight="1">
      <c r="A1546" s="60">
        <v>5904012155527</v>
      </c>
      <c r="B1546" s="55" t="s">
        <v>2755</v>
      </c>
      <c r="C1546" s="55" t="s">
        <v>2861</v>
      </c>
      <c r="D1546" s="55" t="s">
        <v>3368</v>
      </c>
      <c r="E1546" s="57" t="s">
        <v>3775</v>
      </c>
      <c r="F1546" s="58" t="s">
        <v>3369</v>
      </c>
      <c r="G1546" s="58" t="s">
        <v>2596</v>
      </c>
      <c r="H1546" s="59">
        <v>30.908399999999997</v>
      </c>
      <c r="I1546" s="34">
        <f t="shared" si="108"/>
        <v>30.908399999999997</v>
      </c>
      <c r="J1546" s="75">
        <v>0</v>
      </c>
      <c r="K1546" s="48">
        <f t="shared" si="107"/>
        <v>0</v>
      </c>
      <c r="L1546" s="49">
        <f t="shared" si="106"/>
        <v>0</v>
      </c>
      <c r="M1546" s="56"/>
      <c r="N1546" s="86"/>
    </row>
    <row r="1547" spans="1:14" ht="60" customHeight="1">
      <c r="A1547" s="60">
        <v>5904012155534</v>
      </c>
      <c r="B1547" s="55" t="s">
        <v>2755</v>
      </c>
      <c r="C1547" s="55" t="s">
        <v>2861</v>
      </c>
      <c r="D1547" s="55" t="s">
        <v>3370</v>
      </c>
      <c r="E1547" s="57" t="s">
        <v>3775</v>
      </c>
      <c r="F1547" s="58" t="s">
        <v>3371</v>
      </c>
      <c r="G1547" s="58" t="s">
        <v>2596</v>
      </c>
      <c r="H1547" s="59">
        <v>30.908399999999997</v>
      </c>
      <c r="I1547" s="34">
        <f t="shared" si="108"/>
        <v>30.908399999999997</v>
      </c>
      <c r="J1547" s="75">
        <v>0</v>
      </c>
      <c r="K1547" s="48">
        <f t="shared" si="107"/>
        <v>0</v>
      </c>
      <c r="L1547" s="49">
        <f t="shared" si="106"/>
        <v>0</v>
      </c>
      <c r="M1547" s="56"/>
      <c r="N1547" s="86"/>
    </row>
    <row r="1548" spans="1:14" ht="60" customHeight="1">
      <c r="A1548" s="60">
        <v>5904012155541</v>
      </c>
      <c r="B1548" s="55" t="s">
        <v>2755</v>
      </c>
      <c r="C1548" s="55" t="s">
        <v>2861</v>
      </c>
      <c r="D1548" s="55" t="s">
        <v>3372</v>
      </c>
      <c r="E1548" s="57" t="s">
        <v>3775</v>
      </c>
      <c r="F1548" s="58" t="s">
        <v>3373</v>
      </c>
      <c r="G1548" s="58" t="s">
        <v>2596</v>
      </c>
      <c r="H1548" s="59">
        <v>30.908399999999997</v>
      </c>
      <c r="I1548" s="34">
        <f t="shared" si="108"/>
        <v>30.908399999999997</v>
      </c>
      <c r="J1548" s="75">
        <v>0</v>
      </c>
      <c r="K1548" s="48">
        <f t="shared" si="107"/>
        <v>0</v>
      </c>
      <c r="L1548" s="49">
        <f t="shared" si="106"/>
        <v>0</v>
      </c>
      <c r="M1548" s="56"/>
      <c r="N1548" s="86"/>
    </row>
    <row r="1549" spans="1:14" ht="60" customHeight="1">
      <c r="A1549" s="60">
        <v>5904012155558</v>
      </c>
      <c r="B1549" s="55" t="s">
        <v>2755</v>
      </c>
      <c r="C1549" s="55" t="s">
        <v>2861</v>
      </c>
      <c r="D1549" s="55" t="s">
        <v>3374</v>
      </c>
      <c r="E1549" s="57" t="s">
        <v>3776</v>
      </c>
      <c r="F1549" s="58" t="s">
        <v>3375</v>
      </c>
      <c r="G1549" s="58" t="s">
        <v>2596</v>
      </c>
      <c r="H1549" s="59">
        <v>28.608239999999999</v>
      </c>
      <c r="I1549" s="34">
        <f t="shared" si="108"/>
        <v>28.608239999999999</v>
      </c>
      <c r="J1549" s="75">
        <v>0</v>
      </c>
      <c r="K1549" s="48">
        <f t="shared" si="107"/>
        <v>0</v>
      </c>
      <c r="L1549" s="49">
        <f t="shared" si="106"/>
        <v>0</v>
      </c>
      <c r="M1549" s="56"/>
      <c r="N1549" s="86"/>
    </row>
    <row r="1550" spans="1:14" ht="60" customHeight="1">
      <c r="A1550" s="60">
        <v>5904012155565</v>
      </c>
      <c r="B1550" s="55" t="s">
        <v>2755</v>
      </c>
      <c r="C1550" s="55" t="s">
        <v>2861</v>
      </c>
      <c r="D1550" s="55" t="s">
        <v>3376</v>
      </c>
      <c r="E1550" s="57" t="s">
        <v>3776</v>
      </c>
      <c r="F1550" s="58" t="s">
        <v>3377</v>
      </c>
      <c r="G1550" s="58" t="s">
        <v>2596</v>
      </c>
      <c r="H1550" s="59">
        <v>28.967639999999999</v>
      </c>
      <c r="I1550" s="34">
        <f t="shared" si="108"/>
        <v>28.967639999999999</v>
      </c>
      <c r="J1550" s="75">
        <v>0</v>
      </c>
      <c r="K1550" s="48">
        <f t="shared" si="107"/>
        <v>0</v>
      </c>
      <c r="L1550" s="49">
        <f t="shared" si="106"/>
        <v>0</v>
      </c>
      <c r="M1550" s="56"/>
      <c r="N1550" s="86"/>
    </row>
    <row r="1551" spans="1:14" ht="60" customHeight="1">
      <c r="A1551" s="60">
        <v>5904012155572</v>
      </c>
      <c r="B1551" s="55" t="s">
        <v>2755</v>
      </c>
      <c r="C1551" s="55" t="s">
        <v>2861</v>
      </c>
      <c r="D1551" s="55" t="s">
        <v>3378</v>
      </c>
      <c r="E1551" s="57" t="s">
        <v>3776</v>
      </c>
      <c r="F1551" s="58" t="s">
        <v>3379</v>
      </c>
      <c r="G1551" s="58" t="s">
        <v>2596</v>
      </c>
      <c r="H1551" s="59">
        <v>28.967639999999999</v>
      </c>
      <c r="I1551" s="34">
        <f t="shared" si="108"/>
        <v>28.967639999999999</v>
      </c>
      <c r="J1551" s="75">
        <v>0</v>
      </c>
      <c r="K1551" s="48">
        <f t="shared" si="107"/>
        <v>0</v>
      </c>
      <c r="L1551" s="49">
        <f t="shared" si="106"/>
        <v>0</v>
      </c>
      <c r="M1551" s="56"/>
      <c r="N1551" s="86"/>
    </row>
    <row r="1552" spans="1:14" ht="60" customHeight="1">
      <c r="A1552" s="60">
        <v>5904012155589</v>
      </c>
      <c r="B1552" s="55" t="s">
        <v>2755</v>
      </c>
      <c r="C1552" s="55" t="s">
        <v>2861</v>
      </c>
      <c r="D1552" s="55" t="s">
        <v>3380</v>
      </c>
      <c r="E1552" s="57" t="s">
        <v>3776</v>
      </c>
      <c r="F1552" s="58" t="s">
        <v>3381</v>
      </c>
      <c r="G1552" s="58" t="s">
        <v>2596</v>
      </c>
      <c r="H1552" s="59">
        <v>28.967639999999999</v>
      </c>
      <c r="I1552" s="34">
        <f t="shared" si="108"/>
        <v>28.967639999999999</v>
      </c>
      <c r="J1552" s="75">
        <v>0</v>
      </c>
      <c r="K1552" s="48">
        <f t="shared" si="107"/>
        <v>0</v>
      </c>
      <c r="L1552" s="49">
        <f t="shared" si="106"/>
        <v>0</v>
      </c>
      <c r="M1552" s="56"/>
      <c r="N1552" s="86"/>
    </row>
    <row r="1553" spans="1:14" ht="60" customHeight="1">
      <c r="A1553" s="60">
        <v>5904012155596</v>
      </c>
      <c r="B1553" s="55" t="s">
        <v>2755</v>
      </c>
      <c r="C1553" s="55" t="s">
        <v>2861</v>
      </c>
      <c r="D1553" s="55" t="s">
        <v>3382</v>
      </c>
      <c r="E1553" s="57" t="s">
        <v>3776</v>
      </c>
      <c r="F1553" s="58" t="s">
        <v>3383</v>
      </c>
      <c r="G1553" s="58" t="s">
        <v>2596</v>
      </c>
      <c r="H1553" s="59">
        <v>30.548999999999999</v>
      </c>
      <c r="I1553" s="34">
        <f t="shared" si="108"/>
        <v>30.548999999999999</v>
      </c>
      <c r="J1553" s="75">
        <v>0</v>
      </c>
      <c r="K1553" s="48">
        <f t="shared" si="107"/>
        <v>0</v>
      </c>
      <c r="L1553" s="49">
        <f t="shared" si="106"/>
        <v>0</v>
      </c>
      <c r="M1553" s="56"/>
      <c r="N1553" s="86"/>
    </row>
    <row r="1554" spans="1:14" ht="60" customHeight="1">
      <c r="A1554" s="60">
        <v>5904012155602</v>
      </c>
      <c r="B1554" s="55" t="s">
        <v>2755</v>
      </c>
      <c r="C1554" s="55" t="s">
        <v>2861</v>
      </c>
      <c r="D1554" s="55" t="s">
        <v>3384</v>
      </c>
      <c r="E1554" s="57" t="s">
        <v>3776</v>
      </c>
      <c r="F1554" s="58" t="s">
        <v>1137</v>
      </c>
      <c r="G1554" s="58" t="s">
        <v>2596</v>
      </c>
      <c r="H1554" s="59">
        <v>31.699079999999999</v>
      </c>
      <c r="I1554" s="34">
        <f t="shared" si="108"/>
        <v>31.699079999999999</v>
      </c>
      <c r="J1554" s="75">
        <v>0</v>
      </c>
      <c r="K1554" s="48">
        <f t="shared" si="107"/>
        <v>0</v>
      </c>
      <c r="L1554" s="49">
        <f t="shared" si="106"/>
        <v>0</v>
      </c>
      <c r="M1554" s="56"/>
      <c r="N1554" s="86"/>
    </row>
    <row r="1555" spans="1:14" ht="60" customHeight="1">
      <c r="A1555" s="60">
        <v>5904012155619</v>
      </c>
      <c r="B1555" s="55" t="s">
        <v>2755</v>
      </c>
      <c r="C1555" s="55" t="s">
        <v>2861</v>
      </c>
      <c r="D1555" s="55" t="s">
        <v>3385</v>
      </c>
      <c r="E1555" s="57" t="s">
        <v>3777</v>
      </c>
      <c r="F1555" s="58" t="s">
        <v>3386</v>
      </c>
      <c r="G1555" s="58" t="s">
        <v>2596</v>
      </c>
      <c r="H1555" s="59">
        <v>28.967639999999999</v>
      </c>
      <c r="I1555" s="34">
        <f t="shared" si="108"/>
        <v>28.967639999999999</v>
      </c>
      <c r="J1555" s="75">
        <v>0</v>
      </c>
      <c r="K1555" s="48">
        <f t="shared" si="107"/>
        <v>0</v>
      </c>
      <c r="L1555" s="49">
        <f t="shared" si="106"/>
        <v>0</v>
      </c>
      <c r="M1555" s="56"/>
      <c r="N1555" s="86"/>
    </row>
    <row r="1556" spans="1:14" ht="60" customHeight="1">
      <c r="A1556" s="60">
        <v>5904012155626</v>
      </c>
      <c r="B1556" s="55" t="s">
        <v>2755</v>
      </c>
      <c r="C1556" s="55" t="s">
        <v>2861</v>
      </c>
      <c r="D1556" s="55" t="s">
        <v>3387</v>
      </c>
      <c r="E1556" s="57" t="s">
        <v>3777</v>
      </c>
      <c r="F1556" s="58" t="s">
        <v>3388</v>
      </c>
      <c r="G1556" s="58" t="s">
        <v>2596</v>
      </c>
      <c r="H1556" s="59">
        <v>28.967639999999999</v>
      </c>
      <c r="I1556" s="34">
        <f t="shared" si="108"/>
        <v>28.967639999999999</v>
      </c>
      <c r="J1556" s="75">
        <v>0</v>
      </c>
      <c r="K1556" s="48">
        <f t="shared" si="107"/>
        <v>0</v>
      </c>
      <c r="L1556" s="49">
        <f t="shared" si="106"/>
        <v>0</v>
      </c>
      <c r="M1556" s="56"/>
      <c r="N1556" s="86"/>
    </row>
    <row r="1557" spans="1:14" ht="60" customHeight="1">
      <c r="A1557" s="60">
        <v>5904012155633</v>
      </c>
      <c r="B1557" s="55" t="s">
        <v>2755</v>
      </c>
      <c r="C1557" s="55" t="s">
        <v>2861</v>
      </c>
      <c r="D1557" s="55" t="s">
        <v>3389</v>
      </c>
      <c r="E1557" s="57" t="s">
        <v>3777</v>
      </c>
      <c r="F1557" s="58" t="s">
        <v>3390</v>
      </c>
      <c r="G1557" s="58" t="s">
        <v>2596</v>
      </c>
      <c r="H1557" s="59">
        <v>28.967639999999999</v>
      </c>
      <c r="I1557" s="34">
        <f t="shared" si="108"/>
        <v>28.967639999999999</v>
      </c>
      <c r="J1557" s="75">
        <v>0</v>
      </c>
      <c r="K1557" s="48">
        <f t="shared" si="107"/>
        <v>0</v>
      </c>
      <c r="L1557" s="49">
        <f t="shared" si="106"/>
        <v>0</v>
      </c>
      <c r="M1557" s="56"/>
      <c r="N1557" s="86"/>
    </row>
    <row r="1558" spans="1:14" ht="60" customHeight="1">
      <c r="A1558" s="60">
        <v>5904012155640</v>
      </c>
      <c r="B1558" s="55" t="s">
        <v>2755</v>
      </c>
      <c r="C1558" s="55" t="s">
        <v>2861</v>
      </c>
      <c r="D1558" s="55" t="s">
        <v>3391</v>
      </c>
      <c r="E1558" s="57" t="s">
        <v>3778</v>
      </c>
      <c r="F1558" s="58" t="s">
        <v>3392</v>
      </c>
      <c r="G1558" s="58" t="s">
        <v>2596</v>
      </c>
      <c r="H1558" s="59">
        <v>29.470799999999997</v>
      </c>
      <c r="I1558" s="34">
        <f t="shared" si="108"/>
        <v>29.470799999999997</v>
      </c>
      <c r="J1558" s="75">
        <v>0</v>
      </c>
      <c r="K1558" s="48">
        <f t="shared" si="107"/>
        <v>0</v>
      </c>
      <c r="L1558" s="49">
        <f t="shared" si="106"/>
        <v>0</v>
      </c>
      <c r="M1558" s="56"/>
      <c r="N1558" s="86"/>
    </row>
    <row r="1559" spans="1:14" ht="60" customHeight="1">
      <c r="A1559" s="60">
        <v>5904012155657</v>
      </c>
      <c r="B1559" s="55" t="s">
        <v>2755</v>
      </c>
      <c r="C1559" s="55" t="s">
        <v>2861</v>
      </c>
      <c r="D1559" s="55" t="s">
        <v>3393</v>
      </c>
      <c r="E1559" s="57" t="s">
        <v>3778</v>
      </c>
      <c r="F1559" s="58" t="s">
        <v>3394</v>
      </c>
      <c r="G1559" s="58" t="s">
        <v>2596</v>
      </c>
      <c r="H1559" s="59">
        <v>29.470799999999997</v>
      </c>
      <c r="I1559" s="34">
        <f t="shared" si="108"/>
        <v>29.470799999999997</v>
      </c>
      <c r="J1559" s="75">
        <v>0</v>
      </c>
      <c r="K1559" s="48">
        <f t="shared" si="107"/>
        <v>0</v>
      </c>
      <c r="L1559" s="49">
        <f t="shared" si="106"/>
        <v>0</v>
      </c>
      <c r="M1559" s="56"/>
      <c r="N1559" s="86"/>
    </row>
    <row r="1560" spans="1:14" ht="60" customHeight="1">
      <c r="A1560" s="60">
        <v>5904012155664</v>
      </c>
      <c r="B1560" s="55" t="s">
        <v>2755</v>
      </c>
      <c r="C1560" s="55" t="s">
        <v>2861</v>
      </c>
      <c r="D1560" s="55" t="s">
        <v>3395</v>
      </c>
      <c r="E1560" s="57" t="s">
        <v>3778</v>
      </c>
      <c r="F1560" s="58" t="s">
        <v>3396</v>
      </c>
      <c r="G1560" s="58" t="s">
        <v>2596</v>
      </c>
      <c r="H1560" s="59">
        <v>29.470799999999997</v>
      </c>
      <c r="I1560" s="34">
        <f t="shared" si="108"/>
        <v>29.470799999999997</v>
      </c>
      <c r="J1560" s="75">
        <v>0</v>
      </c>
      <c r="K1560" s="48">
        <f t="shared" si="107"/>
        <v>0</v>
      </c>
      <c r="L1560" s="49">
        <f t="shared" si="106"/>
        <v>0</v>
      </c>
      <c r="M1560" s="56"/>
      <c r="N1560" s="86"/>
    </row>
    <row r="1561" spans="1:14" ht="60" customHeight="1">
      <c r="A1561" s="60">
        <v>5904012155671</v>
      </c>
      <c r="B1561" s="55" t="s">
        <v>2755</v>
      </c>
      <c r="C1561" s="55" t="s">
        <v>2861</v>
      </c>
      <c r="D1561" s="55" t="s">
        <v>3397</v>
      </c>
      <c r="E1561" s="57" t="s">
        <v>3779</v>
      </c>
      <c r="F1561" s="58" t="s">
        <v>3377</v>
      </c>
      <c r="G1561" s="58" t="s">
        <v>2596</v>
      </c>
      <c r="H1561" s="59">
        <v>28.464479999999998</v>
      </c>
      <c r="I1561" s="34">
        <f t="shared" si="108"/>
        <v>28.464479999999998</v>
      </c>
      <c r="J1561" s="75">
        <v>0</v>
      </c>
      <c r="K1561" s="48">
        <f t="shared" si="107"/>
        <v>0</v>
      </c>
      <c r="L1561" s="49">
        <f t="shared" si="106"/>
        <v>0</v>
      </c>
      <c r="M1561" s="56"/>
      <c r="N1561" s="86"/>
    </row>
    <row r="1562" spans="1:14" ht="60" customHeight="1">
      <c r="A1562" s="60">
        <v>5904012155688</v>
      </c>
      <c r="B1562" s="55" t="s">
        <v>2755</v>
      </c>
      <c r="C1562" s="55" t="s">
        <v>2861</v>
      </c>
      <c r="D1562" s="55" t="s">
        <v>3398</v>
      </c>
      <c r="E1562" s="57" t="s">
        <v>3779</v>
      </c>
      <c r="F1562" s="58" t="s">
        <v>3399</v>
      </c>
      <c r="G1562" s="58" t="s">
        <v>2596</v>
      </c>
      <c r="H1562" s="59">
        <v>28.464479999999998</v>
      </c>
      <c r="I1562" s="34">
        <f t="shared" si="108"/>
        <v>28.464479999999998</v>
      </c>
      <c r="J1562" s="75">
        <v>0</v>
      </c>
      <c r="K1562" s="48">
        <f t="shared" si="107"/>
        <v>0</v>
      </c>
      <c r="L1562" s="49">
        <f t="shared" si="106"/>
        <v>0</v>
      </c>
      <c r="M1562" s="56"/>
      <c r="N1562" s="86"/>
    </row>
    <row r="1563" spans="1:14" ht="60" customHeight="1">
      <c r="A1563" s="60">
        <v>5904012155695</v>
      </c>
      <c r="B1563" s="55" t="s">
        <v>2755</v>
      </c>
      <c r="C1563" s="55" t="s">
        <v>2861</v>
      </c>
      <c r="D1563" s="55" t="s">
        <v>3400</v>
      </c>
      <c r="E1563" s="57" t="s">
        <v>3779</v>
      </c>
      <c r="F1563" s="58" t="s">
        <v>3401</v>
      </c>
      <c r="G1563" s="58" t="s">
        <v>2596</v>
      </c>
      <c r="H1563" s="59">
        <v>28.464479999999998</v>
      </c>
      <c r="I1563" s="34">
        <f t="shared" si="108"/>
        <v>28.464479999999998</v>
      </c>
      <c r="J1563" s="75">
        <v>0</v>
      </c>
      <c r="K1563" s="48">
        <f t="shared" si="107"/>
        <v>0</v>
      </c>
      <c r="L1563" s="49">
        <f t="shared" si="106"/>
        <v>0</v>
      </c>
      <c r="M1563" s="56"/>
      <c r="N1563" s="86"/>
    </row>
    <row r="1564" spans="1:14" ht="60" customHeight="1">
      <c r="A1564" s="60">
        <v>5904012155701</v>
      </c>
      <c r="B1564" s="55" t="s">
        <v>2755</v>
      </c>
      <c r="C1564" s="55" t="s">
        <v>2861</v>
      </c>
      <c r="D1564" s="55" t="s">
        <v>3402</v>
      </c>
      <c r="E1564" s="57" t="s">
        <v>3779</v>
      </c>
      <c r="F1564" s="58" t="s">
        <v>3383</v>
      </c>
      <c r="G1564" s="58" t="s">
        <v>2596</v>
      </c>
      <c r="H1564" s="59">
        <v>28.464479999999998</v>
      </c>
      <c r="I1564" s="34">
        <f t="shared" si="108"/>
        <v>28.464479999999998</v>
      </c>
      <c r="J1564" s="75">
        <v>0</v>
      </c>
      <c r="K1564" s="48">
        <f t="shared" si="107"/>
        <v>0</v>
      </c>
      <c r="L1564" s="49">
        <f t="shared" si="106"/>
        <v>0</v>
      </c>
      <c r="M1564" s="56"/>
      <c r="N1564" s="86"/>
    </row>
    <row r="1565" spans="1:14" ht="60" customHeight="1">
      <c r="A1565" s="60">
        <v>5904012155718</v>
      </c>
      <c r="B1565" s="55" t="s">
        <v>2755</v>
      </c>
      <c r="C1565" s="55" t="s">
        <v>2861</v>
      </c>
      <c r="D1565" s="55" t="s">
        <v>3403</v>
      </c>
      <c r="E1565" s="57" t="s">
        <v>3780</v>
      </c>
      <c r="F1565" s="58" t="s">
        <v>3404</v>
      </c>
      <c r="G1565" s="58" t="s">
        <v>2596</v>
      </c>
      <c r="H1565" s="59">
        <v>73.676999999999992</v>
      </c>
      <c r="I1565" s="34">
        <f t="shared" si="108"/>
        <v>73.676999999999992</v>
      </c>
      <c r="J1565" s="75">
        <v>0</v>
      </c>
      <c r="K1565" s="48">
        <f t="shared" si="107"/>
        <v>0</v>
      </c>
      <c r="L1565" s="49">
        <f t="shared" si="106"/>
        <v>0</v>
      </c>
      <c r="M1565" s="56"/>
      <c r="N1565" s="86"/>
    </row>
    <row r="1566" spans="1:14" ht="60" customHeight="1">
      <c r="A1566" s="60">
        <v>5904012155725</v>
      </c>
      <c r="B1566" s="55" t="s">
        <v>2755</v>
      </c>
      <c r="C1566" s="55" t="s">
        <v>2861</v>
      </c>
      <c r="D1566" s="55" t="s">
        <v>3405</v>
      </c>
      <c r="E1566" s="57" t="s">
        <v>3780</v>
      </c>
      <c r="F1566" s="58" t="s">
        <v>3406</v>
      </c>
      <c r="G1566" s="58" t="s">
        <v>2596</v>
      </c>
      <c r="H1566" s="59">
        <v>73.317599999999999</v>
      </c>
      <c r="I1566" s="34">
        <f t="shared" si="108"/>
        <v>73.317599999999999</v>
      </c>
      <c r="J1566" s="75">
        <v>0</v>
      </c>
      <c r="K1566" s="48">
        <f t="shared" si="107"/>
        <v>0</v>
      </c>
      <c r="L1566" s="49">
        <f t="shared" si="106"/>
        <v>0</v>
      </c>
      <c r="M1566" s="56"/>
      <c r="N1566" s="86"/>
    </row>
    <row r="1567" spans="1:14" ht="60" customHeight="1">
      <c r="A1567" s="60">
        <v>5904012155732</v>
      </c>
      <c r="B1567" s="55" t="s">
        <v>2755</v>
      </c>
      <c r="C1567" s="55" t="s">
        <v>2861</v>
      </c>
      <c r="D1567" s="55" t="s">
        <v>3407</v>
      </c>
      <c r="E1567" s="57" t="s">
        <v>3780</v>
      </c>
      <c r="F1567" s="58" t="s">
        <v>3408</v>
      </c>
      <c r="G1567" s="58" t="s">
        <v>2596</v>
      </c>
      <c r="H1567" s="59">
        <v>73.676999999999992</v>
      </c>
      <c r="I1567" s="34">
        <f t="shared" si="108"/>
        <v>73.676999999999992</v>
      </c>
      <c r="J1567" s="75">
        <v>0</v>
      </c>
      <c r="K1567" s="48">
        <f t="shared" si="107"/>
        <v>0</v>
      </c>
      <c r="L1567" s="49">
        <f t="shared" si="106"/>
        <v>0</v>
      </c>
      <c r="M1567" s="56"/>
      <c r="N1567" s="86"/>
    </row>
    <row r="1568" spans="1:14" ht="60" customHeight="1">
      <c r="A1568" s="60">
        <v>5904012155749</v>
      </c>
      <c r="B1568" s="55" t="s">
        <v>2755</v>
      </c>
      <c r="C1568" s="55" t="s">
        <v>2861</v>
      </c>
      <c r="D1568" s="55" t="s">
        <v>3409</v>
      </c>
      <c r="E1568" s="57" t="s">
        <v>3780</v>
      </c>
      <c r="F1568" s="58" t="s">
        <v>3410</v>
      </c>
      <c r="G1568" s="58" t="s">
        <v>2596</v>
      </c>
      <c r="H1568" s="59">
        <v>73.317599999999999</v>
      </c>
      <c r="I1568" s="34">
        <f t="shared" si="108"/>
        <v>73.317599999999999</v>
      </c>
      <c r="J1568" s="75">
        <v>0</v>
      </c>
      <c r="K1568" s="48">
        <f t="shared" si="107"/>
        <v>0</v>
      </c>
      <c r="L1568" s="49">
        <f t="shared" si="106"/>
        <v>0</v>
      </c>
      <c r="M1568" s="56"/>
      <c r="N1568" s="86"/>
    </row>
    <row r="1569" spans="1:14" ht="60" customHeight="1">
      <c r="A1569" s="60">
        <v>5904012155756</v>
      </c>
      <c r="B1569" s="55" t="s">
        <v>2755</v>
      </c>
      <c r="C1569" s="55" t="s">
        <v>2861</v>
      </c>
      <c r="D1569" s="55" t="s">
        <v>3411</v>
      </c>
      <c r="E1569" s="57" t="s">
        <v>3780</v>
      </c>
      <c r="F1569" s="58" t="s">
        <v>3412</v>
      </c>
      <c r="G1569" s="58" t="s">
        <v>2596</v>
      </c>
      <c r="H1569" s="59">
        <v>75.545879999999997</v>
      </c>
      <c r="I1569" s="34">
        <f t="shared" si="108"/>
        <v>75.545879999999997</v>
      </c>
      <c r="J1569" s="75">
        <v>0</v>
      </c>
      <c r="K1569" s="48">
        <f t="shared" si="107"/>
        <v>0</v>
      </c>
      <c r="L1569" s="49">
        <f t="shared" si="106"/>
        <v>0</v>
      </c>
      <c r="M1569" s="56"/>
      <c r="N1569" s="86"/>
    </row>
    <row r="1570" spans="1:14" ht="60" customHeight="1">
      <c r="A1570" s="60">
        <v>5904012155763</v>
      </c>
      <c r="B1570" s="55" t="s">
        <v>2755</v>
      </c>
      <c r="C1570" s="55" t="s">
        <v>2861</v>
      </c>
      <c r="D1570" s="55" t="s">
        <v>3413</v>
      </c>
      <c r="E1570" s="57" t="s">
        <v>3780</v>
      </c>
      <c r="F1570" s="58" t="s">
        <v>3414</v>
      </c>
      <c r="G1570" s="58" t="s">
        <v>2596</v>
      </c>
      <c r="H1570" s="59">
        <v>76.98348</v>
      </c>
      <c r="I1570" s="34">
        <f t="shared" si="108"/>
        <v>76.98348</v>
      </c>
      <c r="J1570" s="75">
        <v>0</v>
      </c>
      <c r="K1570" s="48">
        <f t="shared" si="107"/>
        <v>0</v>
      </c>
      <c r="L1570" s="49">
        <f t="shared" si="106"/>
        <v>0</v>
      </c>
      <c r="M1570" s="56"/>
      <c r="N1570" s="86"/>
    </row>
    <row r="1571" spans="1:14" ht="60" customHeight="1">
      <c r="A1571" s="60">
        <v>5904012155770</v>
      </c>
      <c r="B1571" s="55" t="s">
        <v>2755</v>
      </c>
      <c r="C1571" s="55" t="s">
        <v>2861</v>
      </c>
      <c r="D1571" s="55" t="s">
        <v>3415</v>
      </c>
      <c r="E1571" s="57" t="s">
        <v>3780</v>
      </c>
      <c r="F1571" s="58" t="s">
        <v>3416</v>
      </c>
      <c r="G1571" s="58" t="s">
        <v>2596</v>
      </c>
      <c r="H1571" s="59">
        <v>84.387119999999996</v>
      </c>
      <c r="I1571" s="34">
        <f t="shared" si="108"/>
        <v>84.387119999999996</v>
      </c>
      <c r="J1571" s="75">
        <v>0</v>
      </c>
      <c r="K1571" s="48">
        <f t="shared" si="107"/>
        <v>0</v>
      </c>
      <c r="L1571" s="49">
        <f t="shared" si="106"/>
        <v>0</v>
      </c>
      <c r="M1571" s="56"/>
      <c r="N1571" s="86"/>
    </row>
    <row r="1572" spans="1:14" ht="60" customHeight="1">
      <c r="A1572" s="60">
        <v>5904012155787</v>
      </c>
      <c r="B1572" s="55" t="s">
        <v>2755</v>
      </c>
      <c r="C1572" s="55" t="s">
        <v>2861</v>
      </c>
      <c r="D1572" s="55" t="s">
        <v>3417</v>
      </c>
      <c r="E1572" s="57" t="s">
        <v>3780</v>
      </c>
      <c r="F1572" s="58" t="s">
        <v>3418</v>
      </c>
      <c r="G1572" s="58" t="s">
        <v>2596</v>
      </c>
      <c r="H1572" s="59">
        <v>90.856319999999997</v>
      </c>
      <c r="I1572" s="34">
        <f t="shared" si="108"/>
        <v>90.856319999999997</v>
      </c>
      <c r="J1572" s="75">
        <v>0</v>
      </c>
      <c r="K1572" s="48">
        <f t="shared" si="107"/>
        <v>0</v>
      </c>
      <c r="L1572" s="49">
        <f t="shared" si="106"/>
        <v>0</v>
      </c>
      <c r="M1572" s="56"/>
      <c r="N1572" s="86"/>
    </row>
    <row r="1573" spans="1:14" ht="60" customHeight="1">
      <c r="A1573" s="60">
        <v>5904012155794</v>
      </c>
      <c r="B1573" s="55" t="s">
        <v>2755</v>
      </c>
      <c r="C1573" s="55" t="s">
        <v>2861</v>
      </c>
      <c r="D1573" s="55" t="s">
        <v>3419</v>
      </c>
      <c r="E1573" s="57" t="s">
        <v>3780</v>
      </c>
      <c r="F1573" s="58" t="s">
        <v>3420</v>
      </c>
      <c r="G1573" s="58" t="s">
        <v>2596</v>
      </c>
      <c r="H1573" s="59">
        <v>127.73075999999999</v>
      </c>
      <c r="I1573" s="34">
        <f t="shared" si="108"/>
        <v>127.73075999999999</v>
      </c>
      <c r="J1573" s="75">
        <v>0</v>
      </c>
      <c r="K1573" s="48">
        <f t="shared" si="107"/>
        <v>0</v>
      </c>
      <c r="L1573" s="49">
        <f t="shared" si="106"/>
        <v>0</v>
      </c>
      <c r="M1573" s="56"/>
      <c r="N1573" s="86"/>
    </row>
    <row r="1574" spans="1:14" ht="60" customHeight="1">
      <c r="A1574" s="60">
        <v>5904012155800</v>
      </c>
      <c r="B1574" s="55" t="s">
        <v>2755</v>
      </c>
      <c r="C1574" s="55" t="s">
        <v>2861</v>
      </c>
      <c r="D1574" s="55" t="s">
        <v>3421</v>
      </c>
      <c r="E1574" s="57" t="s">
        <v>3780</v>
      </c>
      <c r="F1574" s="58" t="s">
        <v>3422</v>
      </c>
      <c r="G1574" s="58" t="s">
        <v>2596</v>
      </c>
      <c r="H1574" s="59">
        <v>141.53172000000001</v>
      </c>
      <c r="I1574" s="34">
        <f t="shared" si="108"/>
        <v>141.53172000000001</v>
      </c>
      <c r="J1574" s="75">
        <v>0</v>
      </c>
      <c r="K1574" s="48">
        <f t="shared" si="107"/>
        <v>0</v>
      </c>
      <c r="L1574" s="49">
        <f t="shared" si="106"/>
        <v>0</v>
      </c>
      <c r="M1574" s="56"/>
      <c r="N1574" s="86"/>
    </row>
    <row r="1575" spans="1:14" ht="60" customHeight="1">
      <c r="A1575" s="60">
        <v>5904012155817</v>
      </c>
      <c r="B1575" s="55" t="s">
        <v>2755</v>
      </c>
      <c r="C1575" s="55" t="s">
        <v>2861</v>
      </c>
      <c r="D1575" s="55" t="s">
        <v>3423</v>
      </c>
      <c r="E1575" s="57" t="s">
        <v>3780</v>
      </c>
      <c r="F1575" s="58" t="s">
        <v>3424</v>
      </c>
      <c r="G1575" s="58" t="s">
        <v>2596</v>
      </c>
      <c r="H1575" s="59">
        <v>91.575119999999998</v>
      </c>
      <c r="I1575" s="34">
        <f t="shared" si="108"/>
        <v>91.575119999999998</v>
      </c>
      <c r="J1575" s="75">
        <v>0</v>
      </c>
      <c r="K1575" s="48">
        <f t="shared" si="107"/>
        <v>0</v>
      </c>
      <c r="L1575" s="49">
        <f t="shared" si="106"/>
        <v>0</v>
      </c>
      <c r="M1575" s="56"/>
      <c r="N1575" s="86"/>
    </row>
    <row r="1576" spans="1:14" ht="60" customHeight="1">
      <c r="A1576" s="60">
        <v>5904012155824</v>
      </c>
      <c r="B1576" s="55" t="s">
        <v>2755</v>
      </c>
      <c r="C1576" s="55" t="s">
        <v>2861</v>
      </c>
      <c r="D1576" s="55" t="s">
        <v>3425</v>
      </c>
      <c r="E1576" s="57" t="s">
        <v>3780</v>
      </c>
      <c r="F1576" s="58" t="s">
        <v>3426</v>
      </c>
      <c r="G1576" s="58" t="s">
        <v>2596</v>
      </c>
      <c r="H1576" s="59">
        <v>91.575119999999998</v>
      </c>
      <c r="I1576" s="34">
        <f t="shared" si="108"/>
        <v>91.575119999999998</v>
      </c>
      <c r="J1576" s="75">
        <v>0</v>
      </c>
      <c r="K1576" s="48">
        <f t="shared" si="107"/>
        <v>0</v>
      </c>
      <c r="L1576" s="49">
        <f t="shared" ref="L1576:L1620" si="109">(J1576*H1576)*((1-$I$2/1))</f>
        <v>0</v>
      </c>
      <c r="M1576" s="56"/>
      <c r="N1576" s="86"/>
    </row>
    <row r="1577" spans="1:14" ht="60" customHeight="1">
      <c r="A1577" s="60">
        <v>5904012155831</v>
      </c>
      <c r="B1577" s="55" t="s">
        <v>2755</v>
      </c>
      <c r="C1577" s="55" t="s">
        <v>2861</v>
      </c>
      <c r="D1577" s="55" t="s">
        <v>3427</v>
      </c>
      <c r="E1577" s="57" t="s">
        <v>3780</v>
      </c>
      <c r="F1577" s="58" t="s">
        <v>3428</v>
      </c>
      <c r="G1577" s="58" t="s">
        <v>2596</v>
      </c>
      <c r="H1577" s="59">
        <v>91.575119999999998</v>
      </c>
      <c r="I1577" s="34">
        <f t="shared" si="108"/>
        <v>91.575119999999998</v>
      </c>
      <c r="J1577" s="75">
        <v>0</v>
      </c>
      <c r="K1577" s="48">
        <f t="shared" si="107"/>
        <v>0</v>
      </c>
      <c r="L1577" s="49">
        <f t="shared" si="109"/>
        <v>0</v>
      </c>
      <c r="M1577" s="56"/>
      <c r="N1577" s="86"/>
    </row>
    <row r="1578" spans="1:14" ht="60" customHeight="1">
      <c r="A1578" s="60">
        <v>5904012155848</v>
      </c>
      <c r="B1578" s="55" t="s">
        <v>2755</v>
      </c>
      <c r="C1578" s="55" t="s">
        <v>2861</v>
      </c>
      <c r="D1578" s="55" t="s">
        <v>3429</v>
      </c>
      <c r="E1578" s="57" t="s">
        <v>3780</v>
      </c>
      <c r="F1578" s="58" t="s">
        <v>3430</v>
      </c>
      <c r="G1578" s="58" t="s">
        <v>2596</v>
      </c>
      <c r="H1578" s="59">
        <v>91.07195999999999</v>
      </c>
      <c r="I1578" s="34">
        <f t="shared" si="108"/>
        <v>91.07195999999999</v>
      </c>
      <c r="J1578" s="75">
        <v>0</v>
      </c>
      <c r="K1578" s="48">
        <f t="shared" si="107"/>
        <v>0</v>
      </c>
      <c r="L1578" s="49">
        <f t="shared" si="109"/>
        <v>0</v>
      </c>
      <c r="M1578" s="56"/>
      <c r="N1578" s="86"/>
    </row>
    <row r="1579" spans="1:14" ht="60" customHeight="1">
      <c r="A1579" s="60">
        <v>5904012155855</v>
      </c>
      <c r="B1579" s="55" t="s">
        <v>2755</v>
      </c>
      <c r="C1579" s="55" t="s">
        <v>2861</v>
      </c>
      <c r="D1579" s="55" t="s">
        <v>3431</v>
      </c>
      <c r="E1579" s="57" t="s">
        <v>3780</v>
      </c>
      <c r="F1579" s="58" t="s">
        <v>3432</v>
      </c>
      <c r="G1579" s="58" t="s">
        <v>2596</v>
      </c>
      <c r="H1579" s="59">
        <v>91.07195999999999</v>
      </c>
      <c r="I1579" s="34">
        <f t="shared" si="108"/>
        <v>91.07195999999999</v>
      </c>
      <c r="J1579" s="75">
        <v>0</v>
      </c>
      <c r="K1579" s="48">
        <f t="shared" si="107"/>
        <v>0</v>
      </c>
      <c r="L1579" s="49">
        <f t="shared" si="109"/>
        <v>0</v>
      </c>
      <c r="M1579" s="56"/>
      <c r="N1579" s="86"/>
    </row>
    <row r="1580" spans="1:14" ht="60" customHeight="1">
      <c r="A1580" s="60">
        <v>5904012155862</v>
      </c>
      <c r="B1580" s="55" t="s">
        <v>2755</v>
      </c>
      <c r="C1580" s="55" t="s">
        <v>2861</v>
      </c>
      <c r="D1580" s="55" t="s">
        <v>3433</v>
      </c>
      <c r="E1580" s="57" t="s">
        <v>3780</v>
      </c>
      <c r="F1580" s="58" t="s">
        <v>3434</v>
      </c>
      <c r="G1580" s="58" t="s">
        <v>2596</v>
      </c>
      <c r="H1580" s="59">
        <v>97.10987999999999</v>
      </c>
      <c r="I1580" s="34">
        <f t="shared" si="108"/>
        <v>97.10987999999999</v>
      </c>
      <c r="J1580" s="75">
        <v>0</v>
      </c>
      <c r="K1580" s="48">
        <f t="shared" si="107"/>
        <v>0</v>
      </c>
      <c r="L1580" s="49">
        <f t="shared" si="109"/>
        <v>0</v>
      </c>
      <c r="M1580" s="56"/>
      <c r="N1580" s="86"/>
    </row>
    <row r="1581" spans="1:14" ht="60" customHeight="1">
      <c r="A1581" s="60">
        <v>5904012155879</v>
      </c>
      <c r="B1581" s="55" t="s">
        <v>2755</v>
      </c>
      <c r="C1581" s="55" t="s">
        <v>2861</v>
      </c>
      <c r="D1581" s="55" t="s">
        <v>3435</v>
      </c>
      <c r="E1581" s="57" t="s">
        <v>3780</v>
      </c>
      <c r="F1581" s="58" t="s">
        <v>3436</v>
      </c>
      <c r="G1581" s="58" t="s">
        <v>2596</v>
      </c>
      <c r="H1581" s="59">
        <v>113.57040000000001</v>
      </c>
      <c r="I1581" s="34">
        <f t="shared" si="108"/>
        <v>113.57040000000001</v>
      </c>
      <c r="J1581" s="75">
        <v>0</v>
      </c>
      <c r="K1581" s="48">
        <f t="shared" si="107"/>
        <v>0</v>
      </c>
      <c r="L1581" s="49">
        <f t="shared" si="109"/>
        <v>0</v>
      </c>
      <c r="M1581" s="56"/>
      <c r="N1581" s="86"/>
    </row>
    <row r="1582" spans="1:14" ht="60" customHeight="1">
      <c r="A1582" s="60">
        <v>5904012155886</v>
      </c>
      <c r="B1582" s="55" t="s">
        <v>2755</v>
      </c>
      <c r="C1582" s="55" t="s">
        <v>2861</v>
      </c>
      <c r="D1582" s="55" t="s">
        <v>3437</v>
      </c>
      <c r="E1582" s="57" t="s">
        <v>3780</v>
      </c>
      <c r="F1582" s="58" t="s">
        <v>3438</v>
      </c>
      <c r="G1582" s="58" t="s">
        <v>2596</v>
      </c>
      <c r="H1582" s="59">
        <v>137.65019999999998</v>
      </c>
      <c r="I1582" s="34">
        <f t="shared" si="108"/>
        <v>137.65019999999998</v>
      </c>
      <c r="J1582" s="75">
        <v>0</v>
      </c>
      <c r="K1582" s="48">
        <f t="shared" si="107"/>
        <v>0</v>
      </c>
      <c r="L1582" s="49">
        <f t="shared" si="109"/>
        <v>0</v>
      </c>
      <c r="M1582" s="56"/>
      <c r="N1582" s="86"/>
    </row>
    <row r="1583" spans="1:14" ht="60" customHeight="1">
      <c r="A1583" s="60">
        <v>5904012155893</v>
      </c>
      <c r="B1583" s="55" t="s">
        <v>2755</v>
      </c>
      <c r="C1583" s="55" t="s">
        <v>2861</v>
      </c>
      <c r="D1583" s="55" t="s">
        <v>3439</v>
      </c>
      <c r="E1583" s="57" t="s">
        <v>3780</v>
      </c>
      <c r="F1583" s="58" t="s">
        <v>3440</v>
      </c>
      <c r="G1583" s="58" t="s">
        <v>2596</v>
      </c>
      <c r="H1583" s="59">
        <v>164.53332</v>
      </c>
      <c r="I1583" s="34">
        <f t="shared" si="108"/>
        <v>164.53332</v>
      </c>
      <c r="J1583" s="75">
        <v>0</v>
      </c>
      <c r="K1583" s="48">
        <f t="shared" si="107"/>
        <v>0</v>
      </c>
      <c r="L1583" s="49">
        <f t="shared" si="109"/>
        <v>0</v>
      </c>
      <c r="M1583" s="56"/>
      <c r="N1583" s="86"/>
    </row>
    <row r="1584" spans="1:14" ht="60" customHeight="1">
      <c r="A1584" s="60">
        <v>5904012155909</v>
      </c>
      <c r="B1584" s="55" t="s">
        <v>2755</v>
      </c>
      <c r="C1584" s="55" t="s">
        <v>2861</v>
      </c>
      <c r="D1584" s="55" t="s">
        <v>3441</v>
      </c>
      <c r="E1584" s="57" t="s">
        <v>3780</v>
      </c>
      <c r="F1584" s="58" t="s">
        <v>3442</v>
      </c>
      <c r="G1584" s="58" t="s">
        <v>2596</v>
      </c>
      <c r="H1584" s="59">
        <v>184.0128</v>
      </c>
      <c r="I1584" s="34">
        <f t="shared" si="108"/>
        <v>184.0128</v>
      </c>
      <c r="J1584" s="75">
        <v>0</v>
      </c>
      <c r="K1584" s="48">
        <f t="shared" si="107"/>
        <v>0</v>
      </c>
      <c r="L1584" s="49">
        <f t="shared" si="109"/>
        <v>0</v>
      </c>
      <c r="M1584" s="56"/>
      <c r="N1584" s="86"/>
    </row>
    <row r="1585" spans="1:14" ht="60" customHeight="1">
      <c r="A1585" s="60">
        <v>5904012155916</v>
      </c>
      <c r="B1585" s="55" t="s">
        <v>2755</v>
      </c>
      <c r="C1585" s="55" t="s">
        <v>2861</v>
      </c>
      <c r="D1585" s="55" t="s">
        <v>3443</v>
      </c>
      <c r="E1585" s="57" t="s">
        <v>3781</v>
      </c>
      <c r="F1585" s="58" t="s">
        <v>3444</v>
      </c>
      <c r="G1585" s="58" t="s">
        <v>2596</v>
      </c>
      <c r="H1585" s="59">
        <v>73.317599999999999</v>
      </c>
      <c r="I1585" s="34">
        <f t="shared" si="108"/>
        <v>73.317599999999999</v>
      </c>
      <c r="J1585" s="75">
        <v>0</v>
      </c>
      <c r="K1585" s="48">
        <f t="shared" si="107"/>
        <v>0</v>
      </c>
      <c r="L1585" s="49">
        <f t="shared" si="109"/>
        <v>0</v>
      </c>
      <c r="M1585" s="56"/>
      <c r="N1585" s="86"/>
    </row>
    <row r="1586" spans="1:14" ht="60" customHeight="1">
      <c r="A1586" s="60">
        <v>5904012155923</v>
      </c>
      <c r="B1586" s="55" t="s">
        <v>2755</v>
      </c>
      <c r="C1586" s="55" t="s">
        <v>2861</v>
      </c>
      <c r="D1586" s="55" t="s">
        <v>3445</v>
      </c>
      <c r="E1586" s="57" t="s">
        <v>3781</v>
      </c>
      <c r="F1586" s="58" t="s">
        <v>3446</v>
      </c>
      <c r="G1586" s="58" t="s">
        <v>2596</v>
      </c>
      <c r="H1586" s="59">
        <v>73.676999999999992</v>
      </c>
      <c r="I1586" s="34">
        <f t="shared" si="108"/>
        <v>73.676999999999992</v>
      </c>
      <c r="J1586" s="75">
        <v>0</v>
      </c>
      <c r="K1586" s="48">
        <f t="shared" si="107"/>
        <v>0</v>
      </c>
      <c r="L1586" s="49">
        <f t="shared" si="109"/>
        <v>0</v>
      </c>
      <c r="M1586" s="56"/>
      <c r="N1586" s="86"/>
    </row>
    <row r="1587" spans="1:14" ht="60" customHeight="1">
      <c r="A1587" s="60">
        <v>5904012155930</v>
      </c>
      <c r="B1587" s="55" t="s">
        <v>2755</v>
      </c>
      <c r="C1587" s="55" t="s">
        <v>2861</v>
      </c>
      <c r="D1587" s="55" t="s">
        <v>3447</v>
      </c>
      <c r="E1587" s="57" t="s">
        <v>3781</v>
      </c>
      <c r="F1587" s="58" t="s">
        <v>3448</v>
      </c>
      <c r="G1587" s="58" t="s">
        <v>2596</v>
      </c>
      <c r="H1587" s="59">
        <v>73.317599999999999</v>
      </c>
      <c r="I1587" s="34">
        <f t="shared" si="108"/>
        <v>73.317599999999999</v>
      </c>
      <c r="J1587" s="75">
        <v>0</v>
      </c>
      <c r="K1587" s="48">
        <f t="shared" si="107"/>
        <v>0</v>
      </c>
      <c r="L1587" s="49">
        <f t="shared" si="109"/>
        <v>0</v>
      </c>
      <c r="M1587" s="56"/>
      <c r="N1587" s="86"/>
    </row>
    <row r="1588" spans="1:14" ht="60" customHeight="1">
      <c r="A1588" s="60">
        <v>5904012155947</v>
      </c>
      <c r="B1588" s="55" t="s">
        <v>2755</v>
      </c>
      <c r="C1588" s="55" t="s">
        <v>2861</v>
      </c>
      <c r="D1588" s="55" t="s">
        <v>3449</v>
      </c>
      <c r="E1588" s="57" t="s">
        <v>3781</v>
      </c>
      <c r="F1588" s="58" t="s">
        <v>3450</v>
      </c>
      <c r="G1588" s="58" t="s">
        <v>2596</v>
      </c>
      <c r="H1588" s="59">
        <v>73.317599999999999</v>
      </c>
      <c r="I1588" s="34">
        <f t="shared" si="108"/>
        <v>73.317599999999999</v>
      </c>
      <c r="J1588" s="75">
        <v>0</v>
      </c>
      <c r="K1588" s="48">
        <f t="shared" si="107"/>
        <v>0</v>
      </c>
      <c r="L1588" s="49">
        <f t="shared" si="109"/>
        <v>0</v>
      </c>
      <c r="M1588" s="56"/>
      <c r="N1588" s="86"/>
    </row>
    <row r="1589" spans="1:14" ht="60" customHeight="1">
      <c r="A1589" s="60">
        <v>5904012155954</v>
      </c>
      <c r="B1589" s="55" t="s">
        <v>2755</v>
      </c>
      <c r="C1589" s="55" t="s">
        <v>2861</v>
      </c>
      <c r="D1589" s="55" t="s">
        <v>3451</v>
      </c>
      <c r="E1589" s="57" t="s">
        <v>3781</v>
      </c>
      <c r="F1589" s="58" t="s">
        <v>3452</v>
      </c>
      <c r="G1589" s="58" t="s">
        <v>2596</v>
      </c>
      <c r="H1589" s="59">
        <v>86.184119999999993</v>
      </c>
      <c r="I1589" s="34">
        <f t="shared" si="108"/>
        <v>86.184119999999993</v>
      </c>
      <c r="J1589" s="75">
        <v>0</v>
      </c>
      <c r="K1589" s="48">
        <f t="shared" si="107"/>
        <v>0</v>
      </c>
      <c r="L1589" s="49">
        <f t="shared" si="109"/>
        <v>0</v>
      </c>
      <c r="M1589" s="56"/>
      <c r="N1589" s="86"/>
    </row>
    <row r="1590" spans="1:14" ht="60" customHeight="1">
      <c r="A1590" s="60">
        <v>5904012155961</v>
      </c>
      <c r="B1590" s="55" t="s">
        <v>2755</v>
      </c>
      <c r="C1590" s="55" t="s">
        <v>2861</v>
      </c>
      <c r="D1590" s="55" t="s">
        <v>3453</v>
      </c>
      <c r="E1590" s="57" t="s">
        <v>3781</v>
      </c>
      <c r="F1590" s="58" t="s">
        <v>3454</v>
      </c>
      <c r="G1590" s="58" t="s">
        <v>2596</v>
      </c>
      <c r="H1590" s="59">
        <v>109.61699999999999</v>
      </c>
      <c r="I1590" s="34">
        <f t="shared" si="108"/>
        <v>109.61699999999999</v>
      </c>
      <c r="J1590" s="75">
        <v>0</v>
      </c>
      <c r="K1590" s="48">
        <f t="shared" si="107"/>
        <v>0</v>
      </c>
      <c r="L1590" s="49">
        <f t="shared" si="109"/>
        <v>0</v>
      </c>
      <c r="M1590" s="56"/>
      <c r="N1590" s="86"/>
    </row>
    <row r="1591" spans="1:14" ht="60" customHeight="1">
      <c r="A1591" s="60">
        <v>5904012155978</v>
      </c>
      <c r="B1591" s="55" t="s">
        <v>2755</v>
      </c>
      <c r="C1591" s="55" t="s">
        <v>2861</v>
      </c>
      <c r="D1591" s="55" t="s">
        <v>3455</v>
      </c>
      <c r="E1591" s="57" t="s">
        <v>3781</v>
      </c>
      <c r="F1591" s="58" t="s">
        <v>3456</v>
      </c>
      <c r="G1591" s="58" t="s">
        <v>2596</v>
      </c>
      <c r="H1591" s="59">
        <v>141.38796000000002</v>
      </c>
      <c r="I1591" s="34">
        <f t="shared" si="108"/>
        <v>141.38796000000002</v>
      </c>
      <c r="J1591" s="75">
        <v>0</v>
      </c>
      <c r="K1591" s="48">
        <f t="shared" si="107"/>
        <v>0</v>
      </c>
      <c r="L1591" s="49">
        <f t="shared" si="109"/>
        <v>0</v>
      </c>
      <c r="M1591" s="56"/>
      <c r="N1591" s="86"/>
    </row>
    <row r="1592" spans="1:14" ht="60" customHeight="1">
      <c r="A1592" s="60">
        <v>5904012155985</v>
      </c>
      <c r="B1592" s="55" t="s">
        <v>2755</v>
      </c>
      <c r="C1592" s="55" t="s">
        <v>2861</v>
      </c>
      <c r="D1592" s="55" t="s">
        <v>3457</v>
      </c>
      <c r="E1592" s="57" t="s">
        <v>3781</v>
      </c>
      <c r="F1592" s="58" t="s">
        <v>3458</v>
      </c>
      <c r="G1592" s="58" t="s">
        <v>2596</v>
      </c>
      <c r="H1592" s="59">
        <v>151.37927999999999</v>
      </c>
      <c r="I1592" s="34">
        <f t="shared" si="108"/>
        <v>151.37927999999999</v>
      </c>
      <c r="J1592" s="75">
        <v>0</v>
      </c>
      <c r="K1592" s="48">
        <f t="shared" si="107"/>
        <v>0</v>
      </c>
      <c r="L1592" s="49">
        <f t="shared" si="109"/>
        <v>0</v>
      </c>
      <c r="M1592" s="56"/>
      <c r="N1592" s="86"/>
    </row>
    <row r="1593" spans="1:14" ht="60" customHeight="1">
      <c r="A1593" s="60">
        <v>5904012155992</v>
      </c>
      <c r="B1593" s="55" t="s">
        <v>2755</v>
      </c>
      <c r="C1593" s="55" t="s">
        <v>2861</v>
      </c>
      <c r="D1593" s="55" t="s">
        <v>3459</v>
      </c>
      <c r="E1593" s="57" t="s">
        <v>3781</v>
      </c>
      <c r="F1593" s="58" t="s">
        <v>3460</v>
      </c>
      <c r="G1593" s="58" t="s">
        <v>2596</v>
      </c>
      <c r="H1593" s="59">
        <v>91.07195999999999</v>
      </c>
      <c r="I1593" s="34">
        <f t="shared" si="108"/>
        <v>91.07195999999999</v>
      </c>
      <c r="J1593" s="75">
        <v>0</v>
      </c>
      <c r="K1593" s="48">
        <f t="shared" ref="K1593:K1620" si="110">J1593*H1593</f>
        <v>0</v>
      </c>
      <c r="L1593" s="49">
        <f t="shared" si="109"/>
        <v>0</v>
      </c>
      <c r="M1593" s="56"/>
      <c r="N1593" s="86"/>
    </row>
    <row r="1594" spans="1:14" ht="60" customHeight="1">
      <c r="A1594" s="60">
        <v>5904012156005</v>
      </c>
      <c r="B1594" s="55" t="s">
        <v>2755</v>
      </c>
      <c r="C1594" s="55" t="s">
        <v>2861</v>
      </c>
      <c r="D1594" s="55" t="s">
        <v>3461</v>
      </c>
      <c r="E1594" s="57" t="s">
        <v>3781</v>
      </c>
      <c r="F1594" s="58" t="s">
        <v>3462</v>
      </c>
      <c r="G1594" s="58" t="s">
        <v>2596</v>
      </c>
      <c r="H1594" s="59">
        <v>91.575119999999998</v>
      </c>
      <c r="I1594" s="34">
        <f t="shared" si="108"/>
        <v>91.575119999999998</v>
      </c>
      <c r="J1594" s="75">
        <v>0</v>
      </c>
      <c r="K1594" s="48">
        <f t="shared" si="110"/>
        <v>0</v>
      </c>
      <c r="L1594" s="49">
        <f t="shared" si="109"/>
        <v>0</v>
      </c>
      <c r="M1594" s="56"/>
      <c r="N1594" s="86"/>
    </row>
    <row r="1595" spans="1:14" ht="60" customHeight="1">
      <c r="A1595" s="60">
        <v>5904012156012</v>
      </c>
      <c r="B1595" s="55" t="s">
        <v>2755</v>
      </c>
      <c r="C1595" s="55" t="s">
        <v>2861</v>
      </c>
      <c r="D1595" s="55" t="s">
        <v>3463</v>
      </c>
      <c r="E1595" s="57" t="s">
        <v>3781</v>
      </c>
      <c r="F1595" s="58" t="s">
        <v>3464</v>
      </c>
      <c r="G1595" s="58" t="s">
        <v>2596</v>
      </c>
      <c r="H1595" s="59">
        <v>91.07195999999999</v>
      </c>
      <c r="I1595" s="34">
        <f t="shared" ref="I1595:I1620" si="111">H1595*((1-$I$3)/1)</f>
        <v>91.07195999999999</v>
      </c>
      <c r="J1595" s="75">
        <v>0</v>
      </c>
      <c r="K1595" s="48">
        <f t="shared" si="110"/>
        <v>0</v>
      </c>
      <c r="L1595" s="49">
        <f t="shared" si="109"/>
        <v>0</v>
      </c>
      <c r="M1595" s="56"/>
      <c r="N1595" s="86"/>
    </row>
    <row r="1596" spans="1:14" ht="60" customHeight="1">
      <c r="A1596" s="60">
        <v>5904012156029</v>
      </c>
      <c r="B1596" s="55" t="s">
        <v>2755</v>
      </c>
      <c r="C1596" s="55" t="s">
        <v>2861</v>
      </c>
      <c r="D1596" s="55" t="s">
        <v>3465</v>
      </c>
      <c r="E1596" s="57" t="s">
        <v>3781</v>
      </c>
      <c r="F1596" s="58" t="s">
        <v>3466</v>
      </c>
      <c r="G1596" s="58" t="s">
        <v>2596</v>
      </c>
      <c r="H1596" s="59">
        <v>91.07195999999999</v>
      </c>
      <c r="I1596" s="34">
        <f t="shared" si="111"/>
        <v>91.07195999999999</v>
      </c>
      <c r="J1596" s="75">
        <v>0</v>
      </c>
      <c r="K1596" s="48">
        <f t="shared" si="110"/>
        <v>0</v>
      </c>
      <c r="L1596" s="49">
        <f t="shared" si="109"/>
        <v>0</v>
      </c>
      <c r="M1596" s="56"/>
      <c r="N1596" s="86"/>
    </row>
    <row r="1597" spans="1:14" ht="60" customHeight="1">
      <c r="A1597" s="60">
        <v>5904012156036</v>
      </c>
      <c r="B1597" s="55" t="s">
        <v>2755</v>
      </c>
      <c r="C1597" s="55" t="s">
        <v>2861</v>
      </c>
      <c r="D1597" s="55" t="s">
        <v>3467</v>
      </c>
      <c r="E1597" s="57" t="s">
        <v>3781</v>
      </c>
      <c r="F1597" s="58" t="s">
        <v>3468</v>
      </c>
      <c r="G1597" s="58" t="s">
        <v>2596</v>
      </c>
      <c r="H1597" s="59">
        <v>107.46059999999999</v>
      </c>
      <c r="I1597" s="34">
        <f t="shared" si="111"/>
        <v>107.46059999999999</v>
      </c>
      <c r="J1597" s="75">
        <v>0</v>
      </c>
      <c r="K1597" s="48">
        <f t="shared" si="110"/>
        <v>0</v>
      </c>
      <c r="L1597" s="49">
        <f t="shared" si="109"/>
        <v>0</v>
      </c>
      <c r="M1597" s="56"/>
      <c r="N1597" s="86"/>
    </row>
    <row r="1598" spans="1:14" ht="60" customHeight="1">
      <c r="A1598" s="60">
        <v>5904012156043</v>
      </c>
      <c r="B1598" s="55" t="s">
        <v>2755</v>
      </c>
      <c r="C1598" s="55" t="s">
        <v>2861</v>
      </c>
      <c r="D1598" s="55" t="s">
        <v>3469</v>
      </c>
      <c r="E1598" s="57" t="s">
        <v>3781</v>
      </c>
      <c r="F1598" s="58" t="s">
        <v>3470</v>
      </c>
      <c r="G1598" s="58" t="s">
        <v>2596</v>
      </c>
      <c r="H1598" s="59">
        <v>115.72680000000001</v>
      </c>
      <c r="I1598" s="34">
        <f t="shared" si="111"/>
        <v>115.72680000000001</v>
      </c>
      <c r="J1598" s="75">
        <v>0</v>
      </c>
      <c r="K1598" s="48">
        <f t="shared" si="110"/>
        <v>0</v>
      </c>
      <c r="L1598" s="49">
        <f t="shared" si="109"/>
        <v>0</v>
      </c>
      <c r="M1598" s="56"/>
      <c r="N1598" s="86"/>
    </row>
    <row r="1599" spans="1:14" ht="60" customHeight="1">
      <c r="A1599" s="60">
        <v>5904012156050</v>
      </c>
      <c r="B1599" s="55" t="s">
        <v>2755</v>
      </c>
      <c r="C1599" s="55" t="s">
        <v>2861</v>
      </c>
      <c r="D1599" s="55" t="s">
        <v>3471</v>
      </c>
      <c r="E1599" s="57" t="s">
        <v>3781</v>
      </c>
      <c r="F1599" s="58" t="s">
        <v>3472</v>
      </c>
      <c r="G1599" s="58" t="s">
        <v>2596</v>
      </c>
      <c r="H1599" s="59">
        <v>177.5436</v>
      </c>
      <c r="I1599" s="34">
        <f t="shared" si="111"/>
        <v>177.5436</v>
      </c>
      <c r="J1599" s="75">
        <v>0</v>
      </c>
      <c r="K1599" s="48">
        <f t="shared" si="110"/>
        <v>0</v>
      </c>
      <c r="L1599" s="49">
        <f t="shared" si="109"/>
        <v>0</v>
      </c>
      <c r="M1599" s="56"/>
      <c r="N1599" s="86"/>
    </row>
    <row r="1600" spans="1:14" ht="60" customHeight="1">
      <c r="A1600" s="60">
        <v>5904012156067</v>
      </c>
      <c r="B1600" s="55" t="s">
        <v>2755</v>
      </c>
      <c r="C1600" s="55" t="s">
        <v>2861</v>
      </c>
      <c r="D1600" s="55" t="s">
        <v>3473</v>
      </c>
      <c r="E1600" s="57" t="s">
        <v>3781</v>
      </c>
      <c r="F1600" s="58" t="s">
        <v>3474</v>
      </c>
      <c r="G1600" s="58" t="s">
        <v>2596</v>
      </c>
      <c r="H1600" s="59">
        <v>184.0128</v>
      </c>
      <c r="I1600" s="34">
        <f t="shared" si="111"/>
        <v>184.0128</v>
      </c>
      <c r="J1600" s="75">
        <v>0</v>
      </c>
      <c r="K1600" s="48">
        <f t="shared" si="110"/>
        <v>0</v>
      </c>
      <c r="L1600" s="49">
        <f t="shared" si="109"/>
        <v>0</v>
      </c>
      <c r="M1600" s="56"/>
      <c r="N1600" s="86"/>
    </row>
    <row r="1601" spans="1:14" ht="60" customHeight="1">
      <c r="A1601" s="60">
        <v>5904012156074</v>
      </c>
      <c r="B1601" s="55" t="s">
        <v>2755</v>
      </c>
      <c r="C1601" s="55" t="s">
        <v>2861</v>
      </c>
      <c r="D1601" s="55" t="s">
        <v>3475</v>
      </c>
      <c r="E1601" s="57" t="s">
        <v>3782</v>
      </c>
      <c r="F1601" s="58" t="s">
        <v>3476</v>
      </c>
      <c r="G1601" s="58" t="s">
        <v>2596</v>
      </c>
      <c r="H1601" s="59">
        <v>73.317599999999999</v>
      </c>
      <c r="I1601" s="34">
        <f t="shared" si="111"/>
        <v>73.317599999999999</v>
      </c>
      <c r="J1601" s="75">
        <v>0</v>
      </c>
      <c r="K1601" s="48">
        <f t="shared" si="110"/>
        <v>0</v>
      </c>
      <c r="L1601" s="49">
        <f t="shared" si="109"/>
        <v>0</v>
      </c>
      <c r="M1601" s="56"/>
      <c r="N1601" s="86"/>
    </row>
    <row r="1602" spans="1:14" ht="60" customHeight="1">
      <c r="A1602" s="60">
        <v>5904012156081</v>
      </c>
      <c r="B1602" s="55" t="s">
        <v>2755</v>
      </c>
      <c r="C1602" s="55" t="s">
        <v>2861</v>
      </c>
      <c r="D1602" s="55" t="s">
        <v>3477</v>
      </c>
      <c r="E1602" s="57" t="s">
        <v>3782</v>
      </c>
      <c r="F1602" s="58" t="s">
        <v>3478</v>
      </c>
      <c r="G1602" s="58" t="s">
        <v>2596</v>
      </c>
      <c r="H1602" s="59">
        <v>73.676999999999992</v>
      </c>
      <c r="I1602" s="34">
        <f t="shared" si="111"/>
        <v>73.676999999999992</v>
      </c>
      <c r="J1602" s="75">
        <v>0</v>
      </c>
      <c r="K1602" s="48">
        <f t="shared" si="110"/>
        <v>0</v>
      </c>
      <c r="L1602" s="49">
        <f t="shared" si="109"/>
        <v>0</v>
      </c>
      <c r="M1602" s="56"/>
      <c r="N1602" s="86"/>
    </row>
    <row r="1603" spans="1:14" ht="60" customHeight="1">
      <c r="A1603" s="60">
        <v>5904012156098</v>
      </c>
      <c r="B1603" s="55" t="s">
        <v>2755</v>
      </c>
      <c r="C1603" s="55" t="s">
        <v>2861</v>
      </c>
      <c r="D1603" s="55" t="s">
        <v>3479</v>
      </c>
      <c r="E1603" s="57" t="s">
        <v>3782</v>
      </c>
      <c r="F1603" s="58" t="s">
        <v>3480</v>
      </c>
      <c r="G1603" s="58" t="s">
        <v>2596</v>
      </c>
      <c r="H1603" s="59">
        <v>73.317599999999999</v>
      </c>
      <c r="I1603" s="34">
        <f t="shared" si="111"/>
        <v>73.317599999999999</v>
      </c>
      <c r="J1603" s="75">
        <v>0</v>
      </c>
      <c r="K1603" s="48">
        <f t="shared" si="110"/>
        <v>0</v>
      </c>
      <c r="L1603" s="49">
        <f t="shared" si="109"/>
        <v>0</v>
      </c>
      <c r="M1603" s="56"/>
      <c r="N1603" s="86"/>
    </row>
    <row r="1604" spans="1:14" ht="60" customHeight="1">
      <c r="A1604" s="60">
        <v>5904012156104</v>
      </c>
      <c r="B1604" s="55" t="s">
        <v>2755</v>
      </c>
      <c r="C1604" s="55" t="s">
        <v>2861</v>
      </c>
      <c r="D1604" s="55" t="s">
        <v>3481</v>
      </c>
      <c r="E1604" s="57" t="s">
        <v>3782</v>
      </c>
      <c r="F1604" s="58" t="s">
        <v>3482</v>
      </c>
      <c r="G1604" s="58" t="s">
        <v>2596</v>
      </c>
      <c r="H1604" s="59">
        <v>73.676999999999992</v>
      </c>
      <c r="I1604" s="34">
        <f t="shared" si="111"/>
        <v>73.676999999999992</v>
      </c>
      <c r="J1604" s="75">
        <v>0</v>
      </c>
      <c r="K1604" s="48">
        <f t="shared" si="110"/>
        <v>0</v>
      </c>
      <c r="L1604" s="49">
        <f t="shared" si="109"/>
        <v>0</v>
      </c>
      <c r="M1604" s="56"/>
      <c r="N1604" s="86"/>
    </row>
    <row r="1605" spans="1:14" ht="60" customHeight="1">
      <c r="A1605" s="60">
        <v>5904012156111</v>
      </c>
      <c r="B1605" s="55" t="s">
        <v>2755</v>
      </c>
      <c r="C1605" s="55" t="s">
        <v>2861</v>
      </c>
      <c r="D1605" s="55" t="s">
        <v>3483</v>
      </c>
      <c r="E1605" s="57" t="s">
        <v>3782</v>
      </c>
      <c r="F1605" s="58" t="s">
        <v>3484</v>
      </c>
      <c r="G1605" s="58" t="s">
        <v>2596</v>
      </c>
      <c r="H1605" s="59">
        <v>73.676999999999992</v>
      </c>
      <c r="I1605" s="34">
        <f t="shared" si="111"/>
        <v>73.676999999999992</v>
      </c>
      <c r="J1605" s="75">
        <v>0</v>
      </c>
      <c r="K1605" s="48">
        <f t="shared" si="110"/>
        <v>0</v>
      </c>
      <c r="L1605" s="49">
        <f t="shared" si="109"/>
        <v>0</v>
      </c>
      <c r="M1605" s="56"/>
      <c r="N1605" s="86"/>
    </row>
    <row r="1606" spans="1:14" ht="60" customHeight="1">
      <c r="A1606" s="60">
        <v>5904012156128</v>
      </c>
      <c r="B1606" s="55" t="s">
        <v>2755</v>
      </c>
      <c r="C1606" s="55" t="s">
        <v>2861</v>
      </c>
      <c r="D1606" s="55" t="s">
        <v>3485</v>
      </c>
      <c r="E1606" s="57" t="s">
        <v>3782</v>
      </c>
      <c r="F1606" s="58" t="s">
        <v>3486</v>
      </c>
      <c r="G1606" s="58" t="s">
        <v>2596</v>
      </c>
      <c r="H1606" s="59">
        <v>75.545879999999997</v>
      </c>
      <c r="I1606" s="34">
        <f t="shared" si="111"/>
        <v>75.545879999999997</v>
      </c>
      <c r="J1606" s="75">
        <v>0</v>
      </c>
      <c r="K1606" s="48">
        <f t="shared" si="110"/>
        <v>0</v>
      </c>
      <c r="L1606" s="49">
        <f t="shared" si="109"/>
        <v>0</v>
      </c>
      <c r="M1606" s="56"/>
      <c r="N1606" s="86"/>
    </row>
    <row r="1607" spans="1:14" ht="60" customHeight="1">
      <c r="A1607" s="60">
        <v>5904012156135</v>
      </c>
      <c r="B1607" s="55" t="s">
        <v>2755</v>
      </c>
      <c r="C1607" s="55" t="s">
        <v>2861</v>
      </c>
      <c r="D1607" s="55" t="s">
        <v>3487</v>
      </c>
      <c r="E1607" s="57" t="s">
        <v>3782</v>
      </c>
      <c r="F1607" s="58" t="s">
        <v>3488</v>
      </c>
      <c r="G1607" s="58" t="s">
        <v>2596</v>
      </c>
      <c r="H1607" s="59">
        <v>76.98348</v>
      </c>
      <c r="I1607" s="34">
        <f t="shared" si="111"/>
        <v>76.98348</v>
      </c>
      <c r="J1607" s="75">
        <v>0</v>
      </c>
      <c r="K1607" s="48">
        <f t="shared" si="110"/>
        <v>0</v>
      </c>
      <c r="L1607" s="49">
        <f t="shared" si="109"/>
        <v>0</v>
      </c>
      <c r="M1607" s="56"/>
      <c r="N1607" s="86"/>
    </row>
    <row r="1608" spans="1:14" ht="60" customHeight="1">
      <c r="A1608" s="60">
        <v>5904012156142</v>
      </c>
      <c r="B1608" s="55" t="s">
        <v>2755</v>
      </c>
      <c r="C1608" s="55" t="s">
        <v>2861</v>
      </c>
      <c r="D1608" s="55" t="s">
        <v>3489</v>
      </c>
      <c r="E1608" s="57" t="s">
        <v>3782</v>
      </c>
      <c r="F1608" s="58" t="s">
        <v>3490</v>
      </c>
      <c r="G1608" s="58" t="s">
        <v>2596</v>
      </c>
      <c r="H1608" s="59">
        <v>85.752839999999992</v>
      </c>
      <c r="I1608" s="34">
        <f t="shared" si="111"/>
        <v>85.752839999999992</v>
      </c>
      <c r="J1608" s="75">
        <v>0</v>
      </c>
      <c r="K1608" s="48">
        <f t="shared" si="110"/>
        <v>0</v>
      </c>
      <c r="L1608" s="49">
        <f t="shared" si="109"/>
        <v>0</v>
      </c>
      <c r="M1608" s="56"/>
      <c r="N1608" s="86"/>
    </row>
    <row r="1609" spans="1:14" ht="60" customHeight="1">
      <c r="A1609" s="60">
        <v>5904012156159</v>
      </c>
      <c r="B1609" s="55" t="s">
        <v>2755</v>
      </c>
      <c r="C1609" s="55" t="s">
        <v>2861</v>
      </c>
      <c r="D1609" s="55" t="s">
        <v>3491</v>
      </c>
      <c r="E1609" s="57" t="s">
        <v>3782</v>
      </c>
      <c r="F1609" s="58" t="s">
        <v>3492</v>
      </c>
      <c r="G1609" s="58" t="s">
        <v>2596</v>
      </c>
      <c r="H1609" s="59">
        <v>103.07592</v>
      </c>
      <c r="I1609" s="34">
        <f t="shared" si="111"/>
        <v>103.07592</v>
      </c>
      <c r="J1609" s="75">
        <v>0</v>
      </c>
      <c r="K1609" s="48">
        <f t="shared" si="110"/>
        <v>0</v>
      </c>
      <c r="L1609" s="49">
        <f t="shared" si="109"/>
        <v>0</v>
      </c>
      <c r="M1609" s="56"/>
      <c r="N1609" s="86"/>
    </row>
    <row r="1610" spans="1:14" ht="60" customHeight="1">
      <c r="A1610" s="60">
        <v>5904012156166</v>
      </c>
      <c r="B1610" s="55" t="s">
        <v>2755</v>
      </c>
      <c r="C1610" s="55" t="s">
        <v>2861</v>
      </c>
      <c r="D1610" s="55" t="s">
        <v>3493</v>
      </c>
      <c r="E1610" s="57" t="s">
        <v>3782</v>
      </c>
      <c r="F1610" s="58" t="s">
        <v>3494</v>
      </c>
      <c r="G1610" s="58" t="s">
        <v>2596</v>
      </c>
      <c r="H1610" s="59">
        <v>121.90848</v>
      </c>
      <c r="I1610" s="34">
        <f t="shared" si="111"/>
        <v>121.90848</v>
      </c>
      <c r="J1610" s="75">
        <v>0</v>
      </c>
      <c r="K1610" s="48">
        <f t="shared" si="110"/>
        <v>0</v>
      </c>
      <c r="L1610" s="49">
        <f t="shared" si="109"/>
        <v>0</v>
      </c>
      <c r="M1610" s="56"/>
      <c r="N1610" s="86"/>
    </row>
    <row r="1611" spans="1:14" ht="60" customHeight="1">
      <c r="A1611" s="60">
        <v>5904012156173</v>
      </c>
      <c r="B1611" s="55" t="s">
        <v>2755</v>
      </c>
      <c r="C1611" s="55" t="s">
        <v>2861</v>
      </c>
      <c r="D1611" s="55" t="s">
        <v>3495</v>
      </c>
      <c r="E1611" s="57" t="s">
        <v>3782</v>
      </c>
      <c r="F1611" s="58" t="s">
        <v>3496</v>
      </c>
      <c r="G1611" s="58" t="s">
        <v>2596</v>
      </c>
      <c r="H1611" s="59">
        <v>91.07195999999999</v>
      </c>
      <c r="I1611" s="34">
        <f t="shared" si="111"/>
        <v>91.07195999999999</v>
      </c>
      <c r="J1611" s="75">
        <v>0</v>
      </c>
      <c r="K1611" s="48">
        <f t="shared" si="110"/>
        <v>0</v>
      </c>
      <c r="L1611" s="49">
        <f t="shared" si="109"/>
        <v>0</v>
      </c>
      <c r="M1611" s="56"/>
      <c r="N1611" s="86"/>
    </row>
    <row r="1612" spans="1:14" ht="60" customHeight="1">
      <c r="A1612" s="60">
        <v>5904012156180</v>
      </c>
      <c r="B1612" s="55" t="s">
        <v>2755</v>
      </c>
      <c r="C1612" s="55" t="s">
        <v>2861</v>
      </c>
      <c r="D1612" s="55" t="s">
        <v>3497</v>
      </c>
      <c r="E1612" s="57" t="s">
        <v>3782</v>
      </c>
      <c r="F1612" s="58" t="s">
        <v>3498</v>
      </c>
      <c r="G1612" s="58" t="s">
        <v>2596</v>
      </c>
      <c r="H1612" s="59">
        <v>91.575119999999998</v>
      </c>
      <c r="I1612" s="34">
        <f t="shared" si="111"/>
        <v>91.575119999999998</v>
      </c>
      <c r="J1612" s="75">
        <v>0</v>
      </c>
      <c r="K1612" s="48">
        <f t="shared" si="110"/>
        <v>0</v>
      </c>
      <c r="L1612" s="49">
        <f t="shared" si="109"/>
        <v>0</v>
      </c>
      <c r="M1612" s="56"/>
      <c r="N1612" s="86"/>
    </row>
    <row r="1613" spans="1:14" ht="60" customHeight="1">
      <c r="A1613" s="60">
        <v>5904012156197</v>
      </c>
      <c r="B1613" s="55" t="s">
        <v>2755</v>
      </c>
      <c r="C1613" s="55" t="s">
        <v>2861</v>
      </c>
      <c r="D1613" s="55" t="s">
        <v>3499</v>
      </c>
      <c r="E1613" s="57" t="s">
        <v>3782</v>
      </c>
      <c r="F1613" s="58" t="s">
        <v>3500</v>
      </c>
      <c r="G1613" s="58" t="s">
        <v>2596</v>
      </c>
      <c r="H1613" s="59">
        <v>91.07195999999999</v>
      </c>
      <c r="I1613" s="34">
        <f t="shared" si="111"/>
        <v>91.07195999999999</v>
      </c>
      <c r="J1613" s="75">
        <v>0</v>
      </c>
      <c r="K1613" s="48">
        <f t="shared" si="110"/>
        <v>0</v>
      </c>
      <c r="L1613" s="49">
        <f t="shared" si="109"/>
        <v>0</v>
      </c>
      <c r="M1613" s="56"/>
      <c r="N1613" s="86"/>
    </row>
    <row r="1614" spans="1:14" ht="60" customHeight="1">
      <c r="A1614" s="60">
        <v>5904012156203</v>
      </c>
      <c r="B1614" s="55" t="s">
        <v>2755</v>
      </c>
      <c r="C1614" s="55" t="s">
        <v>2861</v>
      </c>
      <c r="D1614" s="55" t="s">
        <v>3501</v>
      </c>
      <c r="E1614" s="57" t="s">
        <v>3782</v>
      </c>
      <c r="F1614" s="58" t="s">
        <v>3502</v>
      </c>
      <c r="G1614" s="58" t="s">
        <v>2596</v>
      </c>
      <c r="H1614" s="59">
        <v>91.07195999999999</v>
      </c>
      <c r="I1614" s="34">
        <f t="shared" si="111"/>
        <v>91.07195999999999</v>
      </c>
      <c r="J1614" s="75">
        <v>0</v>
      </c>
      <c r="K1614" s="48">
        <f t="shared" si="110"/>
        <v>0</v>
      </c>
      <c r="L1614" s="49">
        <f t="shared" si="109"/>
        <v>0</v>
      </c>
      <c r="M1614" s="56"/>
      <c r="N1614" s="86"/>
    </row>
    <row r="1615" spans="1:14" ht="60" customHeight="1">
      <c r="A1615" s="60">
        <v>5904012156210</v>
      </c>
      <c r="B1615" s="55" t="s">
        <v>2755</v>
      </c>
      <c r="C1615" s="55" t="s">
        <v>2861</v>
      </c>
      <c r="D1615" s="55" t="s">
        <v>3503</v>
      </c>
      <c r="E1615" s="57" t="s">
        <v>3782</v>
      </c>
      <c r="F1615" s="58" t="s">
        <v>3504</v>
      </c>
      <c r="G1615" s="58" t="s">
        <v>2596</v>
      </c>
      <c r="H1615" s="59">
        <v>91.07195999999999</v>
      </c>
      <c r="I1615" s="34">
        <f t="shared" si="111"/>
        <v>91.07195999999999</v>
      </c>
      <c r="J1615" s="75">
        <v>0</v>
      </c>
      <c r="K1615" s="48">
        <f t="shared" si="110"/>
        <v>0</v>
      </c>
      <c r="L1615" s="49">
        <f t="shared" si="109"/>
        <v>0</v>
      </c>
      <c r="M1615" s="56"/>
      <c r="N1615" s="86"/>
    </row>
    <row r="1616" spans="1:14" ht="60" customHeight="1">
      <c r="A1616" s="60">
        <v>5904012156227</v>
      </c>
      <c r="B1616" s="55" t="s">
        <v>2755</v>
      </c>
      <c r="C1616" s="55" t="s">
        <v>2861</v>
      </c>
      <c r="D1616" s="55" t="s">
        <v>3505</v>
      </c>
      <c r="E1616" s="57" t="s">
        <v>3782</v>
      </c>
      <c r="F1616" s="58" t="s">
        <v>3506</v>
      </c>
      <c r="G1616" s="58" t="s">
        <v>2596</v>
      </c>
      <c r="H1616" s="59">
        <v>97.25363999999999</v>
      </c>
      <c r="I1616" s="34">
        <f t="shared" si="111"/>
        <v>97.25363999999999</v>
      </c>
      <c r="J1616" s="75">
        <v>0</v>
      </c>
      <c r="K1616" s="48">
        <f t="shared" si="110"/>
        <v>0</v>
      </c>
      <c r="L1616" s="49">
        <f t="shared" si="109"/>
        <v>0</v>
      </c>
      <c r="M1616" s="56"/>
      <c r="N1616" s="86"/>
    </row>
    <row r="1617" spans="1:14" ht="60" customHeight="1">
      <c r="A1617" s="60">
        <v>5904012156234</v>
      </c>
      <c r="B1617" s="55" t="s">
        <v>2755</v>
      </c>
      <c r="C1617" s="55" t="s">
        <v>2861</v>
      </c>
      <c r="D1617" s="55" t="s">
        <v>3507</v>
      </c>
      <c r="E1617" s="57" t="s">
        <v>3782</v>
      </c>
      <c r="F1617" s="58" t="s">
        <v>3508</v>
      </c>
      <c r="G1617" s="58" t="s">
        <v>2596</v>
      </c>
      <c r="H1617" s="59">
        <v>98.116199999999992</v>
      </c>
      <c r="I1617" s="34">
        <f t="shared" si="111"/>
        <v>98.116199999999992</v>
      </c>
      <c r="J1617" s="75">
        <v>0</v>
      </c>
      <c r="K1617" s="48">
        <f t="shared" si="110"/>
        <v>0</v>
      </c>
      <c r="L1617" s="49">
        <f t="shared" si="109"/>
        <v>0</v>
      </c>
      <c r="M1617" s="56"/>
      <c r="N1617" s="86"/>
    </row>
    <row r="1618" spans="1:14" ht="60" customHeight="1">
      <c r="A1618" s="60">
        <v>5904012156241</v>
      </c>
      <c r="B1618" s="55" t="s">
        <v>2755</v>
      </c>
      <c r="C1618" s="55" t="s">
        <v>2861</v>
      </c>
      <c r="D1618" s="55" t="s">
        <v>3509</v>
      </c>
      <c r="E1618" s="57" t="s">
        <v>3782</v>
      </c>
      <c r="F1618" s="58" t="s">
        <v>3510</v>
      </c>
      <c r="G1618" s="58" t="s">
        <v>2596</v>
      </c>
      <c r="H1618" s="59">
        <v>103.72283999999999</v>
      </c>
      <c r="I1618" s="34">
        <f t="shared" si="111"/>
        <v>103.72283999999999</v>
      </c>
      <c r="J1618" s="75">
        <v>0</v>
      </c>
      <c r="K1618" s="48">
        <f t="shared" si="110"/>
        <v>0</v>
      </c>
      <c r="L1618" s="49">
        <f t="shared" si="109"/>
        <v>0</v>
      </c>
      <c r="M1618" s="56"/>
      <c r="N1618" s="86"/>
    </row>
    <row r="1619" spans="1:14" ht="60" customHeight="1">
      <c r="A1619" s="60">
        <v>5904012156258</v>
      </c>
      <c r="B1619" s="55" t="s">
        <v>2755</v>
      </c>
      <c r="C1619" s="55" t="s">
        <v>2861</v>
      </c>
      <c r="D1619" s="55" t="s">
        <v>3511</v>
      </c>
      <c r="E1619" s="57" t="s">
        <v>3782</v>
      </c>
      <c r="F1619" s="58" t="s">
        <v>3512</v>
      </c>
      <c r="G1619" s="58" t="s">
        <v>2596</v>
      </c>
      <c r="H1619" s="59">
        <v>153.46379999999999</v>
      </c>
      <c r="I1619" s="34">
        <f t="shared" si="111"/>
        <v>153.46379999999999</v>
      </c>
      <c r="J1619" s="75">
        <v>0</v>
      </c>
      <c r="K1619" s="48">
        <f t="shared" si="110"/>
        <v>0</v>
      </c>
      <c r="L1619" s="49">
        <f t="shared" si="109"/>
        <v>0</v>
      </c>
      <c r="M1619" s="56"/>
      <c r="N1619" s="86"/>
    </row>
    <row r="1620" spans="1:14" ht="60" customHeight="1">
      <c r="A1620" s="60">
        <v>5904012156265</v>
      </c>
      <c r="B1620" s="55" t="s">
        <v>2755</v>
      </c>
      <c r="C1620" s="55" t="s">
        <v>2861</v>
      </c>
      <c r="D1620" s="55" t="s">
        <v>3513</v>
      </c>
      <c r="E1620" s="57" t="s">
        <v>3782</v>
      </c>
      <c r="F1620" s="58" t="s">
        <v>3514</v>
      </c>
      <c r="G1620" s="58" t="s">
        <v>2596</v>
      </c>
      <c r="H1620" s="59">
        <v>174.88403999999997</v>
      </c>
      <c r="I1620" s="34">
        <f t="shared" si="111"/>
        <v>174.88403999999997</v>
      </c>
      <c r="J1620" s="75">
        <v>0</v>
      </c>
      <c r="K1620" s="48">
        <f t="shared" si="110"/>
        <v>0</v>
      </c>
      <c r="L1620" s="49">
        <f t="shared" si="109"/>
        <v>0</v>
      </c>
      <c r="M1620" s="56"/>
      <c r="N1620" s="86"/>
    </row>
    <row r="1621" spans="1:14" ht="15.75">
      <c r="A1621" s="50"/>
      <c r="B1621" s="13"/>
      <c r="C1621" s="13"/>
      <c r="D1621" s="13"/>
      <c r="E1621" s="13"/>
      <c r="F1621" s="13"/>
      <c r="G1621" s="13"/>
      <c r="H1621" s="25">
        <f>SUM(H5:H1205)</f>
        <v>679179.16584596725</v>
      </c>
      <c r="I1621" s="25">
        <f>SUM(I5:I1205)</f>
        <v>679179.16584596725</v>
      </c>
      <c r="J1621" s="50"/>
      <c r="K1621" s="25">
        <f>SUM(K5:K1205)</f>
        <v>0</v>
      </c>
      <c r="L1621" s="25">
        <f>SUM(L5:L1205)</f>
        <v>0</v>
      </c>
      <c r="M1621" s="13"/>
      <c r="N1621" s="80"/>
    </row>
  </sheetData>
  <mergeCells count="2">
    <mergeCell ref="G2:H2"/>
    <mergeCell ref="A1:J1"/>
  </mergeCells>
  <phoneticPr fontId="11" type="noConversion"/>
  <pageMargins left="0.4" right="0.41" top="0.3" bottom="0.3" header="0.3" footer="0.3"/>
  <pageSetup paperSize="9"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Nářadí</vt:lpstr>
      <vt:lpstr>Nářadí!Oblast_tisku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2023-05-18T13:22:23Z</cp:lastPrinted>
  <dcterms:created xsi:type="dcterms:W3CDTF">2022-03-24T10:18:27Z</dcterms:created>
  <dcterms:modified xsi:type="dcterms:W3CDTF">2023-05-18T13:26:45Z</dcterms:modified>
</cp:coreProperties>
</file>