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Ceníky-NÁŘADÍ\Ceníky STALCO 2023\"/>
    </mc:Choice>
  </mc:AlternateContent>
  <xr:revisionPtr revIDLastSave="0" documentId="13_ncr:1_{420B103D-D8DE-480D-B745-677B3D19B037}" xr6:coauthVersionLast="47" xr6:coauthVersionMax="47" xr10:uidLastSave="{00000000-0000-0000-0000-000000000000}"/>
  <bookViews>
    <workbookView xWindow="-120" yWindow="-120" windowWidth="29040" windowHeight="15840" xr2:uid="{9A74AD93-4018-4CE4-B4AA-7F97A90EE349}"/>
  </bookViews>
  <sheets>
    <sheet name="Pracovní oblečení, obuv" sheetId="9" r:id="rId1"/>
  </sheets>
  <definedNames>
    <definedName name="_xlnm._FilterDatabase" localSheetId="0" hidden="1">'Pracovní oblečení, obuv'!$B$4:$N$1624</definedName>
    <definedName name="_xlnm.Print_Area" localSheetId="0">'Pracovní oblečení, obuv'!$A$1:$N$1624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85" i="9" l="1"/>
  <c r="K585" i="9"/>
  <c r="L585" i="9"/>
  <c r="I586" i="9"/>
  <c r="K586" i="9"/>
  <c r="L586" i="9"/>
  <c r="I587" i="9"/>
  <c r="K587" i="9"/>
  <c r="L587" i="9"/>
  <c r="I574" i="9"/>
  <c r="K574" i="9"/>
  <c r="L574" i="9"/>
  <c r="I575" i="9"/>
  <c r="K575" i="9"/>
  <c r="L575" i="9"/>
  <c r="I576" i="9"/>
  <c r="K576" i="9"/>
  <c r="L576" i="9"/>
  <c r="I577" i="9"/>
  <c r="K577" i="9"/>
  <c r="L577" i="9"/>
  <c r="I578" i="9"/>
  <c r="K578" i="9"/>
  <c r="L578" i="9"/>
  <c r="I579" i="9"/>
  <c r="K579" i="9"/>
  <c r="L579" i="9"/>
  <c r="I580" i="9"/>
  <c r="K580" i="9"/>
  <c r="L580" i="9"/>
  <c r="I581" i="9"/>
  <c r="K581" i="9"/>
  <c r="L581" i="9"/>
  <c r="I582" i="9"/>
  <c r="K582" i="9"/>
  <c r="L582" i="9"/>
  <c r="I583" i="9"/>
  <c r="K583" i="9"/>
  <c r="L583" i="9"/>
  <c r="I584" i="9"/>
  <c r="K584" i="9"/>
  <c r="L584" i="9"/>
  <c r="I572" i="9"/>
  <c r="K572" i="9"/>
  <c r="L572" i="9"/>
  <c r="I573" i="9"/>
  <c r="K573" i="9"/>
  <c r="L573" i="9"/>
  <c r="I206" i="9"/>
  <c r="K206" i="9"/>
  <c r="L206" i="9"/>
  <c r="I207" i="9"/>
  <c r="K207" i="9"/>
  <c r="L207" i="9"/>
  <c r="I208" i="9"/>
  <c r="K208" i="9"/>
  <c r="L208" i="9"/>
  <c r="I209" i="9"/>
  <c r="K209" i="9"/>
  <c r="L209" i="9"/>
  <c r="I210" i="9"/>
  <c r="K210" i="9"/>
  <c r="L210" i="9"/>
  <c r="I211" i="9"/>
  <c r="K211" i="9"/>
  <c r="L211" i="9"/>
  <c r="I212" i="9"/>
  <c r="K212" i="9"/>
  <c r="L212" i="9"/>
  <c r="I213" i="9"/>
  <c r="K213" i="9"/>
  <c r="L213" i="9"/>
  <c r="I214" i="9"/>
  <c r="K214" i="9"/>
  <c r="L214" i="9"/>
  <c r="I215" i="9"/>
  <c r="K215" i="9"/>
  <c r="L215" i="9"/>
  <c r="I216" i="9"/>
  <c r="K216" i="9"/>
  <c r="L216" i="9"/>
  <c r="I217" i="9"/>
  <c r="K217" i="9"/>
  <c r="L217" i="9"/>
  <c r="I218" i="9"/>
  <c r="K218" i="9"/>
  <c r="L218" i="9"/>
  <c r="I219" i="9"/>
  <c r="K219" i="9"/>
  <c r="L219" i="9"/>
  <c r="I220" i="9"/>
  <c r="K220" i="9"/>
  <c r="L220" i="9"/>
  <c r="I133" i="9"/>
  <c r="K133" i="9"/>
  <c r="L133" i="9"/>
  <c r="I134" i="9"/>
  <c r="K134" i="9"/>
  <c r="L134" i="9"/>
  <c r="I87" i="9"/>
  <c r="K87" i="9"/>
  <c r="L87" i="9"/>
  <c r="I88" i="9"/>
  <c r="K88" i="9"/>
  <c r="L88" i="9"/>
  <c r="I657" i="9"/>
  <c r="K657" i="9"/>
  <c r="L657" i="9"/>
  <c r="I658" i="9"/>
  <c r="K658" i="9"/>
  <c r="L658" i="9"/>
  <c r="I659" i="9"/>
  <c r="K659" i="9"/>
  <c r="L659" i="9"/>
  <c r="I671" i="9"/>
  <c r="K671" i="9"/>
  <c r="L671" i="9"/>
  <c r="I672" i="9"/>
  <c r="K672" i="9"/>
  <c r="L672" i="9"/>
  <c r="I673" i="9"/>
  <c r="K673" i="9"/>
  <c r="L673" i="9"/>
  <c r="I652" i="9"/>
  <c r="K652" i="9"/>
  <c r="L652" i="9"/>
  <c r="I649" i="9"/>
  <c r="K649" i="9"/>
  <c r="L649" i="9"/>
  <c r="I650" i="9"/>
  <c r="K650" i="9"/>
  <c r="L650" i="9"/>
  <c r="I651" i="9"/>
  <c r="K651" i="9"/>
  <c r="L651" i="9"/>
  <c r="I665" i="9"/>
  <c r="K665" i="9"/>
  <c r="L665" i="9"/>
  <c r="I666" i="9"/>
  <c r="K666" i="9"/>
  <c r="L666" i="9"/>
  <c r="I667" i="9"/>
  <c r="K667" i="9"/>
  <c r="L667" i="9"/>
  <c r="I664" i="9"/>
  <c r="K664" i="9"/>
  <c r="L664" i="9"/>
  <c r="I631" i="9"/>
  <c r="K631" i="9"/>
  <c r="L631" i="9"/>
  <c r="I697" i="9"/>
  <c r="K697" i="9"/>
  <c r="L697" i="9"/>
  <c r="I698" i="9"/>
  <c r="K698" i="9"/>
  <c r="L698" i="9"/>
  <c r="I699" i="9"/>
  <c r="K699" i="9"/>
  <c r="L699" i="9"/>
  <c r="I700" i="9"/>
  <c r="K700" i="9"/>
  <c r="L700" i="9"/>
  <c r="I287" i="9"/>
  <c r="K287" i="9"/>
  <c r="L287" i="9"/>
  <c r="L255" i="9"/>
  <c r="K255" i="9"/>
  <c r="I255" i="9"/>
  <c r="L254" i="9"/>
  <c r="K254" i="9"/>
  <c r="I254" i="9"/>
  <c r="I336" i="9"/>
  <c r="K336" i="9"/>
  <c r="L336" i="9"/>
  <c r="I454" i="9"/>
  <c r="K454" i="9"/>
  <c r="L454" i="9"/>
  <c r="I455" i="9"/>
  <c r="K455" i="9"/>
  <c r="L455" i="9"/>
  <c r="I456" i="9"/>
  <c r="K456" i="9"/>
  <c r="L456" i="9"/>
  <c r="I457" i="9"/>
  <c r="K457" i="9"/>
  <c r="L457" i="9"/>
  <c r="I458" i="9"/>
  <c r="K458" i="9"/>
  <c r="L458" i="9"/>
  <c r="I459" i="9"/>
  <c r="K459" i="9"/>
  <c r="L459" i="9"/>
  <c r="I460" i="9"/>
  <c r="K460" i="9"/>
  <c r="L460" i="9"/>
  <c r="I461" i="9"/>
  <c r="K461" i="9"/>
  <c r="L461" i="9"/>
  <c r="I462" i="9"/>
  <c r="K462" i="9"/>
  <c r="L462" i="9"/>
  <c r="I463" i="9"/>
  <c r="K463" i="9"/>
  <c r="L463" i="9"/>
  <c r="I464" i="9"/>
  <c r="K464" i="9"/>
  <c r="L464" i="9"/>
  <c r="I465" i="9"/>
  <c r="K465" i="9"/>
  <c r="L465" i="9"/>
  <c r="I466" i="9"/>
  <c r="K466" i="9"/>
  <c r="L466" i="9"/>
  <c r="I467" i="9"/>
  <c r="K467" i="9"/>
  <c r="L467" i="9"/>
  <c r="I468" i="9"/>
  <c r="K468" i="9"/>
  <c r="L468" i="9"/>
  <c r="I469" i="9"/>
  <c r="K469" i="9"/>
  <c r="L469" i="9"/>
  <c r="I470" i="9"/>
  <c r="K470" i="9"/>
  <c r="L470" i="9"/>
  <c r="I471" i="9"/>
  <c r="K471" i="9"/>
  <c r="L471" i="9"/>
  <c r="I472" i="9"/>
  <c r="K472" i="9"/>
  <c r="L472" i="9"/>
  <c r="I473" i="9"/>
  <c r="K473" i="9"/>
  <c r="L473" i="9"/>
  <c r="I474" i="9"/>
  <c r="K474" i="9"/>
  <c r="L474" i="9"/>
  <c r="I775" i="9"/>
  <c r="K775" i="9"/>
  <c r="L775" i="9"/>
  <c r="I776" i="9"/>
  <c r="K776" i="9"/>
  <c r="L776" i="9"/>
  <c r="I777" i="9"/>
  <c r="K777" i="9"/>
  <c r="L777" i="9"/>
  <c r="I778" i="9"/>
  <c r="K778" i="9"/>
  <c r="L778" i="9"/>
  <c r="I779" i="9"/>
  <c r="K779" i="9"/>
  <c r="L779" i="9"/>
  <c r="I780" i="9"/>
  <c r="K780" i="9"/>
  <c r="L780" i="9"/>
  <c r="I781" i="9"/>
  <c r="K781" i="9"/>
  <c r="L781" i="9"/>
  <c r="I782" i="9"/>
  <c r="K782" i="9"/>
  <c r="L782" i="9"/>
  <c r="I783" i="9"/>
  <c r="K783" i="9"/>
  <c r="L783" i="9"/>
  <c r="I784" i="9"/>
  <c r="K784" i="9"/>
  <c r="L784" i="9"/>
  <c r="I785" i="9"/>
  <c r="K785" i="9"/>
  <c r="L785" i="9"/>
  <c r="I786" i="9"/>
  <c r="K786" i="9"/>
  <c r="L786" i="9"/>
  <c r="I891" i="9"/>
  <c r="K891" i="9"/>
  <c r="L891" i="9"/>
  <c r="I892" i="9"/>
  <c r="K892" i="9"/>
  <c r="L892" i="9"/>
  <c r="I908" i="9"/>
  <c r="K908" i="9"/>
  <c r="L908" i="9"/>
  <c r="I909" i="9"/>
  <c r="K909" i="9"/>
  <c r="L909" i="9"/>
  <c r="I1170" i="9"/>
  <c r="K1170" i="9"/>
  <c r="L1170" i="9"/>
  <c r="I1171" i="9"/>
  <c r="K1171" i="9"/>
  <c r="L1171" i="9"/>
  <c r="I1224" i="9" l="1"/>
  <c r="K1224" i="9"/>
  <c r="L1224" i="9"/>
  <c r="I1225" i="9"/>
  <c r="K1225" i="9"/>
  <c r="L1225" i="9"/>
  <c r="I1226" i="9"/>
  <c r="K1226" i="9"/>
  <c r="L1226" i="9"/>
  <c r="I1227" i="9"/>
  <c r="K1227" i="9"/>
  <c r="L1227" i="9"/>
  <c r="I1228" i="9"/>
  <c r="K1228" i="9"/>
  <c r="L1228" i="9"/>
  <c r="I1230" i="9"/>
  <c r="K1230" i="9"/>
  <c r="L1230" i="9"/>
  <c r="L5" i="9" l="1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53" i="9"/>
  <c r="L54" i="9"/>
  <c r="L55" i="9"/>
  <c r="L56" i="9"/>
  <c r="L57" i="9"/>
  <c r="L58" i="9"/>
  <c r="L60" i="9"/>
  <c r="L61" i="9"/>
  <c r="L62" i="9"/>
  <c r="L63" i="9"/>
  <c r="L64" i="9"/>
  <c r="L65" i="9"/>
  <c r="L67" i="9"/>
  <c r="L68" i="9"/>
  <c r="L69" i="9"/>
  <c r="L70" i="9"/>
  <c r="L71" i="9"/>
  <c r="L72" i="9"/>
  <c r="L73" i="9"/>
  <c r="L74" i="9"/>
  <c r="L75" i="9"/>
  <c r="L76" i="9"/>
  <c r="L77" i="9"/>
  <c r="L78" i="9"/>
  <c r="L79" i="9"/>
  <c r="L80" i="9"/>
  <c r="L81" i="9"/>
  <c r="L82" i="9"/>
  <c r="L83" i="9"/>
  <c r="L84" i="9"/>
  <c r="L85" i="9"/>
  <c r="L89" i="9"/>
  <c r="L90" i="9"/>
  <c r="L91" i="9"/>
  <c r="L92" i="9"/>
  <c r="L93" i="9"/>
  <c r="L94" i="9"/>
  <c r="L95" i="9"/>
  <c r="L97" i="9"/>
  <c r="L98" i="9"/>
  <c r="L99" i="9"/>
  <c r="L100" i="9"/>
  <c r="L101" i="9"/>
  <c r="L102" i="9"/>
  <c r="L103" i="9"/>
  <c r="L104" i="9"/>
  <c r="L105" i="9"/>
  <c r="L106" i="9"/>
  <c r="L107" i="9"/>
  <c r="L108" i="9"/>
  <c r="L109" i="9"/>
  <c r="L110" i="9"/>
  <c r="L111" i="9"/>
  <c r="L112" i="9"/>
  <c r="L113" i="9"/>
  <c r="L114" i="9"/>
  <c r="L115" i="9"/>
  <c r="L116" i="9"/>
  <c r="L117" i="9"/>
  <c r="L118" i="9"/>
  <c r="L126" i="9"/>
  <c r="L127" i="9"/>
  <c r="L128" i="9"/>
  <c r="L129" i="9"/>
  <c r="L130" i="9"/>
  <c r="L131" i="9"/>
  <c r="L132" i="9"/>
  <c r="L135" i="9"/>
  <c r="L136" i="9"/>
  <c r="L137" i="9"/>
  <c r="L138" i="9"/>
  <c r="L139" i="9"/>
  <c r="L140" i="9"/>
  <c r="L141" i="9"/>
  <c r="L142" i="9"/>
  <c r="L143" i="9"/>
  <c r="L144" i="9"/>
  <c r="L145" i="9"/>
  <c r="L146" i="9"/>
  <c r="L147" i="9"/>
  <c r="L148" i="9"/>
  <c r="L149" i="9"/>
  <c r="L150" i="9"/>
  <c r="L151" i="9"/>
  <c r="L152" i="9"/>
  <c r="L153" i="9"/>
  <c r="L154" i="9"/>
  <c r="L155" i="9"/>
  <c r="L156" i="9"/>
  <c r="L157" i="9"/>
  <c r="L158" i="9"/>
  <c r="L159" i="9"/>
  <c r="L160" i="9"/>
  <c r="L161" i="9"/>
  <c r="L162" i="9"/>
  <c r="I6" i="9" l="1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53" i="9"/>
  <c r="I54" i="9"/>
  <c r="I55" i="9"/>
  <c r="I56" i="9"/>
  <c r="I57" i="9"/>
  <c r="I58" i="9"/>
  <c r="I60" i="9"/>
  <c r="I61" i="9"/>
  <c r="I62" i="9"/>
  <c r="I63" i="9"/>
  <c r="I64" i="9"/>
  <c r="I65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9" i="9"/>
  <c r="I90" i="9"/>
  <c r="I91" i="9"/>
  <c r="I92" i="9"/>
  <c r="I93" i="9"/>
  <c r="I94" i="9"/>
  <c r="I95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26" i="9"/>
  <c r="I127" i="9"/>
  <c r="I128" i="9"/>
  <c r="I129" i="9"/>
  <c r="I130" i="9"/>
  <c r="I131" i="9"/>
  <c r="I132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5" i="9"/>
  <c r="I166" i="9"/>
  <c r="I167" i="9"/>
  <c r="I168" i="9"/>
  <c r="I169" i="9"/>
  <c r="I170" i="9"/>
  <c r="I171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221" i="9"/>
  <c r="I222" i="9"/>
  <c r="I223" i="9"/>
  <c r="I224" i="9"/>
  <c r="I225" i="9"/>
  <c r="I226" i="9"/>
  <c r="I227" i="9"/>
  <c r="I228" i="9"/>
  <c r="I229" i="9"/>
  <c r="I231" i="9"/>
  <c r="I232" i="9"/>
  <c r="I230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30" i="9"/>
  <c r="I331" i="9"/>
  <c r="I332" i="9"/>
  <c r="I333" i="9"/>
  <c r="I334" i="9"/>
  <c r="I335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6" i="9"/>
  <c r="I397" i="9"/>
  <c r="I398" i="9"/>
  <c r="I399" i="9"/>
  <c r="I400" i="9"/>
  <c r="I408" i="9"/>
  <c r="I409" i="9"/>
  <c r="I410" i="9"/>
  <c r="I411" i="9"/>
  <c r="I412" i="9"/>
  <c r="I413" i="9"/>
  <c r="I414" i="9"/>
  <c r="I415" i="9"/>
  <c r="I416" i="9"/>
  <c r="I417" i="9"/>
  <c r="I418" i="9"/>
  <c r="I420" i="9"/>
  <c r="I421" i="9"/>
  <c r="I422" i="9"/>
  <c r="I423" i="9"/>
  <c r="I424" i="9"/>
  <c r="I425" i="9"/>
  <c r="I427" i="9"/>
  <c r="I428" i="9"/>
  <c r="I429" i="9"/>
  <c r="I430" i="9"/>
  <c r="I431" i="9"/>
  <c r="I432" i="9"/>
  <c r="I434" i="9"/>
  <c r="I435" i="9"/>
  <c r="I436" i="9"/>
  <c r="I437" i="9"/>
  <c r="I438" i="9"/>
  <c r="I439" i="9"/>
  <c r="I448" i="9"/>
  <c r="I449" i="9"/>
  <c r="I450" i="9"/>
  <c r="I451" i="9"/>
  <c r="I452" i="9"/>
  <c r="I453" i="9"/>
  <c r="I475" i="9"/>
  <c r="I476" i="9"/>
  <c r="I477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  <c r="I500" i="9"/>
  <c r="I501" i="9"/>
  <c r="I502" i="9"/>
  <c r="I503" i="9"/>
  <c r="I504" i="9"/>
  <c r="I505" i="9"/>
  <c r="I506" i="9"/>
  <c r="I507" i="9"/>
  <c r="I508" i="9"/>
  <c r="I509" i="9"/>
  <c r="I510" i="9"/>
  <c r="I511" i="9"/>
  <c r="I512" i="9"/>
  <c r="I513" i="9"/>
  <c r="I514" i="9"/>
  <c r="I515" i="9"/>
  <c r="I516" i="9"/>
  <c r="I517" i="9"/>
  <c r="I518" i="9"/>
  <c r="I519" i="9"/>
  <c r="I520" i="9"/>
  <c r="I521" i="9"/>
  <c r="I522" i="9"/>
  <c r="I523" i="9"/>
  <c r="I524" i="9"/>
  <c r="I525" i="9"/>
  <c r="I526" i="9"/>
  <c r="I527" i="9"/>
  <c r="I528" i="9"/>
  <c r="I529" i="9"/>
  <c r="I530" i="9"/>
  <c r="I531" i="9"/>
  <c r="I532" i="9"/>
  <c r="I533" i="9"/>
  <c r="I534" i="9"/>
  <c r="I535" i="9"/>
  <c r="I536" i="9"/>
  <c r="I537" i="9"/>
  <c r="I538" i="9"/>
  <c r="I539" i="9"/>
  <c r="I540" i="9"/>
  <c r="I541" i="9"/>
  <c r="I542" i="9"/>
  <c r="I543" i="9"/>
  <c r="I544" i="9"/>
  <c r="I545" i="9"/>
  <c r="I546" i="9"/>
  <c r="I547" i="9"/>
  <c r="I548" i="9"/>
  <c r="I549" i="9"/>
  <c r="I550" i="9"/>
  <c r="I551" i="9"/>
  <c r="I552" i="9"/>
  <c r="I553" i="9"/>
  <c r="I554" i="9"/>
  <c r="I555" i="9"/>
  <c r="I556" i="9"/>
  <c r="I557" i="9"/>
  <c r="I558" i="9"/>
  <c r="I563" i="9"/>
  <c r="I564" i="9"/>
  <c r="I565" i="9"/>
  <c r="I566" i="9"/>
  <c r="I567" i="9"/>
  <c r="I568" i="9"/>
  <c r="I569" i="9"/>
  <c r="I588" i="9"/>
  <c r="I589" i="9"/>
  <c r="I590" i="9"/>
  <c r="I591" i="9"/>
  <c r="I592" i="9"/>
  <c r="I593" i="9"/>
  <c r="I594" i="9"/>
  <c r="I600" i="9"/>
  <c r="I601" i="9"/>
  <c r="I602" i="9"/>
  <c r="I606" i="9"/>
  <c r="I607" i="9"/>
  <c r="I608" i="9"/>
  <c r="I612" i="9"/>
  <c r="I613" i="9"/>
  <c r="I614" i="9"/>
  <c r="I624" i="9"/>
  <c r="I625" i="9"/>
  <c r="I626" i="9"/>
  <c r="I628" i="9"/>
  <c r="I629" i="9"/>
  <c r="I641" i="9"/>
  <c r="I642" i="9"/>
  <c r="I643" i="9"/>
  <c r="I645" i="9"/>
  <c r="I646" i="9"/>
  <c r="I647" i="9"/>
  <c r="I678" i="9"/>
  <c r="I679" i="9"/>
  <c r="I680" i="9"/>
  <c r="I685" i="9"/>
  <c r="I686" i="9"/>
  <c r="I687" i="9"/>
  <c r="I653" i="9"/>
  <c r="I654" i="9"/>
  <c r="I655" i="9"/>
  <c r="I675" i="9"/>
  <c r="I676" i="9"/>
  <c r="I660" i="9"/>
  <c r="I661" i="9"/>
  <c r="I662" i="9"/>
  <c r="I668" i="9"/>
  <c r="I669" i="9"/>
  <c r="I670" i="9"/>
  <c r="I689" i="9"/>
  <c r="I690" i="9"/>
  <c r="I691" i="9"/>
  <c r="I693" i="9"/>
  <c r="I694" i="9"/>
  <c r="I695" i="9"/>
  <c r="I595" i="9"/>
  <c r="I596" i="9"/>
  <c r="I644" i="9"/>
  <c r="I622" i="9"/>
  <c r="I623" i="9"/>
  <c r="I627" i="9"/>
  <c r="I604" i="9"/>
  <c r="I605" i="9"/>
  <c r="I609" i="9"/>
  <c r="I681" i="9"/>
  <c r="I688" i="9"/>
  <c r="I692" i="9"/>
  <c r="I696" i="9"/>
  <c r="I663" i="9"/>
  <c r="I648" i="9"/>
  <c r="I656" i="9"/>
  <c r="I59" i="9"/>
  <c r="I419" i="9"/>
  <c r="I426" i="9"/>
  <c r="I66" i="9"/>
  <c r="I433" i="9"/>
  <c r="I440" i="9"/>
  <c r="I441" i="9"/>
  <c r="I442" i="9"/>
  <c r="I443" i="9"/>
  <c r="I444" i="9"/>
  <c r="I445" i="9"/>
  <c r="I446" i="9"/>
  <c r="I447" i="9"/>
  <c r="I401" i="9"/>
  <c r="I402" i="9"/>
  <c r="I403" i="9"/>
  <c r="I404" i="9"/>
  <c r="I405" i="9"/>
  <c r="I406" i="9"/>
  <c r="I407" i="9"/>
  <c r="I390" i="9"/>
  <c r="I391" i="9"/>
  <c r="I392" i="9"/>
  <c r="I393" i="9"/>
  <c r="I394" i="9"/>
  <c r="I395" i="9"/>
  <c r="I597" i="9"/>
  <c r="I598" i="9"/>
  <c r="I630" i="9"/>
  <c r="I603" i="9"/>
  <c r="I639" i="9"/>
  <c r="I640" i="9"/>
  <c r="I610" i="9"/>
  <c r="I611" i="9"/>
  <c r="I615" i="9"/>
  <c r="I616" i="9"/>
  <c r="I617" i="9"/>
  <c r="I618" i="9"/>
  <c r="I619" i="9"/>
  <c r="I620" i="9"/>
  <c r="I621" i="9"/>
  <c r="I632" i="9"/>
  <c r="I633" i="9"/>
  <c r="I634" i="9"/>
  <c r="I635" i="9"/>
  <c r="I674" i="9"/>
  <c r="I677" i="9"/>
  <c r="I86" i="9"/>
  <c r="I96" i="9"/>
  <c r="I163" i="9"/>
  <c r="I164" i="9"/>
  <c r="I195" i="9"/>
  <c r="I196" i="9"/>
  <c r="I197" i="9"/>
  <c r="I198" i="9"/>
  <c r="I199" i="9"/>
  <c r="I200" i="9"/>
  <c r="I201" i="9"/>
  <c r="I202" i="9"/>
  <c r="I203" i="9"/>
  <c r="I204" i="9"/>
  <c r="I205" i="9"/>
  <c r="I172" i="9"/>
  <c r="I173" i="9"/>
  <c r="I119" i="9"/>
  <c r="I120" i="9"/>
  <c r="I121" i="9"/>
  <c r="I122" i="9"/>
  <c r="I123" i="9"/>
  <c r="I124" i="9"/>
  <c r="I125" i="9"/>
  <c r="I559" i="9"/>
  <c r="I560" i="9"/>
  <c r="I561" i="9"/>
  <c r="I562" i="9"/>
  <c r="I570" i="9"/>
  <c r="I571" i="9"/>
  <c r="I23" i="9"/>
  <c r="I701" i="9"/>
  <c r="I702" i="9"/>
  <c r="I703" i="9"/>
  <c r="I704" i="9"/>
  <c r="I705" i="9"/>
  <c r="I706" i="9"/>
  <c r="I707" i="9"/>
  <c r="I708" i="9"/>
  <c r="I709" i="9"/>
  <c r="I710" i="9"/>
  <c r="I711" i="9"/>
  <c r="I712" i="9"/>
  <c r="I713" i="9"/>
  <c r="I714" i="9"/>
  <c r="I715" i="9"/>
  <c r="I716" i="9"/>
  <c r="I717" i="9"/>
  <c r="I718" i="9"/>
  <c r="I719" i="9"/>
  <c r="I720" i="9"/>
  <c r="I721" i="9"/>
  <c r="I722" i="9"/>
  <c r="I723" i="9"/>
  <c r="I724" i="9"/>
  <c r="I725" i="9"/>
  <c r="I726" i="9"/>
  <c r="I727" i="9"/>
  <c r="I728" i="9"/>
  <c r="I729" i="9"/>
  <c r="I730" i="9"/>
  <c r="I731" i="9"/>
  <c r="I732" i="9"/>
  <c r="I733" i="9"/>
  <c r="I734" i="9"/>
  <c r="I735" i="9"/>
  <c r="I736" i="9"/>
  <c r="I737" i="9"/>
  <c r="I738" i="9"/>
  <c r="I739" i="9"/>
  <c r="I740" i="9"/>
  <c r="I741" i="9"/>
  <c r="I742" i="9"/>
  <c r="I743" i="9"/>
  <c r="I744" i="9"/>
  <c r="I745" i="9"/>
  <c r="I746" i="9"/>
  <c r="I233" i="9"/>
  <c r="I747" i="9"/>
  <c r="I748" i="9"/>
  <c r="I749" i="9"/>
  <c r="I750" i="9"/>
  <c r="I599" i="9"/>
  <c r="I47" i="9"/>
  <c r="I48" i="9"/>
  <c r="I49" i="9"/>
  <c r="I50" i="9"/>
  <c r="I51" i="9"/>
  <c r="I52" i="9"/>
  <c r="I751" i="9"/>
  <c r="I752" i="9"/>
  <c r="I753" i="9"/>
  <c r="I754" i="9"/>
  <c r="I755" i="9"/>
  <c r="I756" i="9"/>
  <c r="I757" i="9"/>
  <c r="I758" i="9"/>
  <c r="I759" i="9"/>
  <c r="I760" i="9"/>
  <c r="I761" i="9"/>
  <c r="I762" i="9"/>
  <c r="I763" i="9"/>
  <c r="I764" i="9"/>
  <c r="I765" i="9"/>
  <c r="I766" i="9"/>
  <c r="I767" i="9"/>
  <c r="I768" i="9"/>
  <c r="I769" i="9"/>
  <c r="I770" i="9"/>
  <c r="I771" i="9"/>
  <c r="I772" i="9"/>
  <c r="I773" i="9"/>
  <c r="I774" i="9"/>
  <c r="I787" i="9"/>
  <c r="I788" i="9"/>
  <c r="I789" i="9"/>
  <c r="I790" i="9"/>
  <c r="I791" i="9"/>
  <c r="I792" i="9"/>
  <c r="I794" i="9"/>
  <c r="I795" i="9"/>
  <c r="I796" i="9"/>
  <c r="I797" i="9"/>
  <c r="I798" i="9"/>
  <c r="I801" i="9"/>
  <c r="I802" i="9"/>
  <c r="I803" i="9"/>
  <c r="I804" i="9"/>
  <c r="I805" i="9"/>
  <c r="I806" i="9"/>
  <c r="I808" i="9"/>
  <c r="I809" i="9"/>
  <c r="I810" i="9"/>
  <c r="I811" i="9"/>
  <c r="I812" i="9"/>
  <c r="I813" i="9"/>
  <c r="I814" i="9"/>
  <c r="I815" i="9"/>
  <c r="I816" i="9"/>
  <c r="I817" i="9"/>
  <c r="I818" i="9"/>
  <c r="I819" i="9"/>
  <c r="I820" i="9"/>
  <c r="I821" i="9"/>
  <c r="I822" i="9"/>
  <c r="I823" i="9"/>
  <c r="I824" i="9"/>
  <c r="I825" i="9"/>
  <c r="I826" i="9"/>
  <c r="I827" i="9"/>
  <c r="I828" i="9"/>
  <c r="I829" i="9"/>
  <c r="I830" i="9"/>
  <c r="I831" i="9"/>
  <c r="I832" i="9"/>
  <c r="I833" i="9"/>
  <c r="I834" i="9"/>
  <c r="I835" i="9"/>
  <c r="I836" i="9"/>
  <c r="I837" i="9"/>
  <c r="I838" i="9"/>
  <c r="I839" i="9"/>
  <c r="I840" i="9"/>
  <c r="I841" i="9"/>
  <c r="I842" i="9"/>
  <c r="I843" i="9"/>
  <c r="I844" i="9"/>
  <c r="I845" i="9"/>
  <c r="I846" i="9"/>
  <c r="I847" i="9"/>
  <c r="I848" i="9"/>
  <c r="I849" i="9"/>
  <c r="I850" i="9"/>
  <c r="I851" i="9"/>
  <c r="I852" i="9"/>
  <c r="I853" i="9"/>
  <c r="I854" i="9"/>
  <c r="I855" i="9"/>
  <c r="I856" i="9"/>
  <c r="I857" i="9"/>
  <c r="I858" i="9"/>
  <c r="I859" i="9"/>
  <c r="I860" i="9"/>
  <c r="I861" i="9"/>
  <c r="I862" i="9"/>
  <c r="I863" i="9"/>
  <c r="I864" i="9"/>
  <c r="I865" i="9"/>
  <c r="I866" i="9"/>
  <c r="I867" i="9"/>
  <c r="I868" i="9"/>
  <c r="I869" i="9"/>
  <c r="I870" i="9"/>
  <c r="I871" i="9"/>
  <c r="I872" i="9"/>
  <c r="I873" i="9"/>
  <c r="I874" i="9"/>
  <c r="I875" i="9"/>
  <c r="I876" i="9"/>
  <c r="I877" i="9"/>
  <c r="I878" i="9"/>
  <c r="I879" i="9"/>
  <c r="I882" i="9"/>
  <c r="I883" i="9"/>
  <c r="I884" i="9"/>
  <c r="I885" i="9"/>
  <c r="I886" i="9"/>
  <c r="I887" i="9"/>
  <c r="I888" i="9"/>
  <c r="I893" i="9"/>
  <c r="I894" i="9"/>
  <c r="I895" i="9"/>
  <c r="I896" i="9"/>
  <c r="I897" i="9"/>
  <c r="I898" i="9"/>
  <c r="I899" i="9"/>
  <c r="I901" i="9"/>
  <c r="I902" i="9"/>
  <c r="I903" i="9"/>
  <c r="I904" i="9"/>
  <c r="I905" i="9"/>
  <c r="I906" i="9"/>
  <c r="I907" i="9"/>
  <c r="I910" i="9"/>
  <c r="I911" i="9"/>
  <c r="I912" i="9"/>
  <c r="I913" i="9"/>
  <c r="I914" i="9"/>
  <c r="I915" i="9"/>
  <c r="I916" i="9"/>
  <c r="I917" i="9"/>
  <c r="I918" i="9"/>
  <c r="I919" i="9"/>
  <c r="I920" i="9"/>
  <c r="I921" i="9"/>
  <c r="I922" i="9"/>
  <c r="I923" i="9"/>
  <c r="I924" i="9"/>
  <c r="I925" i="9"/>
  <c r="I926" i="9"/>
  <c r="I927" i="9"/>
  <c r="I928" i="9"/>
  <c r="I929" i="9"/>
  <c r="I930" i="9"/>
  <c r="I931" i="9"/>
  <c r="I932" i="9"/>
  <c r="I933" i="9"/>
  <c r="I934" i="9"/>
  <c r="I935" i="9"/>
  <c r="I936" i="9"/>
  <c r="I937" i="9"/>
  <c r="I938" i="9"/>
  <c r="I939" i="9"/>
  <c r="I940" i="9"/>
  <c r="I941" i="9"/>
  <c r="I942" i="9"/>
  <c r="I943" i="9"/>
  <c r="I944" i="9"/>
  <c r="I945" i="9"/>
  <c r="I946" i="9"/>
  <c r="I947" i="9"/>
  <c r="I948" i="9"/>
  <c r="I949" i="9"/>
  <c r="I950" i="9"/>
  <c r="I951" i="9"/>
  <c r="I952" i="9"/>
  <c r="I953" i="9"/>
  <c r="I954" i="9"/>
  <c r="I955" i="9"/>
  <c r="I956" i="9"/>
  <c r="I957" i="9"/>
  <c r="I958" i="9"/>
  <c r="I959" i="9"/>
  <c r="I960" i="9"/>
  <c r="I961" i="9"/>
  <c r="I964" i="9"/>
  <c r="I965" i="9"/>
  <c r="I966" i="9"/>
  <c r="I967" i="9"/>
  <c r="I968" i="9"/>
  <c r="I969" i="9"/>
  <c r="I970" i="9"/>
  <c r="I971" i="9"/>
  <c r="I972" i="9"/>
  <c r="I973" i="9"/>
  <c r="I974" i="9"/>
  <c r="I975" i="9"/>
  <c r="I976" i="9"/>
  <c r="I977" i="9"/>
  <c r="I978" i="9"/>
  <c r="I979" i="9"/>
  <c r="I980" i="9"/>
  <c r="I983" i="9"/>
  <c r="I984" i="9"/>
  <c r="I985" i="9"/>
  <c r="I986" i="9"/>
  <c r="I989" i="9"/>
  <c r="I990" i="9"/>
  <c r="I991" i="9"/>
  <c r="I992" i="9"/>
  <c r="I993" i="9"/>
  <c r="I994" i="9"/>
  <c r="I995" i="9"/>
  <c r="I996" i="9"/>
  <c r="I997" i="9"/>
  <c r="I998" i="9"/>
  <c r="I999" i="9"/>
  <c r="I1000" i="9"/>
  <c r="I1001" i="9"/>
  <c r="I1002" i="9"/>
  <c r="I1003" i="9"/>
  <c r="I1004" i="9"/>
  <c r="I1005" i="9"/>
  <c r="I1006" i="9"/>
  <c r="I1007" i="9"/>
  <c r="I1008" i="9"/>
  <c r="I1009" i="9"/>
  <c r="I1017" i="9"/>
  <c r="I1018" i="9"/>
  <c r="I1019" i="9"/>
  <c r="I1020" i="9"/>
  <c r="I1021" i="9"/>
  <c r="I1023" i="9"/>
  <c r="I1024" i="9"/>
  <c r="I1025" i="9"/>
  <c r="I1026" i="9"/>
  <c r="I1027" i="9"/>
  <c r="I1028" i="9"/>
  <c r="I1029" i="9"/>
  <c r="I1030" i="9"/>
  <c r="I1031" i="9"/>
  <c r="I1032" i="9"/>
  <c r="I1051" i="9"/>
  <c r="I1052" i="9"/>
  <c r="I1053" i="9"/>
  <c r="I1054" i="9"/>
  <c r="I1055" i="9"/>
  <c r="I1056" i="9"/>
  <c r="I1057" i="9"/>
  <c r="I1058" i="9"/>
  <c r="I1059" i="9"/>
  <c r="I1060" i="9"/>
  <c r="I1061" i="9"/>
  <c r="I1062" i="9"/>
  <c r="I1069" i="9"/>
  <c r="I1070" i="9"/>
  <c r="I1071" i="9"/>
  <c r="I1072" i="9"/>
  <c r="I1073" i="9"/>
  <c r="I1074" i="9"/>
  <c r="I1063" i="9"/>
  <c r="I1064" i="9"/>
  <c r="I1065" i="9"/>
  <c r="I1066" i="9"/>
  <c r="I1067" i="9"/>
  <c r="I1068" i="9"/>
  <c r="I1045" i="9"/>
  <c r="I1046" i="9"/>
  <c r="I1047" i="9"/>
  <c r="I1048" i="9"/>
  <c r="I1049" i="9"/>
  <c r="I1050" i="9"/>
  <c r="I1080" i="9"/>
  <c r="I1075" i="9"/>
  <c r="I1076" i="9"/>
  <c r="I1077" i="9"/>
  <c r="I1078" i="9"/>
  <c r="I1079" i="9"/>
  <c r="I1081" i="9"/>
  <c r="I1082" i="9"/>
  <c r="I1083" i="9"/>
  <c r="I1084" i="9"/>
  <c r="I1085" i="9"/>
  <c r="I1086" i="9"/>
  <c r="I1087" i="9"/>
  <c r="I1088" i="9"/>
  <c r="I1089" i="9"/>
  <c r="I1090" i="9"/>
  <c r="I1091" i="9"/>
  <c r="I1092" i="9"/>
  <c r="I1093" i="9"/>
  <c r="I1094" i="9"/>
  <c r="I1095" i="9"/>
  <c r="I1096" i="9"/>
  <c r="I1097" i="9"/>
  <c r="I1098" i="9"/>
  <c r="I1099" i="9"/>
  <c r="I1100" i="9"/>
  <c r="I1101" i="9"/>
  <c r="I1102" i="9"/>
  <c r="I1103" i="9"/>
  <c r="I1104" i="9"/>
  <c r="I1105" i="9"/>
  <c r="I1106" i="9"/>
  <c r="I1107" i="9"/>
  <c r="I1108" i="9"/>
  <c r="I1109" i="9"/>
  <c r="I1110" i="9"/>
  <c r="I1111" i="9"/>
  <c r="I1112" i="9"/>
  <c r="I1113" i="9"/>
  <c r="I1114" i="9"/>
  <c r="I1115" i="9"/>
  <c r="I1117" i="9"/>
  <c r="I1118" i="9"/>
  <c r="I1119" i="9"/>
  <c r="I1120" i="9"/>
  <c r="I1121" i="9"/>
  <c r="I1122" i="9"/>
  <c r="I1145" i="9"/>
  <c r="I1152" i="9"/>
  <c r="I1153" i="9"/>
  <c r="I1154" i="9"/>
  <c r="I1155" i="9"/>
  <c r="I1156" i="9"/>
  <c r="I1157" i="9"/>
  <c r="I1158" i="9"/>
  <c r="I1159" i="9"/>
  <c r="I1160" i="9"/>
  <c r="I1161" i="9"/>
  <c r="I1162" i="9"/>
  <c r="I1163" i="9"/>
  <c r="I1146" i="9"/>
  <c r="I1147" i="9"/>
  <c r="I1148" i="9"/>
  <c r="I1149" i="9"/>
  <c r="I1150" i="9"/>
  <c r="I1151" i="9"/>
  <c r="I1164" i="9"/>
  <c r="I1165" i="9"/>
  <c r="I1166" i="9"/>
  <c r="I1167" i="9"/>
  <c r="I1168" i="9"/>
  <c r="I1172" i="9"/>
  <c r="I1173" i="9"/>
  <c r="I1174" i="9"/>
  <c r="I1175" i="9"/>
  <c r="I1176" i="9"/>
  <c r="I1177" i="9"/>
  <c r="I1178" i="9"/>
  <c r="I1179" i="9"/>
  <c r="I1180" i="9"/>
  <c r="I1181" i="9"/>
  <c r="I1182" i="9"/>
  <c r="I1183" i="9"/>
  <c r="I1184" i="9"/>
  <c r="I1185" i="9"/>
  <c r="I1186" i="9"/>
  <c r="I1187" i="9"/>
  <c r="I1188" i="9"/>
  <c r="I1189" i="9"/>
  <c r="I1190" i="9"/>
  <c r="I1191" i="9"/>
  <c r="I1192" i="9"/>
  <c r="I1193" i="9"/>
  <c r="I1194" i="9"/>
  <c r="I1195" i="9"/>
  <c r="I1196" i="9"/>
  <c r="I1197" i="9"/>
  <c r="I1198" i="9"/>
  <c r="I1199" i="9"/>
  <c r="I1200" i="9"/>
  <c r="I1201" i="9"/>
  <c r="I1203" i="9"/>
  <c r="I1204" i="9"/>
  <c r="I1205" i="9"/>
  <c r="I1206" i="9"/>
  <c r="I1207" i="9"/>
  <c r="I1208" i="9"/>
  <c r="I1210" i="9"/>
  <c r="I1211" i="9"/>
  <c r="I1212" i="9"/>
  <c r="I1213" i="9"/>
  <c r="I1214" i="9"/>
  <c r="I1215" i="9"/>
  <c r="I1217" i="9"/>
  <c r="I1218" i="9"/>
  <c r="I1219" i="9"/>
  <c r="I1220" i="9"/>
  <c r="I1221" i="9"/>
  <c r="I1231" i="9"/>
  <c r="I1232" i="9"/>
  <c r="I1233" i="9"/>
  <c r="I1234" i="9"/>
  <c r="I1235" i="9"/>
  <c r="I1238" i="9"/>
  <c r="I1239" i="9"/>
  <c r="I1240" i="9"/>
  <c r="I1241" i="9"/>
  <c r="I1242" i="9"/>
  <c r="I1243" i="9"/>
  <c r="I1245" i="9"/>
  <c r="I1246" i="9"/>
  <c r="I1247" i="9"/>
  <c r="I1248" i="9"/>
  <c r="I1249" i="9"/>
  <c r="I1250" i="9"/>
  <c r="I1252" i="9"/>
  <c r="I1253" i="9"/>
  <c r="I1254" i="9"/>
  <c r="I1255" i="9"/>
  <c r="I1256" i="9"/>
  <c r="I1257" i="9"/>
  <c r="I1258" i="9"/>
  <c r="I1259" i="9"/>
  <c r="I1260" i="9"/>
  <c r="I1261" i="9"/>
  <c r="I1262" i="9"/>
  <c r="I1263" i="9"/>
  <c r="I1264" i="9"/>
  <c r="I1265" i="9"/>
  <c r="I1266" i="9"/>
  <c r="I1267" i="9"/>
  <c r="I1268" i="9"/>
  <c r="I1269" i="9"/>
  <c r="I1270" i="9"/>
  <c r="I1272" i="9"/>
  <c r="I1273" i="9"/>
  <c r="I1274" i="9"/>
  <c r="I1275" i="9"/>
  <c r="I1276" i="9"/>
  <c r="I1277" i="9"/>
  <c r="I1278" i="9"/>
  <c r="I1279" i="9"/>
  <c r="I1280" i="9"/>
  <c r="I1281" i="9"/>
  <c r="I1282" i="9"/>
  <c r="I1283" i="9"/>
  <c r="I1284" i="9"/>
  <c r="I1285" i="9"/>
  <c r="I1286" i="9"/>
  <c r="I1287" i="9"/>
  <c r="I1288" i="9"/>
  <c r="I1289" i="9"/>
  <c r="I1290" i="9"/>
  <c r="I1291" i="9"/>
  <c r="I1292" i="9"/>
  <c r="I1293" i="9"/>
  <c r="I1294" i="9"/>
  <c r="I1295" i="9"/>
  <c r="I1296" i="9"/>
  <c r="I1297" i="9"/>
  <c r="I1298" i="9"/>
  <c r="I1299" i="9"/>
  <c r="I1300" i="9"/>
  <c r="I1301" i="9"/>
  <c r="I1302" i="9"/>
  <c r="I1303" i="9"/>
  <c r="I1304" i="9"/>
  <c r="I1305" i="9"/>
  <c r="I1306" i="9"/>
  <c r="I1307" i="9"/>
  <c r="I1308" i="9"/>
  <c r="I1309" i="9"/>
  <c r="I1310" i="9"/>
  <c r="I1311" i="9"/>
  <c r="I1312" i="9"/>
  <c r="I1313" i="9"/>
  <c r="I1314" i="9"/>
  <c r="I1315" i="9"/>
  <c r="I1316" i="9"/>
  <c r="I1317" i="9"/>
  <c r="I1320" i="9"/>
  <c r="I1321" i="9"/>
  <c r="I1323" i="9"/>
  <c r="I1324" i="9"/>
  <c r="I1325" i="9"/>
  <c r="I1326" i="9"/>
  <c r="I1223" i="9"/>
  <c r="I1229" i="9"/>
  <c r="I1236" i="9"/>
  <c r="I1244" i="9"/>
  <c r="I1251" i="9"/>
  <c r="I1169" i="9"/>
  <c r="I1328" i="9"/>
  <c r="I1329" i="9"/>
  <c r="I1330" i="9"/>
  <c r="I1331" i="9"/>
  <c r="I1332" i="9"/>
  <c r="I1333" i="9"/>
  <c r="I1334" i="9"/>
  <c r="I1335" i="9"/>
  <c r="I1336" i="9"/>
  <c r="I1337" i="9"/>
  <c r="I1338" i="9"/>
  <c r="I1339" i="9"/>
  <c r="I1340" i="9"/>
  <c r="I1341" i="9"/>
  <c r="I1342" i="9"/>
  <c r="I1343" i="9"/>
  <c r="I1344" i="9"/>
  <c r="I1345" i="9"/>
  <c r="I1346" i="9"/>
  <c r="I1347" i="9"/>
  <c r="I1348" i="9"/>
  <c r="I1349" i="9"/>
  <c r="I1350" i="9"/>
  <c r="I1351" i="9"/>
  <c r="I1352" i="9"/>
  <c r="I1353" i="9"/>
  <c r="I1354" i="9"/>
  <c r="I1355" i="9"/>
  <c r="I1356" i="9"/>
  <c r="I1357" i="9"/>
  <c r="I1358" i="9"/>
  <c r="I1359" i="9"/>
  <c r="I1360" i="9"/>
  <c r="I1361" i="9"/>
  <c r="I1362" i="9"/>
  <c r="I1363" i="9"/>
  <c r="I1364" i="9"/>
  <c r="I1365" i="9"/>
  <c r="I1366" i="9"/>
  <c r="I1367" i="9"/>
  <c r="I1368" i="9"/>
  <c r="I1369" i="9"/>
  <c r="I1370" i="9"/>
  <c r="I1371" i="9"/>
  <c r="I1372" i="9"/>
  <c r="I1373" i="9"/>
  <c r="I1374" i="9"/>
  <c r="I1375" i="9"/>
  <c r="I1376" i="9"/>
  <c r="I1377" i="9"/>
  <c r="I1378" i="9"/>
  <c r="I1379" i="9"/>
  <c r="I1380" i="9"/>
  <c r="I1381" i="9"/>
  <c r="I1382" i="9"/>
  <c r="I1383" i="9"/>
  <c r="I1384" i="9"/>
  <c r="I1385" i="9"/>
  <c r="I1386" i="9"/>
  <c r="I1387" i="9"/>
  <c r="I1388" i="9"/>
  <c r="I1389" i="9"/>
  <c r="I1390" i="9"/>
  <c r="I1391" i="9"/>
  <c r="I1392" i="9"/>
  <c r="I1393" i="9"/>
  <c r="I1394" i="9"/>
  <c r="I1395" i="9"/>
  <c r="I1396" i="9"/>
  <c r="I1397" i="9"/>
  <c r="I1398" i="9"/>
  <c r="I1399" i="9"/>
  <c r="I1400" i="9"/>
  <c r="I1401" i="9"/>
  <c r="I1402" i="9"/>
  <c r="I1403" i="9"/>
  <c r="I1404" i="9"/>
  <c r="I1405" i="9"/>
  <c r="I1406" i="9"/>
  <c r="I1407" i="9"/>
  <c r="I981" i="9"/>
  <c r="I982" i="9"/>
  <c r="I987" i="9"/>
  <c r="I988" i="9"/>
  <c r="I1408" i="9"/>
  <c r="I1409" i="9"/>
  <c r="I1410" i="9"/>
  <c r="I1411" i="9"/>
  <c r="I1412" i="9"/>
  <c r="I1271" i="9"/>
  <c r="I1327" i="9"/>
  <c r="I1413" i="9"/>
  <c r="I1414" i="9"/>
  <c r="I1415" i="9"/>
  <c r="I1416" i="9"/>
  <c r="I1417" i="9"/>
  <c r="I1418" i="9"/>
  <c r="I1419" i="9"/>
  <c r="I1420" i="9"/>
  <c r="I1421" i="9"/>
  <c r="I1422" i="9"/>
  <c r="I1423" i="9"/>
  <c r="I1424" i="9"/>
  <c r="I1425" i="9"/>
  <c r="I1426" i="9"/>
  <c r="I1427" i="9"/>
  <c r="I1428" i="9"/>
  <c r="I1429" i="9"/>
  <c r="I1430" i="9"/>
  <c r="I1431" i="9"/>
  <c r="I1432" i="9"/>
  <c r="I1433" i="9"/>
  <c r="I1434" i="9"/>
  <c r="I1435" i="9"/>
  <c r="I1436" i="9"/>
  <c r="I799" i="9"/>
  <c r="I800" i="9"/>
  <c r="I1222" i="9"/>
  <c r="I1237" i="9"/>
  <c r="I1437" i="9"/>
  <c r="I1438" i="9"/>
  <c r="I1439" i="9"/>
  <c r="I1440" i="9"/>
  <c r="I1441" i="9"/>
  <c r="I1442" i="9"/>
  <c r="I1443" i="9"/>
  <c r="I1444" i="9"/>
  <c r="I1445" i="9"/>
  <c r="I1446" i="9"/>
  <c r="I1447" i="9"/>
  <c r="I1448" i="9"/>
  <c r="I1449" i="9"/>
  <c r="I1450" i="9"/>
  <c r="I1451" i="9"/>
  <c r="I1452" i="9"/>
  <c r="I1453" i="9"/>
  <c r="I1454" i="9"/>
  <c r="I1455" i="9"/>
  <c r="I1456" i="9"/>
  <c r="I1457" i="9"/>
  <c r="I1458" i="9"/>
  <c r="I1459" i="9"/>
  <c r="I1460" i="9"/>
  <c r="I1461" i="9"/>
  <c r="I1462" i="9"/>
  <c r="I1463" i="9"/>
  <c r="I1464" i="9"/>
  <c r="I807" i="9"/>
  <c r="I793" i="9"/>
  <c r="I1202" i="9"/>
  <c r="I1209" i="9"/>
  <c r="I1216" i="9"/>
  <c r="I1465" i="9"/>
  <c r="I1466" i="9"/>
  <c r="I1467" i="9"/>
  <c r="I1468" i="9"/>
  <c r="I1469" i="9"/>
  <c r="I1470" i="9"/>
  <c r="I1471" i="9"/>
  <c r="I1472" i="9"/>
  <c r="I1473" i="9"/>
  <c r="I1474" i="9"/>
  <c r="I1475" i="9"/>
  <c r="I1476" i="9"/>
  <c r="I1477" i="9"/>
  <c r="I1478" i="9"/>
  <c r="I1116" i="9"/>
  <c r="I1123" i="9"/>
  <c r="I1124" i="9"/>
  <c r="I1125" i="9"/>
  <c r="I1126" i="9"/>
  <c r="I1127" i="9"/>
  <c r="I1128" i="9"/>
  <c r="I1129" i="9"/>
  <c r="I1130" i="9"/>
  <c r="I1131" i="9"/>
  <c r="I1132" i="9"/>
  <c r="I1133" i="9"/>
  <c r="I1134" i="9"/>
  <c r="I1135" i="9"/>
  <c r="I1136" i="9"/>
  <c r="I1137" i="9"/>
  <c r="I1138" i="9"/>
  <c r="I1139" i="9"/>
  <c r="I1140" i="9"/>
  <c r="I1141" i="9"/>
  <c r="I1142" i="9"/>
  <c r="I1143" i="9"/>
  <c r="I1144" i="9"/>
  <c r="I1479" i="9"/>
  <c r="I1480" i="9"/>
  <c r="I1481" i="9"/>
  <c r="I1482" i="9"/>
  <c r="I1483" i="9"/>
  <c r="I1484" i="9"/>
  <c r="I1485" i="9"/>
  <c r="I1486" i="9"/>
  <c r="I1487" i="9"/>
  <c r="I1488" i="9"/>
  <c r="I1489" i="9"/>
  <c r="I1490" i="9"/>
  <c r="I1491" i="9"/>
  <c r="I1492" i="9"/>
  <c r="I1493" i="9"/>
  <c r="I1494" i="9"/>
  <c r="I1495" i="9"/>
  <c r="I1496" i="9"/>
  <c r="I1497" i="9"/>
  <c r="I1498" i="9"/>
  <c r="I1499" i="9"/>
  <c r="I1500" i="9"/>
  <c r="I1501" i="9"/>
  <c r="I1502" i="9"/>
  <c r="I1503" i="9"/>
  <c r="I1504" i="9"/>
  <c r="I1505" i="9"/>
  <c r="I1506" i="9"/>
  <c r="I1507" i="9"/>
  <c r="I1508" i="9"/>
  <c r="I1509" i="9"/>
  <c r="I1510" i="9"/>
  <c r="I1511" i="9"/>
  <c r="I1512" i="9"/>
  <c r="I1513" i="9"/>
  <c r="I1514" i="9"/>
  <c r="I1515" i="9"/>
  <c r="I1516" i="9"/>
  <c r="I1517" i="9"/>
  <c r="I1518" i="9"/>
  <c r="I1519" i="9"/>
  <c r="I1520" i="9"/>
  <c r="I1521" i="9"/>
  <c r="I1522" i="9"/>
  <c r="I1523" i="9"/>
  <c r="I1524" i="9"/>
  <c r="I1525" i="9"/>
  <c r="I1526" i="9"/>
  <c r="I1527" i="9"/>
  <c r="I1528" i="9"/>
  <c r="I1529" i="9"/>
  <c r="I1530" i="9"/>
  <c r="I1531" i="9"/>
  <c r="I1532" i="9"/>
  <c r="I1533" i="9"/>
  <c r="I1534" i="9"/>
  <c r="I1535" i="9"/>
  <c r="I1536" i="9"/>
  <c r="I1537" i="9"/>
  <c r="I1538" i="9"/>
  <c r="I1539" i="9"/>
  <c r="I1540" i="9"/>
  <c r="I1541" i="9"/>
  <c r="I1542" i="9"/>
  <c r="I1543" i="9"/>
  <c r="I1544" i="9"/>
  <c r="I1545" i="9"/>
  <c r="I889" i="9"/>
  <c r="I890" i="9"/>
  <c r="I962" i="9"/>
  <c r="I963" i="9"/>
  <c r="I1546" i="9"/>
  <c r="I1547" i="9"/>
  <c r="I1548" i="9"/>
  <c r="I1549" i="9"/>
  <c r="I1550" i="9"/>
  <c r="I1551" i="9"/>
  <c r="I1552" i="9"/>
  <c r="I1553" i="9"/>
  <c r="I1554" i="9"/>
  <c r="I1555" i="9"/>
  <c r="I1556" i="9"/>
  <c r="I1557" i="9"/>
  <c r="I1558" i="9"/>
  <c r="I1559" i="9"/>
  <c r="I1560" i="9"/>
  <c r="I1561" i="9"/>
  <c r="I1562" i="9"/>
  <c r="I1563" i="9"/>
  <c r="I1564" i="9"/>
  <c r="I1565" i="9"/>
  <c r="I1566" i="9"/>
  <c r="I1567" i="9"/>
  <c r="I1568" i="9"/>
  <c r="I1569" i="9"/>
  <c r="I1570" i="9"/>
  <c r="I1571" i="9"/>
  <c r="I1572" i="9"/>
  <c r="I1573" i="9"/>
  <c r="I1574" i="9"/>
  <c r="I1575" i="9"/>
  <c r="I1576" i="9"/>
  <c r="I1577" i="9"/>
  <c r="I1578" i="9"/>
  <c r="I1579" i="9"/>
  <c r="I1580" i="9"/>
  <c r="I1581" i="9"/>
  <c r="I1582" i="9"/>
  <c r="I1583" i="9"/>
  <c r="I1584" i="9"/>
  <c r="I1585" i="9"/>
  <c r="I900" i="9"/>
  <c r="I880" i="9"/>
  <c r="I881" i="9"/>
  <c r="I1586" i="9"/>
  <c r="I1587" i="9"/>
  <c r="I1588" i="9"/>
  <c r="I1589" i="9"/>
  <c r="I1590" i="9"/>
  <c r="I1591" i="9"/>
  <c r="I1592" i="9"/>
  <c r="I1593" i="9"/>
  <c r="I1594" i="9"/>
  <c r="I1595" i="9"/>
  <c r="I1596" i="9"/>
  <c r="I1597" i="9"/>
  <c r="I1598" i="9"/>
  <c r="I1033" i="9"/>
  <c r="I1034" i="9"/>
  <c r="I1035" i="9"/>
  <c r="I1036" i="9"/>
  <c r="I1037" i="9"/>
  <c r="I1038" i="9"/>
  <c r="I1039" i="9"/>
  <c r="I1040" i="9"/>
  <c r="I1041" i="9"/>
  <c r="I1042" i="9"/>
  <c r="I1043" i="9"/>
  <c r="I1044" i="9"/>
  <c r="I1322" i="9"/>
  <c r="I1318" i="9"/>
  <c r="I1319" i="9"/>
  <c r="I636" i="9"/>
  <c r="I637" i="9"/>
  <c r="I638" i="9"/>
  <c r="I682" i="9"/>
  <c r="I683" i="9"/>
  <c r="I684" i="9"/>
  <c r="I1599" i="9"/>
  <c r="I1600" i="9"/>
  <c r="I1601" i="9"/>
  <c r="I1602" i="9"/>
  <c r="I1016" i="9"/>
  <c r="I1022" i="9"/>
  <c r="I1010" i="9"/>
  <c r="I1011" i="9"/>
  <c r="I1012" i="9"/>
  <c r="I1013" i="9"/>
  <c r="I1014" i="9"/>
  <c r="I1015" i="9"/>
  <c r="I1603" i="9"/>
  <c r="I1604" i="9"/>
  <c r="I1605" i="9"/>
  <c r="I1606" i="9"/>
  <c r="I1607" i="9"/>
  <c r="I1608" i="9"/>
  <c r="I1609" i="9"/>
  <c r="I1610" i="9"/>
  <c r="I1611" i="9"/>
  <c r="I1612" i="9"/>
  <c r="I1613" i="9"/>
  <c r="I1614" i="9"/>
  <c r="I1615" i="9"/>
  <c r="I1616" i="9"/>
  <c r="I1617" i="9"/>
  <c r="I1618" i="9"/>
  <c r="I1619" i="9"/>
  <c r="I1620" i="9"/>
  <c r="I1621" i="9"/>
  <c r="I1622" i="9"/>
  <c r="I1623" i="9"/>
  <c r="I5" i="9"/>
  <c r="H1624" i="9"/>
  <c r="L1623" i="9"/>
  <c r="L1622" i="9"/>
  <c r="L1621" i="9"/>
  <c r="L1620" i="9"/>
  <c r="L1619" i="9"/>
  <c r="L1618" i="9"/>
  <c r="L1617" i="9"/>
  <c r="L1616" i="9"/>
  <c r="L1615" i="9"/>
  <c r="L1614" i="9"/>
  <c r="L1613" i="9"/>
  <c r="L1612" i="9"/>
  <c r="L1611" i="9"/>
  <c r="L1610" i="9"/>
  <c r="L1609" i="9"/>
  <c r="L1608" i="9"/>
  <c r="L1607" i="9"/>
  <c r="L1606" i="9"/>
  <c r="L1605" i="9"/>
  <c r="L1604" i="9"/>
  <c r="L1603" i="9"/>
  <c r="L774" i="9"/>
  <c r="L773" i="9"/>
  <c r="L772" i="9"/>
  <c r="L771" i="9"/>
  <c r="L770" i="9"/>
  <c r="L769" i="9"/>
  <c r="L768" i="9"/>
  <c r="L767" i="9"/>
  <c r="L766" i="9"/>
  <c r="L765" i="9"/>
  <c r="L764" i="9"/>
  <c r="L763" i="9"/>
  <c r="L762" i="9"/>
  <c r="L761" i="9"/>
  <c r="L760" i="9"/>
  <c r="L759" i="9"/>
  <c r="L758" i="9"/>
  <c r="L757" i="9"/>
  <c r="L756" i="9"/>
  <c r="L755" i="9"/>
  <c r="L754" i="9"/>
  <c r="L753" i="9"/>
  <c r="L752" i="9"/>
  <c r="L751" i="9"/>
  <c r="L52" i="9"/>
  <c r="L51" i="9"/>
  <c r="L50" i="9"/>
  <c r="L49" i="9"/>
  <c r="L48" i="9"/>
  <c r="L47" i="9"/>
  <c r="L599" i="9"/>
  <c r="L750" i="9"/>
  <c r="L749" i="9"/>
  <c r="L748" i="9"/>
  <c r="L747" i="9"/>
  <c r="L233" i="9"/>
  <c r="L746" i="9"/>
  <c r="L745" i="9"/>
  <c r="L744" i="9"/>
  <c r="L743" i="9"/>
  <c r="L742" i="9"/>
  <c r="L741" i="9"/>
  <c r="L740" i="9"/>
  <c r="L739" i="9"/>
  <c r="L738" i="9"/>
  <c r="L737" i="9"/>
  <c r="L736" i="9"/>
  <c r="L735" i="9"/>
  <c r="L734" i="9"/>
  <c r="L733" i="9"/>
  <c r="L732" i="9"/>
  <c r="L731" i="9"/>
  <c r="L730" i="9"/>
  <c r="L729" i="9"/>
  <c r="L728" i="9"/>
  <c r="L727" i="9"/>
  <c r="L726" i="9"/>
  <c r="L725" i="9"/>
  <c r="L724" i="9"/>
  <c r="L723" i="9"/>
  <c r="L722" i="9"/>
  <c r="L721" i="9"/>
  <c r="L720" i="9"/>
  <c r="L719" i="9"/>
  <c r="L718" i="9"/>
  <c r="L717" i="9"/>
  <c r="L716" i="9"/>
  <c r="L715" i="9"/>
  <c r="L714" i="9"/>
  <c r="L713" i="9"/>
  <c r="L712" i="9"/>
  <c r="L711" i="9"/>
  <c r="L710" i="9"/>
  <c r="L709" i="9"/>
  <c r="L708" i="9"/>
  <c r="L707" i="9"/>
  <c r="L706" i="9"/>
  <c r="L705" i="9"/>
  <c r="L704" i="9"/>
  <c r="L703" i="9"/>
  <c r="L702" i="9"/>
  <c r="L701" i="9"/>
  <c r="L23" i="9"/>
  <c r="L571" i="9"/>
  <c r="L570" i="9"/>
  <c r="L562" i="9"/>
  <c r="L561" i="9"/>
  <c r="L560" i="9"/>
  <c r="L559" i="9"/>
  <c r="L125" i="9"/>
  <c r="L124" i="9"/>
  <c r="L123" i="9"/>
  <c r="L122" i="9"/>
  <c r="L121" i="9"/>
  <c r="L120" i="9"/>
  <c r="L119" i="9"/>
  <c r="L173" i="9"/>
  <c r="L172" i="9"/>
  <c r="L205" i="9"/>
  <c r="L204" i="9"/>
  <c r="L203" i="9"/>
  <c r="L202" i="9"/>
  <c r="L201" i="9"/>
  <c r="L200" i="9"/>
  <c r="L199" i="9"/>
  <c r="L198" i="9"/>
  <c r="L197" i="9"/>
  <c r="L196" i="9"/>
  <c r="L195" i="9"/>
  <c r="L164" i="9"/>
  <c r="L163" i="9"/>
  <c r="L96" i="9"/>
  <c r="L86" i="9"/>
  <c r="L677" i="9"/>
  <c r="L674" i="9"/>
  <c r="L635" i="9"/>
  <c r="L634" i="9"/>
  <c r="L633" i="9"/>
  <c r="L632" i="9"/>
  <c r="L621" i="9"/>
  <c r="L620" i="9"/>
  <c r="L619" i="9"/>
  <c r="L618" i="9"/>
  <c r="L617" i="9"/>
  <c r="L616" i="9"/>
  <c r="L615" i="9"/>
  <c r="L611" i="9"/>
  <c r="L610" i="9"/>
  <c r="L640" i="9"/>
  <c r="L639" i="9"/>
  <c r="L603" i="9"/>
  <c r="L630" i="9"/>
  <c r="L598" i="9"/>
  <c r="L597" i="9"/>
  <c r="L395" i="9"/>
  <c r="L394" i="9"/>
  <c r="L393" i="9"/>
  <c r="L392" i="9"/>
  <c r="L391" i="9"/>
  <c r="L390" i="9"/>
  <c r="L407" i="9"/>
  <c r="L406" i="9"/>
  <c r="L405" i="9"/>
  <c r="L404" i="9"/>
  <c r="L403" i="9"/>
  <c r="L402" i="9"/>
  <c r="L401" i="9"/>
  <c r="L447" i="9"/>
  <c r="L446" i="9"/>
  <c r="L445" i="9"/>
  <c r="L444" i="9"/>
  <c r="L443" i="9"/>
  <c r="L442" i="9"/>
  <c r="L441" i="9"/>
  <c r="L440" i="9"/>
  <c r="L433" i="9"/>
  <c r="L66" i="9"/>
  <c r="L426" i="9"/>
  <c r="L419" i="9"/>
  <c r="L59" i="9"/>
  <c r="L656" i="9"/>
  <c r="L648" i="9"/>
  <c r="L663" i="9"/>
  <c r="L696" i="9"/>
  <c r="L692" i="9"/>
  <c r="L688" i="9"/>
  <c r="L681" i="9"/>
  <c r="L609" i="9"/>
  <c r="L605" i="9"/>
  <c r="L604" i="9"/>
  <c r="L627" i="9"/>
  <c r="L623" i="9"/>
  <c r="L622" i="9"/>
  <c r="L644" i="9"/>
  <c r="L596" i="9"/>
  <c r="L595" i="9"/>
  <c r="L695" i="9"/>
  <c r="L694" i="9"/>
  <c r="L693" i="9"/>
  <c r="L691" i="9"/>
  <c r="L690" i="9"/>
  <c r="L689" i="9"/>
  <c r="L670" i="9"/>
  <c r="L669" i="9"/>
  <c r="L668" i="9"/>
  <c r="L662" i="9"/>
  <c r="L661" i="9"/>
  <c r="L660" i="9"/>
  <c r="L676" i="9"/>
  <c r="L675" i="9"/>
  <c r="L655" i="9"/>
  <c r="L654" i="9"/>
  <c r="L653" i="9"/>
  <c r="L687" i="9"/>
  <c r="L686" i="9"/>
  <c r="L685" i="9"/>
  <c r="L680" i="9"/>
  <c r="L679" i="9"/>
  <c r="L678" i="9"/>
  <c r="L647" i="9"/>
  <c r="L646" i="9"/>
  <c r="L645" i="9"/>
  <c r="L643" i="9"/>
  <c r="L642" i="9"/>
  <c r="L641" i="9"/>
  <c r="L629" i="9"/>
  <c r="L628" i="9"/>
  <c r="L626" i="9"/>
  <c r="L625" i="9"/>
  <c r="L624" i="9"/>
  <c r="L614" i="9"/>
  <c r="L613" i="9"/>
  <c r="L612" i="9"/>
  <c r="L608" i="9"/>
  <c r="L607" i="9"/>
  <c r="L606" i="9"/>
  <c r="L602" i="9"/>
  <c r="L601" i="9"/>
  <c r="L600" i="9"/>
  <c r="L594" i="9"/>
  <c r="L593" i="9"/>
  <c r="L592" i="9"/>
  <c r="L591" i="9"/>
  <c r="L590" i="9"/>
  <c r="L589" i="9"/>
  <c r="L588" i="9"/>
  <c r="L569" i="9"/>
  <c r="L568" i="9"/>
  <c r="L567" i="9"/>
  <c r="L566" i="9"/>
  <c r="L565" i="9"/>
  <c r="L564" i="9"/>
  <c r="L563" i="9"/>
  <c r="L558" i="9"/>
  <c r="L557" i="9"/>
  <c r="L556" i="9"/>
  <c r="L555" i="9"/>
  <c r="L554" i="9"/>
  <c r="L553" i="9"/>
  <c r="L552" i="9"/>
  <c r="L551" i="9"/>
  <c r="L550" i="9"/>
  <c r="L549" i="9"/>
  <c r="L548" i="9"/>
  <c r="L547" i="9"/>
  <c r="L546" i="9"/>
  <c r="L545" i="9"/>
  <c r="L544" i="9"/>
  <c r="L543" i="9"/>
  <c r="L542" i="9"/>
  <c r="L541" i="9"/>
  <c r="L540" i="9"/>
  <c r="L539" i="9"/>
  <c r="L538" i="9"/>
  <c r="L537" i="9"/>
  <c r="L536" i="9"/>
  <c r="L535" i="9"/>
  <c r="L534" i="9"/>
  <c r="L533" i="9"/>
  <c r="L532" i="9"/>
  <c r="L531" i="9"/>
  <c r="L530" i="9"/>
  <c r="L529" i="9"/>
  <c r="L528" i="9"/>
  <c r="L527" i="9"/>
  <c r="L526" i="9"/>
  <c r="L525" i="9"/>
  <c r="L524" i="9"/>
  <c r="L523" i="9"/>
  <c r="L522" i="9"/>
  <c r="L521" i="9"/>
  <c r="L520" i="9"/>
  <c r="L519" i="9"/>
  <c r="L518" i="9"/>
  <c r="L517" i="9"/>
  <c r="L516" i="9"/>
  <c r="L515" i="9"/>
  <c r="L514" i="9"/>
  <c r="L513" i="9"/>
  <c r="L512" i="9"/>
  <c r="L511" i="9"/>
  <c r="L510" i="9"/>
  <c r="L509" i="9"/>
  <c r="L508" i="9"/>
  <c r="L507" i="9"/>
  <c r="L506" i="9"/>
  <c r="L505" i="9"/>
  <c r="L504" i="9"/>
  <c r="L503" i="9"/>
  <c r="L502" i="9"/>
  <c r="L501" i="9"/>
  <c r="L500" i="9"/>
  <c r="L499" i="9"/>
  <c r="L498" i="9"/>
  <c r="L497" i="9"/>
  <c r="L496" i="9"/>
  <c r="L495" i="9"/>
  <c r="L494" i="9"/>
  <c r="L493" i="9"/>
  <c r="L492" i="9"/>
  <c r="L491" i="9"/>
  <c r="L490" i="9"/>
  <c r="L489" i="9"/>
  <c r="L488" i="9"/>
  <c r="L487" i="9"/>
  <c r="L486" i="9"/>
  <c r="L485" i="9"/>
  <c r="L484" i="9"/>
  <c r="L483" i="9"/>
  <c r="L482" i="9"/>
  <c r="L481" i="9"/>
  <c r="L480" i="9"/>
  <c r="L479" i="9"/>
  <c r="L478" i="9"/>
  <c r="L477" i="9"/>
  <c r="L476" i="9"/>
  <c r="L475" i="9"/>
  <c r="L453" i="9"/>
  <c r="L452" i="9"/>
  <c r="L451" i="9"/>
  <c r="L450" i="9"/>
  <c r="L449" i="9"/>
  <c r="L448" i="9"/>
  <c r="L439" i="9"/>
  <c r="L438" i="9"/>
  <c r="L437" i="9"/>
  <c r="L436" i="9"/>
  <c r="L435" i="9"/>
  <c r="L434" i="9"/>
  <c r="L432" i="9"/>
  <c r="L431" i="9"/>
  <c r="L430" i="9"/>
  <c r="L429" i="9"/>
  <c r="L428" i="9"/>
  <c r="L427" i="9"/>
  <c r="L425" i="9"/>
  <c r="L424" i="9"/>
  <c r="L423" i="9"/>
  <c r="L422" i="9"/>
  <c r="L421" i="9"/>
  <c r="L420" i="9"/>
  <c r="L418" i="9"/>
  <c r="L417" i="9"/>
  <c r="L416" i="9"/>
  <c r="L415" i="9"/>
  <c r="L414" i="9"/>
  <c r="L413" i="9"/>
  <c r="L412" i="9"/>
  <c r="L411" i="9"/>
  <c r="L410" i="9"/>
  <c r="L409" i="9"/>
  <c r="L408" i="9"/>
  <c r="L400" i="9"/>
  <c r="L399" i="9"/>
  <c r="L398" i="9"/>
  <c r="L397" i="9"/>
  <c r="L396" i="9"/>
  <c r="L389" i="9"/>
  <c r="L388" i="9"/>
  <c r="L387" i="9"/>
  <c r="L386" i="9"/>
  <c r="L385" i="9"/>
  <c r="L384" i="9"/>
  <c r="L383" i="9"/>
  <c r="L382" i="9"/>
  <c r="L381" i="9"/>
  <c r="L380" i="9"/>
  <c r="L379" i="9"/>
  <c r="L378" i="9"/>
  <c r="L377" i="9"/>
  <c r="L376" i="9"/>
  <c r="L375" i="9"/>
  <c r="L374" i="9"/>
  <c r="L373" i="9"/>
  <c r="L372" i="9"/>
  <c r="L371" i="9"/>
  <c r="L370" i="9"/>
  <c r="L369" i="9"/>
  <c r="L368" i="9"/>
  <c r="L367" i="9"/>
  <c r="L366" i="9"/>
  <c r="L365" i="9"/>
  <c r="L364" i="9"/>
  <c r="L363" i="9"/>
  <c r="L362" i="9"/>
  <c r="L361" i="9"/>
  <c r="L360" i="9"/>
  <c r="L359" i="9"/>
  <c r="L358" i="9"/>
  <c r="L357" i="9"/>
  <c r="L356" i="9"/>
  <c r="L355" i="9"/>
  <c r="L354" i="9"/>
  <c r="L353" i="9"/>
  <c r="L352" i="9"/>
  <c r="L351" i="9"/>
  <c r="L350" i="9"/>
  <c r="L349" i="9"/>
  <c r="L348" i="9"/>
  <c r="L347" i="9"/>
  <c r="L346" i="9"/>
  <c r="L345" i="9"/>
  <c r="L344" i="9"/>
  <c r="L343" i="9"/>
  <c r="L342" i="9"/>
  <c r="L341" i="9"/>
  <c r="L340" i="9"/>
  <c r="L339" i="9"/>
  <c r="L338" i="9"/>
  <c r="L337" i="9"/>
  <c r="L329" i="9"/>
  <c r="L328" i="9"/>
  <c r="L327" i="9"/>
  <c r="L326" i="9"/>
  <c r="L325" i="9"/>
  <c r="L324" i="9"/>
  <c r="L323" i="9"/>
  <c r="L322" i="9"/>
  <c r="L321" i="9"/>
  <c r="L320" i="9"/>
  <c r="L319" i="9"/>
  <c r="L318" i="9"/>
  <c r="L335" i="9"/>
  <c r="L334" i="9"/>
  <c r="L333" i="9"/>
  <c r="L332" i="9"/>
  <c r="L331" i="9"/>
  <c r="L330" i="9"/>
  <c r="L317" i="9"/>
  <c r="L316" i="9"/>
  <c r="L315" i="9"/>
  <c r="L314" i="9"/>
  <c r="L313" i="9"/>
  <c r="L312" i="9"/>
  <c r="L311" i="9"/>
  <c r="L310" i="9"/>
  <c r="L309" i="9"/>
  <c r="L308" i="9"/>
  <c r="L307" i="9"/>
  <c r="L306" i="9"/>
  <c r="L305" i="9"/>
  <c r="L304" i="9"/>
  <c r="L303" i="9"/>
  <c r="L302" i="9"/>
  <c r="L301" i="9"/>
  <c r="L300" i="9"/>
  <c r="L299" i="9"/>
  <c r="L298" i="9"/>
  <c r="L297" i="9"/>
  <c r="L296" i="9"/>
  <c r="L295" i="9"/>
  <c r="L294" i="9"/>
  <c r="L293" i="9"/>
  <c r="L292" i="9"/>
  <c r="L291" i="9"/>
  <c r="L290" i="9"/>
  <c r="L289" i="9"/>
  <c r="L288" i="9"/>
  <c r="L286" i="9"/>
  <c r="L285" i="9"/>
  <c r="L284" i="9"/>
  <c r="L283" i="9"/>
  <c r="L282" i="9"/>
  <c r="L281" i="9"/>
  <c r="L280" i="9"/>
  <c r="L279" i="9"/>
  <c r="L278" i="9"/>
  <c r="L277" i="9"/>
  <c r="L276" i="9"/>
  <c r="L275" i="9"/>
  <c r="L274" i="9"/>
  <c r="L273" i="9"/>
  <c r="L272" i="9"/>
  <c r="L271" i="9"/>
  <c r="L270" i="9"/>
  <c r="L269" i="9"/>
  <c r="L268" i="9"/>
  <c r="L267" i="9"/>
  <c r="L266" i="9"/>
  <c r="L265" i="9"/>
  <c r="L264" i="9"/>
  <c r="L263" i="9"/>
  <c r="L262" i="9"/>
  <c r="L261" i="9"/>
  <c r="L260" i="9"/>
  <c r="L259" i="9"/>
  <c r="L258" i="9"/>
  <c r="L257" i="9"/>
  <c r="L256" i="9"/>
  <c r="L253" i="9"/>
  <c r="L252" i="9"/>
  <c r="L251" i="9"/>
  <c r="L250" i="9"/>
  <c r="L249" i="9"/>
  <c r="L248" i="9"/>
  <c r="L247" i="9"/>
  <c r="L246" i="9"/>
  <c r="L245" i="9"/>
  <c r="L244" i="9"/>
  <c r="L243" i="9"/>
  <c r="L242" i="9"/>
  <c r="L241" i="9"/>
  <c r="L240" i="9"/>
  <c r="L239" i="9"/>
  <c r="L238" i="9"/>
  <c r="L237" i="9"/>
  <c r="L236" i="9"/>
  <c r="L235" i="9"/>
  <c r="L234" i="9"/>
  <c r="L230" i="9"/>
  <c r="L232" i="9"/>
  <c r="L231" i="9"/>
  <c r="L229" i="9"/>
  <c r="L228" i="9"/>
  <c r="L227" i="9"/>
  <c r="L226" i="9"/>
  <c r="L225" i="9"/>
  <c r="L224" i="9"/>
  <c r="L223" i="9"/>
  <c r="L222" i="9"/>
  <c r="L221" i="9"/>
  <c r="L194" i="9"/>
  <c r="L193" i="9"/>
  <c r="L192" i="9"/>
  <c r="L191" i="9"/>
  <c r="L190" i="9"/>
  <c r="L189" i="9"/>
  <c r="L188" i="9"/>
  <c r="L187" i="9"/>
  <c r="L186" i="9"/>
  <c r="L185" i="9"/>
  <c r="L184" i="9"/>
  <c r="L183" i="9"/>
  <c r="L182" i="9"/>
  <c r="L181" i="9"/>
  <c r="L180" i="9"/>
  <c r="L179" i="9"/>
  <c r="L178" i="9"/>
  <c r="L177" i="9"/>
  <c r="L176" i="9"/>
  <c r="L175" i="9"/>
  <c r="L174" i="9"/>
  <c r="L171" i="9"/>
  <c r="L170" i="9"/>
  <c r="L169" i="9"/>
  <c r="L168" i="9"/>
  <c r="L167" i="9"/>
  <c r="L166" i="9"/>
  <c r="L165" i="9"/>
  <c r="L1015" i="9"/>
  <c r="L1014" i="9"/>
  <c r="L1013" i="9"/>
  <c r="L1012" i="9"/>
  <c r="L1011" i="9"/>
  <c r="L1010" i="9"/>
  <c r="L1022" i="9"/>
  <c r="L1016" i="9"/>
  <c r="L1602" i="9"/>
  <c r="L1601" i="9"/>
  <c r="L1600" i="9"/>
  <c r="L1599" i="9"/>
  <c r="L684" i="9"/>
  <c r="L683" i="9"/>
  <c r="L682" i="9"/>
  <c r="L638" i="9"/>
  <c r="L637" i="9"/>
  <c r="L636" i="9"/>
  <c r="L1319" i="9"/>
  <c r="L1318" i="9"/>
  <c r="L1322" i="9"/>
  <c r="L1044" i="9"/>
  <c r="L1043" i="9"/>
  <c r="L1042" i="9"/>
  <c r="L1041" i="9"/>
  <c r="L1040" i="9"/>
  <c r="L1039" i="9"/>
  <c r="L1038" i="9"/>
  <c r="L1037" i="9"/>
  <c r="L1036" i="9"/>
  <c r="L1035" i="9"/>
  <c r="L1034" i="9"/>
  <c r="L1033" i="9"/>
  <c r="L1598" i="9"/>
  <c r="L1597" i="9"/>
  <c r="L1596" i="9"/>
  <c r="L1595" i="9"/>
  <c r="L1594" i="9"/>
  <c r="L1593" i="9"/>
  <c r="L1592" i="9"/>
  <c r="L1591" i="9"/>
  <c r="L1590" i="9"/>
  <c r="L1589" i="9"/>
  <c r="L1588" i="9"/>
  <c r="L1587" i="9"/>
  <c r="L1586" i="9"/>
  <c r="L881" i="9"/>
  <c r="L880" i="9"/>
  <c r="L900" i="9"/>
  <c r="L1585" i="9"/>
  <c r="L1584" i="9"/>
  <c r="L1583" i="9"/>
  <c r="L1582" i="9"/>
  <c r="L1581" i="9"/>
  <c r="L1580" i="9"/>
  <c r="L1579" i="9"/>
  <c r="L1578" i="9"/>
  <c r="L1577" i="9"/>
  <c r="L1576" i="9"/>
  <c r="L1575" i="9"/>
  <c r="L1574" i="9"/>
  <c r="L1573" i="9"/>
  <c r="L1572" i="9"/>
  <c r="L1571" i="9"/>
  <c r="L1570" i="9"/>
  <c r="L1569" i="9"/>
  <c r="L1568" i="9"/>
  <c r="L1567" i="9"/>
  <c r="L1566" i="9"/>
  <c r="L1565" i="9"/>
  <c r="L1564" i="9"/>
  <c r="L1563" i="9"/>
  <c r="L1562" i="9"/>
  <c r="L1561" i="9"/>
  <c r="L1560" i="9"/>
  <c r="L1559" i="9"/>
  <c r="L1558" i="9"/>
  <c r="L1557" i="9"/>
  <c r="L1556" i="9"/>
  <c r="L1555" i="9"/>
  <c r="L1554" i="9"/>
  <c r="L1553" i="9"/>
  <c r="L1552" i="9"/>
  <c r="L1551" i="9"/>
  <c r="L1550" i="9"/>
  <c r="L1549" i="9"/>
  <c r="L1548" i="9"/>
  <c r="L1547" i="9"/>
  <c r="L1546" i="9"/>
  <c r="L963" i="9"/>
  <c r="L962" i="9"/>
  <c r="L890" i="9"/>
  <c r="L889" i="9"/>
  <c r="L1545" i="9"/>
  <c r="L1544" i="9"/>
  <c r="L1543" i="9"/>
  <c r="L1542" i="9"/>
  <c r="L1541" i="9"/>
  <c r="L1540" i="9"/>
  <c r="L1539" i="9"/>
  <c r="L1538" i="9"/>
  <c r="L1537" i="9"/>
  <c r="L1536" i="9"/>
  <c r="L1535" i="9"/>
  <c r="L1534" i="9"/>
  <c r="L1533" i="9"/>
  <c r="L1532" i="9"/>
  <c r="L1531" i="9"/>
  <c r="L1530" i="9"/>
  <c r="L1529" i="9"/>
  <c r="L1528" i="9"/>
  <c r="L1527" i="9"/>
  <c r="L1526" i="9"/>
  <c r="L1525" i="9"/>
  <c r="L1524" i="9"/>
  <c r="L1523" i="9"/>
  <c r="L1522" i="9"/>
  <c r="L1521" i="9"/>
  <c r="L1520" i="9"/>
  <c r="L1519" i="9"/>
  <c r="L1518" i="9"/>
  <c r="L1517" i="9"/>
  <c r="L1516" i="9"/>
  <c r="L1515" i="9"/>
  <c r="L1514" i="9"/>
  <c r="L1513" i="9"/>
  <c r="L1512" i="9"/>
  <c r="L1511" i="9"/>
  <c r="L1510" i="9"/>
  <c r="L1509" i="9"/>
  <c r="L1508" i="9"/>
  <c r="L1507" i="9"/>
  <c r="L1506" i="9"/>
  <c r="L1505" i="9"/>
  <c r="L1504" i="9"/>
  <c r="L1503" i="9"/>
  <c r="L1502" i="9"/>
  <c r="L1501" i="9"/>
  <c r="L1500" i="9"/>
  <c r="L1499" i="9"/>
  <c r="L1498" i="9"/>
  <c r="L1497" i="9"/>
  <c r="L1496" i="9"/>
  <c r="L1495" i="9"/>
  <c r="L1494" i="9"/>
  <c r="L1493" i="9"/>
  <c r="L1492" i="9"/>
  <c r="L1491" i="9"/>
  <c r="L1490" i="9"/>
  <c r="L1489" i="9"/>
  <c r="L1488" i="9"/>
  <c r="L1487" i="9"/>
  <c r="L1486" i="9"/>
  <c r="L1485" i="9"/>
  <c r="L1484" i="9"/>
  <c r="L1483" i="9"/>
  <c r="L1482" i="9"/>
  <c r="L1481" i="9"/>
  <c r="L1480" i="9"/>
  <c r="L1479" i="9"/>
  <c r="L1144" i="9"/>
  <c r="L1143" i="9"/>
  <c r="L1142" i="9"/>
  <c r="L1141" i="9"/>
  <c r="L1140" i="9"/>
  <c r="L1139" i="9"/>
  <c r="L1138" i="9"/>
  <c r="L1137" i="9"/>
  <c r="L1136" i="9"/>
  <c r="L1135" i="9"/>
  <c r="L1134" i="9"/>
  <c r="L1133" i="9"/>
  <c r="L1132" i="9"/>
  <c r="L1131" i="9"/>
  <c r="L1130" i="9"/>
  <c r="L1129" i="9"/>
  <c r="L1128" i="9"/>
  <c r="L1127" i="9"/>
  <c r="L1126" i="9"/>
  <c r="L1125" i="9"/>
  <c r="L1124" i="9"/>
  <c r="L1123" i="9"/>
  <c r="L1116" i="9"/>
  <c r="L1478" i="9"/>
  <c r="L1477" i="9"/>
  <c r="L1476" i="9"/>
  <c r="L1475" i="9"/>
  <c r="L1474" i="9"/>
  <c r="L1473" i="9"/>
  <c r="L1472" i="9"/>
  <c r="L1471" i="9"/>
  <c r="L1470" i="9"/>
  <c r="L1469" i="9"/>
  <c r="L1468" i="9"/>
  <c r="L1467" i="9"/>
  <c r="L1466" i="9"/>
  <c r="L1465" i="9"/>
  <c r="L1216" i="9"/>
  <c r="L1209" i="9"/>
  <c r="L1202" i="9"/>
  <c r="L793" i="9"/>
  <c r="L807" i="9"/>
  <c r="L1464" i="9"/>
  <c r="L1463" i="9"/>
  <c r="L1462" i="9"/>
  <c r="L1461" i="9"/>
  <c r="L1460" i="9"/>
  <c r="L1459" i="9"/>
  <c r="L1458" i="9"/>
  <c r="L1457" i="9"/>
  <c r="L1456" i="9"/>
  <c r="L1455" i="9"/>
  <c r="L1454" i="9"/>
  <c r="L1453" i="9"/>
  <c r="L1452" i="9"/>
  <c r="L1451" i="9"/>
  <c r="L1450" i="9"/>
  <c r="L1449" i="9"/>
  <c r="L1448" i="9"/>
  <c r="L1447" i="9"/>
  <c r="L1446" i="9"/>
  <c r="L1445" i="9"/>
  <c r="L1444" i="9"/>
  <c r="L1443" i="9"/>
  <c r="L1442" i="9"/>
  <c r="L1441" i="9"/>
  <c r="L1440" i="9"/>
  <c r="L1439" i="9"/>
  <c r="L1438" i="9"/>
  <c r="L1437" i="9"/>
  <c r="L1237" i="9"/>
  <c r="L1222" i="9"/>
  <c r="L800" i="9"/>
  <c r="L799" i="9"/>
  <c r="L1436" i="9"/>
  <c r="L1435" i="9"/>
  <c r="L1434" i="9"/>
  <c r="L1433" i="9"/>
  <c r="L1432" i="9"/>
  <c r="L1431" i="9"/>
  <c r="L1430" i="9"/>
  <c r="L1429" i="9"/>
  <c r="L1428" i="9"/>
  <c r="L1427" i="9"/>
  <c r="L1426" i="9"/>
  <c r="L1425" i="9"/>
  <c r="L1424" i="9"/>
  <c r="L1423" i="9"/>
  <c r="L1422" i="9"/>
  <c r="L1421" i="9"/>
  <c r="L1420" i="9"/>
  <c r="L1419" i="9"/>
  <c r="L1418" i="9"/>
  <c r="L1417" i="9"/>
  <c r="L1416" i="9"/>
  <c r="L1415" i="9"/>
  <c r="L1414" i="9"/>
  <c r="L1413" i="9"/>
  <c r="L1327" i="9"/>
  <c r="L1271" i="9"/>
  <c r="L1412" i="9"/>
  <c r="L1411" i="9"/>
  <c r="L1410" i="9"/>
  <c r="L1409" i="9"/>
  <c r="L1408" i="9"/>
  <c r="L988" i="9"/>
  <c r="L987" i="9"/>
  <c r="L982" i="9"/>
  <c r="L981" i="9"/>
  <c r="L1407" i="9"/>
  <c r="L1406" i="9"/>
  <c r="L1405" i="9"/>
  <c r="L1404" i="9"/>
  <c r="L1403" i="9"/>
  <c r="L1402" i="9"/>
  <c r="L1401" i="9"/>
  <c r="L1400" i="9"/>
  <c r="L1399" i="9"/>
  <c r="L1398" i="9"/>
  <c r="L1397" i="9"/>
  <c r="L1396" i="9"/>
  <c r="L1395" i="9"/>
  <c r="L1394" i="9"/>
  <c r="L1393" i="9"/>
  <c r="L1392" i="9"/>
  <c r="L1391" i="9"/>
  <c r="L1390" i="9"/>
  <c r="L1389" i="9"/>
  <c r="L1388" i="9"/>
  <c r="L1387" i="9"/>
  <c r="L1386" i="9"/>
  <c r="L1385" i="9"/>
  <c r="L1384" i="9"/>
  <c r="L1383" i="9"/>
  <c r="L1382" i="9"/>
  <c r="L1381" i="9"/>
  <c r="L1380" i="9"/>
  <c r="L1379" i="9"/>
  <c r="L1378" i="9"/>
  <c r="L1377" i="9"/>
  <c r="L1376" i="9"/>
  <c r="L1375" i="9"/>
  <c r="L1374" i="9"/>
  <c r="L1373" i="9"/>
  <c r="L1372" i="9"/>
  <c r="L1371" i="9"/>
  <c r="L1370" i="9"/>
  <c r="L1369" i="9"/>
  <c r="L1368" i="9"/>
  <c r="L1367" i="9"/>
  <c r="L1366" i="9"/>
  <c r="L1365" i="9"/>
  <c r="L1364" i="9"/>
  <c r="L1363" i="9"/>
  <c r="L1362" i="9"/>
  <c r="L1361" i="9"/>
  <c r="L1360" i="9"/>
  <c r="L1359" i="9"/>
  <c r="L1358" i="9"/>
  <c r="L1357" i="9"/>
  <c r="L1356" i="9"/>
  <c r="L1355" i="9"/>
  <c r="L1354" i="9"/>
  <c r="L1353" i="9"/>
  <c r="L1352" i="9"/>
  <c r="L1351" i="9"/>
  <c r="L1350" i="9"/>
  <c r="L1349" i="9"/>
  <c r="L1348" i="9"/>
  <c r="L1347" i="9"/>
  <c r="L1346" i="9"/>
  <c r="L1345" i="9"/>
  <c r="L1344" i="9"/>
  <c r="L1343" i="9"/>
  <c r="L1342" i="9"/>
  <c r="L1341" i="9"/>
  <c r="L1340" i="9"/>
  <c r="L1339" i="9"/>
  <c r="L1338" i="9"/>
  <c r="L1337" i="9"/>
  <c r="L1336" i="9"/>
  <c r="L1335" i="9"/>
  <c r="L1334" i="9"/>
  <c r="L1333" i="9"/>
  <c r="L1332" i="9"/>
  <c r="L1331" i="9"/>
  <c r="L1330" i="9"/>
  <c r="L1329" i="9"/>
  <c r="L1328" i="9"/>
  <c r="L1169" i="9"/>
  <c r="L1251" i="9"/>
  <c r="L1244" i="9"/>
  <c r="L1236" i="9"/>
  <c r="L1229" i="9"/>
  <c r="L1223" i="9"/>
  <c r="L1326" i="9"/>
  <c r="L1325" i="9"/>
  <c r="L1324" i="9"/>
  <c r="L1323" i="9"/>
  <c r="L1321" i="9"/>
  <c r="L1320" i="9"/>
  <c r="L1317" i="9"/>
  <c r="L1316" i="9"/>
  <c r="L1315" i="9"/>
  <c r="L1314" i="9"/>
  <c r="L1313" i="9"/>
  <c r="L1312" i="9"/>
  <c r="L1311" i="9"/>
  <c r="L1310" i="9"/>
  <c r="L1309" i="9"/>
  <c r="L1308" i="9"/>
  <c r="L1307" i="9"/>
  <c r="L1306" i="9"/>
  <c r="L1305" i="9"/>
  <c r="L1304" i="9"/>
  <c r="L1303" i="9"/>
  <c r="L1302" i="9"/>
  <c r="L1301" i="9"/>
  <c r="L1300" i="9"/>
  <c r="L1299" i="9"/>
  <c r="L1298" i="9"/>
  <c r="L1297" i="9"/>
  <c r="L1296" i="9"/>
  <c r="L1295" i="9"/>
  <c r="L1294" i="9"/>
  <c r="L1293" i="9"/>
  <c r="L1292" i="9"/>
  <c r="L1291" i="9"/>
  <c r="L1290" i="9"/>
  <c r="L1289" i="9"/>
  <c r="L1288" i="9"/>
  <c r="L1287" i="9"/>
  <c r="L1286" i="9"/>
  <c r="L1285" i="9"/>
  <c r="L1284" i="9"/>
  <c r="L1283" i="9"/>
  <c r="L1282" i="9"/>
  <c r="L1281" i="9"/>
  <c r="L1280" i="9"/>
  <c r="L1279" i="9"/>
  <c r="L1278" i="9"/>
  <c r="L1277" i="9"/>
  <c r="L1276" i="9"/>
  <c r="L1275" i="9"/>
  <c r="L1274" i="9"/>
  <c r="L1273" i="9"/>
  <c r="L1272" i="9"/>
  <c r="L1270" i="9"/>
  <c r="L1269" i="9"/>
  <c r="L1268" i="9"/>
  <c r="L1267" i="9"/>
  <c r="L1266" i="9"/>
  <c r="L1265" i="9"/>
  <c r="L1264" i="9"/>
  <c r="L1263" i="9"/>
  <c r="L1262" i="9"/>
  <c r="L1261" i="9"/>
  <c r="L1260" i="9"/>
  <c r="L1259" i="9"/>
  <c r="L1258" i="9"/>
  <c r="L1257" i="9"/>
  <c r="L1256" i="9"/>
  <c r="L1255" i="9"/>
  <c r="L1254" i="9"/>
  <c r="L1253" i="9"/>
  <c r="L1252" i="9"/>
  <c r="L1250" i="9"/>
  <c r="L1249" i="9"/>
  <c r="L1248" i="9"/>
  <c r="L1247" i="9"/>
  <c r="L1246" i="9"/>
  <c r="L1245" i="9"/>
  <c r="L1243" i="9"/>
  <c r="L1242" i="9"/>
  <c r="L1241" i="9"/>
  <c r="L1240" i="9"/>
  <c r="L1239" i="9"/>
  <c r="L1238" i="9"/>
  <c r="L1235" i="9"/>
  <c r="L1234" i="9"/>
  <c r="L1233" i="9"/>
  <c r="L1232" i="9"/>
  <c r="L1231" i="9"/>
  <c r="L1221" i="9"/>
  <c r="L1220" i="9"/>
  <c r="L1219" i="9"/>
  <c r="L1218" i="9"/>
  <c r="L1217" i="9"/>
  <c r="L1215" i="9"/>
  <c r="L1214" i="9"/>
  <c r="L1213" i="9"/>
  <c r="L1212" i="9"/>
  <c r="L1211" i="9"/>
  <c r="L1210" i="9"/>
  <c r="L1208" i="9"/>
  <c r="L1207" i="9"/>
  <c r="L1206" i="9"/>
  <c r="L1205" i="9"/>
  <c r="L1204" i="9"/>
  <c r="L1203" i="9"/>
  <c r="L1201" i="9"/>
  <c r="L1200" i="9"/>
  <c r="L1199" i="9"/>
  <c r="L1198" i="9"/>
  <c r="L1197" i="9"/>
  <c r="L1196" i="9"/>
  <c r="L1195" i="9"/>
  <c r="L1194" i="9"/>
  <c r="L1193" i="9"/>
  <c r="L1192" i="9"/>
  <c r="L1191" i="9"/>
  <c r="L1190" i="9"/>
  <c r="L1189" i="9"/>
  <c r="L1188" i="9"/>
  <c r="L1187" i="9"/>
  <c r="L1186" i="9"/>
  <c r="L1185" i="9"/>
  <c r="L1184" i="9"/>
  <c r="L1183" i="9"/>
  <c r="L1182" i="9"/>
  <c r="L1181" i="9"/>
  <c r="L1180" i="9"/>
  <c r="L1179" i="9"/>
  <c r="L1178" i="9"/>
  <c r="L1177" i="9"/>
  <c r="L1176" i="9"/>
  <c r="L1175" i="9"/>
  <c r="L1174" i="9"/>
  <c r="L1173" i="9"/>
  <c r="L1172" i="9"/>
  <c r="L1168" i="9"/>
  <c r="L1167" i="9"/>
  <c r="L1166" i="9"/>
  <c r="L1165" i="9"/>
  <c r="L1164" i="9"/>
  <c r="L1151" i="9"/>
  <c r="L1150" i="9"/>
  <c r="L1149" i="9"/>
  <c r="L1148" i="9"/>
  <c r="L1147" i="9"/>
  <c r="L1146" i="9"/>
  <c r="L1163" i="9"/>
  <c r="L1162" i="9"/>
  <c r="L1161" i="9"/>
  <c r="L1160" i="9"/>
  <c r="L1159" i="9"/>
  <c r="L1158" i="9"/>
  <c r="L1157" i="9"/>
  <c r="L1156" i="9"/>
  <c r="L1155" i="9"/>
  <c r="L1154" i="9"/>
  <c r="L1153" i="9"/>
  <c r="L1152" i="9"/>
  <c r="L1145" i="9"/>
  <c r="L1122" i="9"/>
  <c r="L1121" i="9"/>
  <c r="L1120" i="9"/>
  <c r="L1119" i="9"/>
  <c r="L1118" i="9"/>
  <c r="L1117" i="9"/>
  <c r="L1115" i="9"/>
  <c r="L1114" i="9"/>
  <c r="L1113" i="9"/>
  <c r="L1112" i="9"/>
  <c r="L1111" i="9"/>
  <c r="L1110" i="9"/>
  <c r="L1109" i="9"/>
  <c r="L1108" i="9"/>
  <c r="L1107" i="9"/>
  <c r="L1106" i="9"/>
  <c r="L1105" i="9"/>
  <c r="L1104" i="9"/>
  <c r="L1103" i="9"/>
  <c r="L1102" i="9"/>
  <c r="L1101" i="9"/>
  <c r="L1100" i="9"/>
  <c r="L1099" i="9"/>
  <c r="L1098" i="9"/>
  <c r="L1097" i="9"/>
  <c r="L1096" i="9"/>
  <c r="L1095" i="9"/>
  <c r="L1094" i="9"/>
  <c r="L1093" i="9"/>
  <c r="L1092" i="9"/>
  <c r="L1091" i="9"/>
  <c r="L1090" i="9"/>
  <c r="L1089" i="9"/>
  <c r="L1088" i="9"/>
  <c r="L1087" i="9"/>
  <c r="L1086" i="9"/>
  <c r="L1085" i="9"/>
  <c r="L1084" i="9"/>
  <c r="L1083" i="9"/>
  <c r="L1082" i="9"/>
  <c r="L1081" i="9"/>
  <c r="L1079" i="9"/>
  <c r="L1078" i="9"/>
  <c r="L1077" i="9"/>
  <c r="L1076" i="9"/>
  <c r="L1075" i="9"/>
  <c r="L1080" i="9"/>
  <c r="L1050" i="9"/>
  <c r="L1049" i="9"/>
  <c r="L1048" i="9"/>
  <c r="L1047" i="9"/>
  <c r="L1046" i="9"/>
  <c r="L1045" i="9"/>
  <c r="L1068" i="9"/>
  <c r="L1067" i="9"/>
  <c r="L1066" i="9"/>
  <c r="L1065" i="9"/>
  <c r="L1064" i="9"/>
  <c r="L1063" i="9"/>
  <c r="L1074" i="9"/>
  <c r="L1073" i="9"/>
  <c r="L1072" i="9"/>
  <c r="L1071" i="9"/>
  <c r="L1070" i="9"/>
  <c r="L1069" i="9"/>
  <c r="L1062" i="9"/>
  <c r="L1061" i="9"/>
  <c r="L1060" i="9"/>
  <c r="L1059" i="9"/>
  <c r="L1058" i="9"/>
  <c r="L1057" i="9"/>
  <c r="L1056" i="9"/>
  <c r="L1055" i="9"/>
  <c r="L1054" i="9"/>
  <c r="L1053" i="9"/>
  <c r="L1052" i="9"/>
  <c r="L1051" i="9"/>
  <c r="L1032" i="9"/>
  <c r="L1031" i="9"/>
  <c r="L1030" i="9"/>
  <c r="L1029" i="9"/>
  <c r="L1028" i="9"/>
  <c r="L1027" i="9"/>
  <c r="L1026" i="9"/>
  <c r="L1025" i="9"/>
  <c r="L1024" i="9"/>
  <c r="L1023" i="9"/>
  <c r="L1021" i="9"/>
  <c r="L1020" i="9"/>
  <c r="L1019" i="9"/>
  <c r="L1018" i="9"/>
  <c r="L1017" i="9"/>
  <c r="L1009" i="9"/>
  <c r="L1008" i="9"/>
  <c r="L1007" i="9"/>
  <c r="L1006" i="9"/>
  <c r="L1005" i="9"/>
  <c r="L1004" i="9"/>
  <c r="L1003" i="9"/>
  <c r="L1002" i="9"/>
  <c r="L1001" i="9"/>
  <c r="L1000" i="9"/>
  <c r="L999" i="9"/>
  <c r="L998" i="9"/>
  <c r="L997" i="9"/>
  <c r="L996" i="9"/>
  <c r="L995" i="9"/>
  <c r="L994" i="9"/>
  <c r="L993" i="9"/>
  <c r="L992" i="9"/>
  <c r="L991" i="9"/>
  <c r="L990" i="9"/>
  <c r="L989" i="9"/>
  <c r="L986" i="9"/>
  <c r="L985" i="9"/>
  <c r="L984" i="9"/>
  <c r="L983" i="9"/>
  <c r="L980" i="9"/>
  <c r="L979" i="9"/>
  <c r="L978" i="9"/>
  <c r="L977" i="9"/>
  <c r="L976" i="9"/>
  <c r="L975" i="9"/>
  <c r="L974" i="9"/>
  <c r="L973" i="9"/>
  <c r="L972" i="9"/>
  <c r="L971" i="9"/>
  <c r="L970" i="9"/>
  <c r="L969" i="9"/>
  <c r="L968" i="9"/>
  <c r="L967" i="9"/>
  <c r="L966" i="9"/>
  <c r="L965" i="9"/>
  <c r="L964" i="9"/>
  <c r="L961" i="9"/>
  <c r="L960" i="9"/>
  <c r="L959" i="9"/>
  <c r="L958" i="9"/>
  <c r="L957" i="9"/>
  <c r="L956" i="9"/>
  <c r="L955" i="9"/>
  <c r="L954" i="9"/>
  <c r="L953" i="9"/>
  <c r="L952" i="9"/>
  <c r="L951" i="9"/>
  <c r="L950" i="9"/>
  <c r="L949" i="9"/>
  <c r="L948" i="9"/>
  <c r="L947" i="9"/>
  <c r="L946" i="9"/>
  <c r="L945" i="9"/>
  <c r="L944" i="9"/>
  <c r="L943" i="9"/>
  <c r="L942" i="9"/>
  <c r="L941" i="9"/>
  <c r="L940" i="9"/>
  <c r="L939" i="9"/>
  <c r="L938" i="9"/>
  <c r="L937" i="9"/>
  <c r="L936" i="9"/>
  <c r="L935" i="9"/>
  <c r="L934" i="9"/>
  <c r="L933" i="9"/>
  <c r="L932" i="9"/>
  <c r="L931" i="9"/>
  <c r="L930" i="9"/>
  <c r="L929" i="9"/>
  <c r="L928" i="9"/>
  <c r="L927" i="9"/>
  <c r="L926" i="9"/>
  <c r="L925" i="9"/>
  <c r="L924" i="9"/>
  <c r="L923" i="9"/>
  <c r="L922" i="9"/>
  <c r="L921" i="9"/>
  <c r="L920" i="9"/>
  <c r="L919" i="9"/>
  <c r="L918" i="9"/>
  <c r="L917" i="9"/>
  <c r="L916" i="9"/>
  <c r="L915" i="9"/>
  <c r="L914" i="9"/>
  <c r="L913" i="9"/>
  <c r="L912" i="9"/>
  <c r="L911" i="9"/>
  <c r="L910" i="9"/>
  <c r="L907" i="9"/>
  <c r="L906" i="9"/>
  <c r="L905" i="9"/>
  <c r="L904" i="9"/>
  <c r="L903" i="9"/>
  <c r="L902" i="9"/>
  <c r="L901" i="9"/>
  <c r="L899" i="9"/>
  <c r="L898" i="9"/>
  <c r="L897" i="9"/>
  <c r="L896" i="9"/>
  <c r="L895" i="9"/>
  <c r="L894" i="9"/>
  <c r="L893" i="9"/>
  <c r="L888" i="9"/>
  <c r="L887" i="9"/>
  <c r="L886" i="9"/>
  <c r="L885" i="9"/>
  <c r="L884" i="9"/>
  <c r="L883" i="9"/>
  <c r="L882" i="9"/>
  <c r="L879" i="9"/>
  <c r="L878" i="9"/>
  <c r="L877" i="9"/>
  <c r="L876" i="9"/>
  <c r="L875" i="9"/>
  <c r="L874" i="9"/>
  <c r="L873" i="9"/>
  <c r="L872" i="9"/>
  <c r="L871" i="9"/>
  <c r="L870" i="9"/>
  <c r="L869" i="9"/>
  <c r="L868" i="9"/>
  <c r="L867" i="9"/>
  <c r="L866" i="9"/>
  <c r="L865" i="9"/>
  <c r="L864" i="9"/>
  <c r="L863" i="9"/>
  <c r="L862" i="9"/>
  <c r="L861" i="9"/>
  <c r="L860" i="9"/>
  <c r="L859" i="9"/>
  <c r="L858" i="9"/>
  <c r="L857" i="9"/>
  <c r="L856" i="9"/>
  <c r="L855" i="9"/>
  <c r="L854" i="9"/>
  <c r="L853" i="9"/>
  <c r="L852" i="9"/>
  <c r="L851" i="9"/>
  <c r="L850" i="9"/>
  <c r="L849" i="9"/>
  <c r="L848" i="9"/>
  <c r="L847" i="9"/>
  <c r="L846" i="9"/>
  <c r="L845" i="9"/>
  <c r="L844" i="9"/>
  <c r="L843" i="9"/>
  <c r="L842" i="9"/>
  <c r="L841" i="9"/>
  <c r="L840" i="9"/>
  <c r="L839" i="9"/>
  <c r="L838" i="9"/>
  <c r="L837" i="9"/>
  <c r="L836" i="9"/>
  <c r="L835" i="9"/>
  <c r="L834" i="9"/>
  <c r="L833" i="9"/>
  <c r="L832" i="9"/>
  <c r="L831" i="9"/>
  <c r="L830" i="9"/>
  <c r="L829" i="9"/>
  <c r="L828" i="9"/>
  <c r="L827" i="9"/>
  <c r="L826" i="9"/>
  <c r="L825" i="9"/>
  <c r="L824" i="9"/>
  <c r="L823" i="9"/>
  <c r="L822" i="9"/>
  <c r="L821" i="9"/>
  <c r="L820" i="9"/>
  <c r="L819" i="9"/>
  <c r="L818" i="9"/>
  <c r="L817" i="9"/>
  <c r="L816" i="9"/>
  <c r="L815" i="9"/>
  <c r="L814" i="9"/>
  <c r="L813" i="9"/>
  <c r="L812" i="9"/>
  <c r="L811" i="9"/>
  <c r="L810" i="9"/>
  <c r="L809" i="9"/>
  <c r="L808" i="9"/>
  <c r="L806" i="9"/>
  <c r="L805" i="9"/>
  <c r="L804" i="9"/>
  <c r="L803" i="9"/>
  <c r="L802" i="9"/>
  <c r="L801" i="9"/>
  <c r="L798" i="9"/>
  <c r="L797" i="9"/>
  <c r="L796" i="9"/>
  <c r="L795" i="9"/>
  <c r="L794" i="9"/>
  <c r="L792" i="9"/>
  <c r="L791" i="9"/>
  <c r="L790" i="9"/>
  <c r="L789" i="9"/>
  <c r="L788" i="9"/>
  <c r="L787" i="9"/>
  <c r="K1603" i="9"/>
  <c r="K1604" i="9"/>
  <c r="K1605" i="9"/>
  <c r="K1606" i="9"/>
  <c r="K1607" i="9"/>
  <c r="K1608" i="9"/>
  <c r="K1609" i="9"/>
  <c r="K1610" i="9"/>
  <c r="K1611" i="9"/>
  <c r="K1612" i="9"/>
  <c r="K1613" i="9"/>
  <c r="K1614" i="9"/>
  <c r="K1615" i="9"/>
  <c r="K1616" i="9"/>
  <c r="K1617" i="9"/>
  <c r="K1618" i="9"/>
  <c r="K1619" i="9"/>
  <c r="K1620" i="9"/>
  <c r="K1621" i="9"/>
  <c r="K1622" i="9"/>
  <c r="K1623" i="9"/>
  <c r="K1015" i="9"/>
  <c r="K1016" i="9"/>
  <c r="K1022" i="9"/>
  <c r="K1010" i="9"/>
  <c r="K1011" i="9"/>
  <c r="K1012" i="9"/>
  <c r="K1013" i="9"/>
  <c r="K1014" i="9"/>
  <c r="K1599" i="9"/>
  <c r="K1600" i="9"/>
  <c r="K1601" i="9"/>
  <c r="K1602" i="9"/>
  <c r="K6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53" i="9"/>
  <c r="K54" i="9"/>
  <c r="K55" i="9"/>
  <c r="K56" i="9"/>
  <c r="K57" i="9"/>
  <c r="K58" i="9"/>
  <c r="K60" i="9"/>
  <c r="K61" i="9"/>
  <c r="K62" i="9"/>
  <c r="K63" i="9"/>
  <c r="K64" i="9"/>
  <c r="K65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9" i="9"/>
  <c r="K90" i="9"/>
  <c r="K91" i="9"/>
  <c r="K92" i="9"/>
  <c r="K93" i="9"/>
  <c r="K94" i="9"/>
  <c r="K95" i="9"/>
  <c r="K97" i="9"/>
  <c r="K98" i="9"/>
  <c r="K99" i="9"/>
  <c r="K100" i="9"/>
  <c r="K101" i="9"/>
  <c r="K102" i="9"/>
  <c r="K103" i="9"/>
  <c r="K104" i="9"/>
  <c r="K105" i="9"/>
  <c r="K106" i="9"/>
  <c r="K107" i="9"/>
  <c r="K108" i="9"/>
  <c r="K109" i="9"/>
  <c r="K110" i="9"/>
  <c r="K111" i="9"/>
  <c r="K112" i="9"/>
  <c r="K113" i="9"/>
  <c r="K114" i="9"/>
  <c r="K115" i="9"/>
  <c r="K116" i="9"/>
  <c r="K117" i="9"/>
  <c r="K118" i="9"/>
  <c r="K126" i="9"/>
  <c r="K127" i="9"/>
  <c r="K128" i="9"/>
  <c r="K129" i="9"/>
  <c r="K130" i="9"/>
  <c r="K131" i="9"/>
  <c r="K132" i="9"/>
  <c r="K135" i="9"/>
  <c r="K136" i="9"/>
  <c r="K137" i="9"/>
  <c r="K138" i="9"/>
  <c r="K139" i="9"/>
  <c r="K140" i="9"/>
  <c r="K141" i="9"/>
  <c r="K142" i="9"/>
  <c r="K143" i="9"/>
  <c r="K144" i="9"/>
  <c r="K145" i="9"/>
  <c r="K146" i="9"/>
  <c r="K147" i="9"/>
  <c r="K148" i="9"/>
  <c r="K149" i="9"/>
  <c r="K150" i="9"/>
  <c r="K151" i="9"/>
  <c r="K152" i="9"/>
  <c r="K153" i="9"/>
  <c r="K154" i="9"/>
  <c r="K155" i="9"/>
  <c r="K156" i="9"/>
  <c r="K157" i="9"/>
  <c r="K158" i="9"/>
  <c r="K159" i="9"/>
  <c r="K160" i="9"/>
  <c r="K161" i="9"/>
  <c r="K162" i="9"/>
  <c r="K165" i="9"/>
  <c r="K166" i="9"/>
  <c r="K167" i="9"/>
  <c r="K168" i="9"/>
  <c r="K169" i="9"/>
  <c r="K170" i="9"/>
  <c r="K171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188" i="9"/>
  <c r="K189" i="9"/>
  <c r="K190" i="9"/>
  <c r="K191" i="9"/>
  <c r="K192" i="9"/>
  <c r="K193" i="9"/>
  <c r="K194" i="9"/>
  <c r="K221" i="9"/>
  <c r="K222" i="9"/>
  <c r="K223" i="9"/>
  <c r="K224" i="9"/>
  <c r="K225" i="9"/>
  <c r="K226" i="9"/>
  <c r="K227" i="9"/>
  <c r="K228" i="9"/>
  <c r="K229" i="9"/>
  <c r="K231" i="9"/>
  <c r="K232" i="9"/>
  <c r="K230" i="9"/>
  <c r="K234" i="9"/>
  <c r="K235" i="9"/>
  <c r="K236" i="9"/>
  <c r="K237" i="9"/>
  <c r="K238" i="9"/>
  <c r="K239" i="9"/>
  <c r="K240" i="9"/>
  <c r="K241" i="9"/>
  <c r="K242" i="9"/>
  <c r="K243" i="9"/>
  <c r="K244" i="9"/>
  <c r="K245" i="9"/>
  <c r="K246" i="9"/>
  <c r="K247" i="9"/>
  <c r="K248" i="9"/>
  <c r="K249" i="9"/>
  <c r="K250" i="9"/>
  <c r="K251" i="9"/>
  <c r="K252" i="9"/>
  <c r="K253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78" i="9"/>
  <c r="K279" i="9"/>
  <c r="K280" i="9"/>
  <c r="K281" i="9"/>
  <c r="K282" i="9"/>
  <c r="K283" i="9"/>
  <c r="K284" i="9"/>
  <c r="K285" i="9"/>
  <c r="K286" i="9"/>
  <c r="K288" i="9"/>
  <c r="K289" i="9"/>
  <c r="K290" i="9"/>
  <c r="K291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30" i="9"/>
  <c r="K331" i="9"/>
  <c r="K332" i="9"/>
  <c r="K333" i="9"/>
  <c r="K334" i="9"/>
  <c r="K335" i="9"/>
  <c r="K318" i="9"/>
  <c r="K319" i="9"/>
  <c r="K320" i="9"/>
  <c r="K321" i="9"/>
  <c r="K322" i="9"/>
  <c r="K323" i="9"/>
  <c r="K324" i="9"/>
  <c r="K325" i="9"/>
  <c r="K326" i="9"/>
  <c r="K327" i="9"/>
  <c r="K328" i="9"/>
  <c r="K329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68" i="9"/>
  <c r="K369" i="9"/>
  <c r="K370" i="9"/>
  <c r="K371" i="9"/>
  <c r="K372" i="9"/>
  <c r="K373" i="9"/>
  <c r="K374" i="9"/>
  <c r="K375" i="9"/>
  <c r="K376" i="9"/>
  <c r="K377" i="9"/>
  <c r="K378" i="9"/>
  <c r="K379" i="9"/>
  <c r="K380" i="9"/>
  <c r="K381" i="9"/>
  <c r="K382" i="9"/>
  <c r="K383" i="9"/>
  <c r="K384" i="9"/>
  <c r="K385" i="9"/>
  <c r="K386" i="9"/>
  <c r="K387" i="9"/>
  <c r="K388" i="9"/>
  <c r="K389" i="9"/>
  <c r="K396" i="9"/>
  <c r="K397" i="9"/>
  <c r="K398" i="9"/>
  <c r="K399" i="9"/>
  <c r="K400" i="9"/>
  <c r="K408" i="9"/>
  <c r="K409" i="9"/>
  <c r="K410" i="9"/>
  <c r="K411" i="9"/>
  <c r="K412" i="9"/>
  <c r="K413" i="9"/>
  <c r="K414" i="9"/>
  <c r="K415" i="9"/>
  <c r="K416" i="9"/>
  <c r="K417" i="9"/>
  <c r="K418" i="9"/>
  <c r="K420" i="9"/>
  <c r="K421" i="9"/>
  <c r="K422" i="9"/>
  <c r="K423" i="9"/>
  <c r="K424" i="9"/>
  <c r="K425" i="9"/>
  <c r="K427" i="9"/>
  <c r="K428" i="9"/>
  <c r="K429" i="9"/>
  <c r="K430" i="9"/>
  <c r="K431" i="9"/>
  <c r="K432" i="9"/>
  <c r="K434" i="9"/>
  <c r="K435" i="9"/>
  <c r="K436" i="9"/>
  <c r="K437" i="9"/>
  <c r="K438" i="9"/>
  <c r="K439" i="9"/>
  <c r="K448" i="9"/>
  <c r="K449" i="9"/>
  <c r="K450" i="9"/>
  <c r="K451" i="9"/>
  <c r="K452" i="9"/>
  <c r="K453" i="9"/>
  <c r="K475" i="9"/>
  <c r="K476" i="9"/>
  <c r="K477" i="9"/>
  <c r="K478" i="9"/>
  <c r="K479" i="9"/>
  <c r="K480" i="9"/>
  <c r="K481" i="9"/>
  <c r="K482" i="9"/>
  <c r="K483" i="9"/>
  <c r="K484" i="9"/>
  <c r="K485" i="9"/>
  <c r="K486" i="9"/>
  <c r="K487" i="9"/>
  <c r="K488" i="9"/>
  <c r="K489" i="9"/>
  <c r="K490" i="9"/>
  <c r="K491" i="9"/>
  <c r="K492" i="9"/>
  <c r="K493" i="9"/>
  <c r="K494" i="9"/>
  <c r="K495" i="9"/>
  <c r="K496" i="9"/>
  <c r="K497" i="9"/>
  <c r="K498" i="9"/>
  <c r="K499" i="9"/>
  <c r="K500" i="9"/>
  <c r="K501" i="9"/>
  <c r="K502" i="9"/>
  <c r="K503" i="9"/>
  <c r="K504" i="9"/>
  <c r="K505" i="9"/>
  <c r="K506" i="9"/>
  <c r="K507" i="9"/>
  <c r="K508" i="9"/>
  <c r="K509" i="9"/>
  <c r="K510" i="9"/>
  <c r="K511" i="9"/>
  <c r="K512" i="9"/>
  <c r="K513" i="9"/>
  <c r="K514" i="9"/>
  <c r="K515" i="9"/>
  <c r="K516" i="9"/>
  <c r="K517" i="9"/>
  <c r="K518" i="9"/>
  <c r="K519" i="9"/>
  <c r="K520" i="9"/>
  <c r="K521" i="9"/>
  <c r="K522" i="9"/>
  <c r="K523" i="9"/>
  <c r="K524" i="9"/>
  <c r="K525" i="9"/>
  <c r="K526" i="9"/>
  <c r="K527" i="9"/>
  <c r="K528" i="9"/>
  <c r="K529" i="9"/>
  <c r="K530" i="9"/>
  <c r="K531" i="9"/>
  <c r="K532" i="9"/>
  <c r="K533" i="9"/>
  <c r="K534" i="9"/>
  <c r="K535" i="9"/>
  <c r="K536" i="9"/>
  <c r="K537" i="9"/>
  <c r="K538" i="9"/>
  <c r="K539" i="9"/>
  <c r="K540" i="9"/>
  <c r="K541" i="9"/>
  <c r="K542" i="9"/>
  <c r="K543" i="9"/>
  <c r="K544" i="9"/>
  <c r="K545" i="9"/>
  <c r="K546" i="9"/>
  <c r="K547" i="9"/>
  <c r="K548" i="9"/>
  <c r="K549" i="9"/>
  <c r="K550" i="9"/>
  <c r="K551" i="9"/>
  <c r="K552" i="9"/>
  <c r="K553" i="9"/>
  <c r="K554" i="9"/>
  <c r="K555" i="9"/>
  <c r="K556" i="9"/>
  <c r="K557" i="9"/>
  <c r="K558" i="9"/>
  <c r="K563" i="9"/>
  <c r="K564" i="9"/>
  <c r="K565" i="9"/>
  <c r="K566" i="9"/>
  <c r="K567" i="9"/>
  <c r="K568" i="9"/>
  <c r="K569" i="9"/>
  <c r="K588" i="9"/>
  <c r="K589" i="9"/>
  <c r="K590" i="9"/>
  <c r="K591" i="9"/>
  <c r="K592" i="9"/>
  <c r="K593" i="9"/>
  <c r="K594" i="9"/>
  <c r="K600" i="9"/>
  <c r="K601" i="9"/>
  <c r="K602" i="9"/>
  <c r="K606" i="9"/>
  <c r="K607" i="9"/>
  <c r="K608" i="9"/>
  <c r="K612" i="9"/>
  <c r="K613" i="9"/>
  <c r="K614" i="9"/>
  <c r="K624" i="9"/>
  <c r="K625" i="9"/>
  <c r="K626" i="9"/>
  <c r="K628" i="9"/>
  <c r="K629" i="9"/>
  <c r="K641" i="9"/>
  <c r="K642" i="9"/>
  <c r="K643" i="9"/>
  <c r="K645" i="9"/>
  <c r="K646" i="9"/>
  <c r="K647" i="9"/>
  <c r="K678" i="9"/>
  <c r="K679" i="9"/>
  <c r="K680" i="9"/>
  <c r="K685" i="9"/>
  <c r="K686" i="9"/>
  <c r="K687" i="9"/>
  <c r="K653" i="9"/>
  <c r="K654" i="9"/>
  <c r="K655" i="9"/>
  <c r="K675" i="9"/>
  <c r="K676" i="9"/>
  <c r="K660" i="9"/>
  <c r="K661" i="9"/>
  <c r="K662" i="9"/>
  <c r="K668" i="9"/>
  <c r="K669" i="9"/>
  <c r="K670" i="9"/>
  <c r="K689" i="9"/>
  <c r="K690" i="9"/>
  <c r="K691" i="9"/>
  <c r="K693" i="9"/>
  <c r="K694" i="9"/>
  <c r="K695" i="9"/>
  <c r="K595" i="9"/>
  <c r="K596" i="9"/>
  <c r="K644" i="9"/>
  <c r="K622" i="9"/>
  <c r="K623" i="9"/>
  <c r="K627" i="9"/>
  <c r="K604" i="9"/>
  <c r="K605" i="9"/>
  <c r="K609" i="9"/>
  <c r="K681" i="9"/>
  <c r="K688" i="9"/>
  <c r="K692" i="9"/>
  <c r="K696" i="9"/>
  <c r="K663" i="9"/>
  <c r="K648" i="9"/>
  <c r="K656" i="9"/>
  <c r="K59" i="9"/>
  <c r="K419" i="9"/>
  <c r="K426" i="9"/>
  <c r="K66" i="9"/>
  <c r="K433" i="9"/>
  <c r="K440" i="9"/>
  <c r="K441" i="9"/>
  <c r="K442" i="9"/>
  <c r="K443" i="9"/>
  <c r="K444" i="9"/>
  <c r="K445" i="9"/>
  <c r="K446" i="9"/>
  <c r="K447" i="9"/>
  <c r="K401" i="9"/>
  <c r="K402" i="9"/>
  <c r="K403" i="9"/>
  <c r="K404" i="9"/>
  <c r="K405" i="9"/>
  <c r="K406" i="9"/>
  <c r="K407" i="9"/>
  <c r="K390" i="9"/>
  <c r="K391" i="9"/>
  <c r="K392" i="9"/>
  <c r="K393" i="9"/>
  <c r="K394" i="9"/>
  <c r="K395" i="9"/>
  <c r="K597" i="9"/>
  <c r="K598" i="9"/>
  <c r="K630" i="9"/>
  <c r="K603" i="9"/>
  <c r="K639" i="9"/>
  <c r="K640" i="9"/>
  <c r="K610" i="9"/>
  <c r="K611" i="9"/>
  <c r="K615" i="9"/>
  <c r="K616" i="9"/>
  <c r="K617" i="9"/>
  <c r="K618" i="9"/>
  <c r="K619" i="9"/>
  <c r="K620" i="9"/>
  <c r="K621" i="9"/>
  <c r="K632" i="9"/>
  <c r="K633" i="9"/>
  <c r="K634" i="9"/>
  <c r="K635" i="9"/>
  <c r="K674" i="9"/>
  <c r="K677" i="9"/>
  <c r="K86" i="9"/>
  <c r="K96" i="9"/>
  <c r="K163" i="9"/>
  <c r="K164" i="9"/>
  <c r="K195" i="9"/>
  <c r="K196" i="9"/>
  <c r="K197" i="9"/>
  <c r="K198" i="9"/>
  <c r="K199" i="9"/>
  <c r="K200" i="9"/>
  <c r="K201" i="9"/>
  <c r="K202" i="9"/>
  <c r="K203" i="9"/>
  <c r="K204" i="9"/>
  <c r="K205" i="9"/>
  <c r="K172" i="9"/>
  <c r="K173" i="9"/>
  <c r="K119" i="9"/>
  <c r="K120" i="9"/>
  <c r="K121" i="9"/>
  <c r="K122" i="9"/>
  <c r="K123" i="9"/>
  <c r="K124" i="9"/>
  <c r="K125" i="9"/>
  <c r="K559" i="9"/>
  <c r="K560" i="9"/>
  <c r="K561" i="9"/>
  <c r="K562" i="9"/>
  <c r="K570" i="9"/>
  <c r="K571" i="9"/>
  <c r="K23" i="9"/>
  <c r="K701" i="9"/>
  <c r="K702" i="9"/>
  <c r="K703" i="9"/>
  <c r="K704" i="9"/>
  <c r="K705" i="9"/>
  <c r="K706" i="9"/>
  <c r="K707" i="9"/>
  <c r="K708" i="9"/>
  <c r="K709" i="9"/>
  <c r="K710" i="9"/>
  <c r="K711" i="9"/>
  <c r="K712" i="9"/>
  <c r="K713" i="9"/>
  <c r="K714" i="9"/>
  <c r="K715" i="9"/>
  <c r="K716" i="9"/>
  <c r="K717" i="9"/>
  <c r="K718" i="9"/>
  <c r="K719" i="9"/>
  <c r="K720" i="9"/>
  <c r="K721" i="9"/>
  <c r="K722" i="9"/>
  <c r="K723" i="9"/>
  <c r="K724" i="9"/>
  <c r="K725" i="9"/>
  <c r="K726" i="9"/>
  <c r="K727" i="9"/>
  <c r="K728" i="9"/>
  <c r="K729" i="9"/>
  <c r="K730" i="9"/>
  <c r="K731" i="9"/>
  <c r="K732" i="9"/>
  <c r="K733" i="9"/>
  <c r="K734" i="9"/>
  <c r="K735" i="9"/>
  <c r="K736" i="9"/>
  <c r="K737" i="9"/>
  <c r="K738" i="9"/>
  <c r="K739" i="9"/>
  <c r="K740" i="9"/>
  <c r="K741" i="9"/>
  <c r="K742" i="9"/>
  <c r="K743" i="9"/>
  <c r="K744" i="9"/>
  <c r="K745" i="9"/>
  <c r="K746" i="9"/>
  <c r="K233" i="9"/>
  <c r="K747" i="9"/>
  <c r="K748" i="9"/>
  <c r="K749" i="9"/>
  <c r="K750" i="9"/>
  <c r="K599" i="9"/>
  <c r="K47" i="9"/>
  <c r="K48" i="9"/>
  <c r="K49" i="9"/>
  <c r="K50" i="9"/>
  <c r="K51" i="9"/>
  <c r="K52" i="9"/>
  <c r="K751" i="9"/>
  <c r="K752" i="9"/>
  <c r="K753" i="9"/>
  <c r="K754" i="9"/>
  <c r="K755" i="9"/>
  <c r="K756" i="9"/>
  <c r="K757" i="9"/>
  <c r="K758" i="9"/>
  <c r="K759" i="9"/>
  <c r="K760" i="9"/>
  <c r="K761" i="9"/>
  <c r="K762" i="9"/>
  <c r="K763" i="9"/>
  <c r="K764" i="9"/>
  <c r="K765" i="9"/>
  <c r="K766" i="9"/>
  <c r="K767" i="9"/>
  <c r="K768" i="9"/>
  <c r="K769" i="9"/>
  <c r="K770" i="9"/>
  <c r="K771" i="9"/>
  <c r="K772" i="9"/>
  <c r="K773" i="9"/>
  <c r="K774" i="9"/>
  <c r="K787" i="9"/>
  <c r="K788" i="9"/>
  <c r="K789" i="9"/>
  <c r="K790" i="9"/>
  <c r="K791" i="9"/>
  <c r="K792" i="9"/>
  <c r="K794" i="9"/>
  <c r="K795" i="9"/>
  <c r="K796" i="9"/>
  <c r="K797" i="9"/>
  <c r="K798" i="9"/>
  <c r="K801" i="9"/>
  <c r="K802" i="9"/>
  <c r="K803" i="9"/>
  <c r="K804" i="9"/>
  <c r="K805" i="9"/>
  <c r="K806" i="9"/>
  <c r="K808" i="9"/>
  <c r="K809" i="9"/>
  <c r="K810" i="9"/>
  <c r="K811" i="9"/>
  <c r="K812" i="9"/>
  <c r="K813" i="9"/>
  <c r="K814" i="9"/>
  <c r="K815" i="9"/>
  <c r="K816" i="9"/>
  <c r="K817" i="9"/>
  <c r="K818" i="9"/>
  <c r="K819" i="9"/>
  <c r="K820" i="9"/>
  <c r="K821" i="9"/>
  <c r="K822" i="9"/>
  <c r="K823" i="9"/>
  <c r="K824" i="9"/>
  <c r="K825" i="9"/>
  <c r="K826" i="9"/>
  <c r="K827" i="9"/>
  <c r="K828" i="9"/>
  <c r="K829" i="9"/>
  <c r="K830" i="9"/>
  <c r="K831" i="9"/>
  <c r="K832" i="9"/>
  <c r="K833" i="9"/>
  <c r="K834" i="9"/>
  <c r="K835" i="9"/>
  <c r="K836" i="9"/>
  <c r="K837" i="9"/>
  <c r="K838" i="9"/>
  <c r="K839" i="9"/>
  <c r="K840" i="9"/>
  <c r="K841" i="9"/>
  <c r="K842" i="9"/>
  <c r="K843" i="9"/>
  <c r="K844" i="9"/>
  <c r="K845" i="9"/>
  <c r="K846" i="9"/>
  <c r="K847" i="9"/>
  <c r="K848" i="9"/>
  <c r="K849" i="9"/>
  <c r="K850" i="9"/>
  <c r="K851" i="9"/>
  <c r="K852" i="9"/>
  <c r="K853" i="9"/>
  <c r="K854" i="9"/>
  <c r="K855" i="9"/>
  <c r="K856" i="9"/>
  <c r="K857" i="9"/>
  <c r="K858" i="9"/>
  <c r="K859" i="9"/>
  <c r="K860" i="9"/>
  <c r="K861" i="9"/>
  <c r="K862" i="9"/>
  <c r="K863" i="9"/>
  <c r="K864" i="9"/>
  <c r="K865" i="9"/>
  <c r="K866" i="9"/>
  <c r="K867" i="9"/>
  <c r="K868" i="9"/>
  <c r="K869" i="9"/>
  <c r="K870" i="9"/>
  <c r="K871" i="9"/>
  <c r="K872" i="9"/>
  <c r="K873" i="9"/>
  <c r="K874" i="9"/>
  <c r="K875" i="9"/>
  <c r="K876" i="9"/>
  <c r="K877" i="9"/>
  <c r="K878" i="9"/>
  <c r="K879" i="9"/>
  <c r="K882" i="9"/>
  <c r="K883" i="9"/>
  <c r="K884" i="9"/>
  <c r="K885" i="9"/>
  <c r="K886" i="9"/>
  <c r="K887" i="9"/>
  <c r="K888" i="9"/>
  <c r="K893" i="9"/>
  <c r="K894" i="9"/>
  <c r="K895" i="9"/>
  <c r="K896" i="9"/>
  <c r="K897" i="9"/>
  <c r="K898" i="9"/>
  <c r="K899" i="9"/>
  <c r="K901" i="9"/>
  <c r="K902" i="9"/>
  <c r="K903" i="9"/>
  <c r="K904" i="9"/>
  <c r="K905" i="9"/>
  <c r="K906" i="9"/>
  <c r="K907" i="9"/>
  <c r="K910" i="9"/>
  <c r="K911" i="9"/>
  <c r="K912" i="9"/>
  <c r="K913" i="9"/>
  <c r="K914" i="9"/>
  <c r="K915" i="9"/>
  <c r="K916" i="9"/>
  <c r="K917" i="9"/>
  <c r="K918" i="9"/>
  <c r="K919" i="9"/>
  <c r="K920" i="9"/>
  <c r="K921" i="9"/>
  <c r="K922" i="9"/>
  <c r="K923" i="9"/>
  <c r="K924" i="9"/>
  <c r="K925" i="9"/>
  <c r="K926" i="9"/>
  <c r="K927" i="9"/>
  <c r="K928" i="9"/>
  <c r="K929" i="9"/>
  <c r="K930" i="9"/>
  <c r="K931" i="9"/>
  <c r="K932" i="9"/>
  <c r="K933" i="9"/>
  <c r="K934" i="9"/>
  <c r="K935" i="9"/>
  <c r="K936" i="9"/>
  <c r="K937" i="9"/>
  <c r="K938" i="9"/>
  <c r="K939" i="9"/>
  <c r="K940" i="9"/>
  <c r="K941" i="9"/>
  <c r="K942" i="9"/>
  <c r="K943" i="9"/>
  <c r="K944" i="9"/>
  <c r="K945" i="9"/>
  <c r="K946" i="9"/>
  <c r="K947" i="9"/>
  <c r="K948" i="9"/>
  <c r="K949" i="9"/>
  <c r="K950" i="9"/>
  <c r="K951" i="9"/>
  <c r="K952" i="9"/>
  <c r="K953" i="9"/>
  <c r="K954" i="9"/>
  <c r="K955" i="9"/>
  <c r="K956" i="9"/>
  <c r="K957" i="9"/>
  <c r="K958" i="9"/>
  <c r="K959" i="9"/>
  <c r="K960" i="9"/>
  <c r="K961" i="9"/>
  <c r="K964" i="9"/>
  <c r="K965" i="9"/>
  <c r="K966" i="9"/>
  <c r="K967" i="9"/>
  <c r="K968" i="9"/>
  <c r="K969" i="9"/>
  <c r="K970" i="9"/>
  <c r="K971" i="9"/>
  <c r="K972" i="9"/>
  <c r="K973" i="9"/>
  <c r="K974" i="9"/>
  <c r="K975" i="9"/>
  <c r="K976" i="9"/>
  <c r="K977" i="9"/>
  <c r="K978" i="9"/>
  <c r="K979" i="9"/>
  <c r="K980" i="9"/>
  <c r="K983" i="9"/>
  <c r="K984" i="9"/>
  <c r="K985" i="9"/>
  <c r="K986" i="9"/>
  <c r="K989" i="9"/>
  <c r="K990" i="9"/>
  <c r="K991" i="9"/>
  <c r="K992" i="9"/>
  <c r="K993" i="9"/>
  <c r="K994" i="9"/>
  <c r="K995" i="9"/>
  <c r="K996" i="9"/>
  <c r="K997" i="9"/>
  <c r="K998" i="9"/>
  <c r="K999" i="9"/>
  <c r="K1000" i="9"/>
  <c r="K1001" i="9"/>
  <c r="K1002" i="9"/>
  <c r="K1003" i="9"/>
  <c r="K1004" i="9"/>
  <c r="K1005" i="9"/>
  <c r="K1006" i="9"/>
  <c r="K1007" i="9"/>
  <c r="K1008" i="9"/>
  <c r="K1009" i="9"/>
  <c r="K1017" i="9"/>
  <c r="K1018" i="9"/>
  <c r="K1019" i="9"/>
  <c r="K1020" i="9"/>
  <c r="K1021" i="9"/>
  <c r="K1023" i="9"/>
  <c r="K1024" i="9"/>
  <c r="K1025" i="9"/>
  <c r="K1026" i="9"/>
  <c r="K1027" i="9"/>
  <c r="K1028" i="9"/>
  <c r="K1029" i="9"/>
  <c r="K1030" i="9"/>
  <c r="K1031" i="9"/>
  <c r="K1032" i="9"/>
  <c r="K1051" i="9"/>
  <c r="K1052" i="9"/>
  <c r="K1053" i="9"/>
  <c r="K1054" i="9"/>
  <c r="K1055" i="9"/>
  <c r="K1056" i="9"/>
  <c r="K1057" i="9"/>
  <c r="K1058" i="9"/>
  <c r="K1059" i="9"/>
  <c r="K1060" i="9"/>
  <c r="K1061" i="9"/>
  <c r="K1062" i="9"/>
  <c r="K1069" i="9"/>
  <c r="K1070" i="9"/>
  <c r="K1071" i="9"/>
  <c r="K1072" i="9"/>
  <c r="K1073" i="9"/>
  <c r="K1074" i="9"/>
  <c r="K1063" i="9"/>
  <c r="K1064" i="9"/>
  <c r="K1065" i="9"/>
  <c r="K1066" i="9"/>
  <c r="K1067" i="9"/>
  <c r="K1068" i="9"/>
  <c r="K1045" i="9"/>
  <c r="K1046" i="9"/>
  <c r="K1047" i="9"/>
  <c r="K1048" i="9"/>
  <c r="K1049" i="9"/>
  <c r="K1050" i="9"/>
  <c r="K1080" i="9"/>
  <c r="K1075" i="9"/>
  <c r="K1076" i="9"/>
  <c r="K1077" i="9"/>
  <c r="K1078" i="9"/>
  <c r="K1079" i="9"/>
  <c r="K1081" i="9"/>
  <c r="K1082" i="9"/>
  <c r="K1083" i="9"/>
  <c r="K1084" i="9"/>
  <c r="K1085" i="9"/>
  <c r="K1086" i="9"/>
  <c r="K1087" i="9"/>
  <c r="K1088" i="9"/>
  <c r="K1089" i="9"/>
  <c r="K1090" i="9"/>
  <c r="K1091" i="9"/>
  <c r="K1092" i="9"/>
  <c r="K1093" i="9"/>
  <c r="K1094" i="9"/>
  <c r="K1095" i="9"/>
  <c r="K1096" i="9"/>
  <c r="K1097" i="9"/>
  <c r="K1098" i="9"/>
  <c r="K1099" i="9"/>
  <c r="K1100" i="9"/>
  <c r="K1101" i="9"/>
  <c r="K1102" i="9"/>
  <c r="K1103" i="9"/>
  <c r="K1104" i="9"/>
  <c r="K1105" i="9"/>
  <c r="K1106" i="9"/>
  <c r="K1107" i="9"/>
  <c r="K1108" i="9"/>
  <c r="K1109" i="9"/>
  <c r="K1110" i="9"/>
  <c r="K1111" i="9"/>
  <c r="K1112" i="9"/>
  <c r="K1113" i="9"/>
  <c r="K1114" i="9"/>
  <c r="K1115" i="9"/>
  <c r="K1117" i="9"/>
  <c r="K1118" i="9"/>
  <c r="K1119" i="9"/>
  <c r="K1120" i="9"/>
  <c r="K1121" i="9"/>
  <c r="K1122" i="9"/>
  <c r="K1145" i="9"/>
  <c r="K1152" i="9"/>
  <c r="K1153" i="9"/>
  <c r="K1154" i="9"/>
  <c r="K1155" i="9"/>
  <c r="K1156" i="9"/>
  <c r="K1157" i="9"/>
  <c r="K1158" i="9"/>
  <c r="K1159" i="9"/>
  <c r="K1160" i="9"/>
  <c r="K1161" i="9"/>
  <c r="K1162" i="9"/>
  <c r="K1163" i="9"/>
  <c r="K1146" i="9"/>
  <c r="K1147" i="9"/>
  <c r="K1148" i="9"/>
  <c r="K1149" i="9"/>
  <c r="K1150" i="9"/>
  <c r="K1151" i="9"/>
  <c r="K1164" i="9"/>
  <c r="K1165" i="9"/>
  <c r="K1166" i="9"/>
  <c r="K1167" i="9"/>
  <c r="K1168" i="9"/>
  <c r="K1172" i="9"/>
  <c r="K1173" i="9"/>
  <c r="K1174" i="9"/>
  <c r="K1175" i="9"/>
  <c r="K1176" i="9"/>
  <c r="K1177" i="9"/>
  <c r="K1178" i="9"/>
  <c r="K1179" i="9"/>
  <c r="K1180" i="9"/>
  <c r="K1181" i="9"/>
  <c r="K1182" i="9"/>
  <c r="K1183" i="9"/>
  <c r="K1184" i="9"/>
  <c r="K1185" i="9"/>
  <c r="K1186" i="9"/>
  <c r="K1187" i="9"/>
  <c r="K1188" i="9"/>
  <c r="K1189" i="9"/>
  <c r="K1190" i="9"/>
  <c r="K1191" i="9"/>
  <c r="K1192" i="9"/>
  <c r="K1193" i="9"/>
  <c r="K1194" i="9"/>
  <c r="K1195" i="9"/>
  <c r="K1196" i="9"/>
  <c r="K1197" i="9"/>
  <c r="K1198" i="9"/>
  <c r="K1199" i="9"/>
  <c r="K1200" i="9"/>
  <c r="K1201" i="9"/>
  <c r="K1203" i="9"/>
  <c r="K1204" i="9"/>
  <c r="K1205" i="9"/>
  <c r="K1206" i="9"/>
  <c r="K1207" i="9"/>
  <c r="K1208" i="9"/>
  <c r="K1210" i="9"/>
  <c r="K1211" i="9"/>
  <c r="K1212" i="9"/>
  <c r="K1213" i="9"/>
  <c r="K1214" i="9"/>
  <c r="K1215" i="9"/>
  <c r="K1217" i="9"/>
  <c r="K1218" i="9"/>
  <c r="K1219" i="9"/>
  <c r="K1220" i="9"/>
  <c r="K1221" i="9"/>
  <c r="K1231" i="9"/>
  <c r="K1232" i="9"/>
  <c r="K1233" i="9"/>
  <c r="K1234" i="9"/>
  <c r="K1235" i="9"/>
  <c r="K1238" i="9"/>
  <c r="K1239" i="9"/>
  <c r="K1240" i="9"/>
  <c r="K1241" i="9"/>
  <c r="K1242" i="9"/>
  <c r="K1243" i="9"/>
  <c r="K1245" i="9"/>
  <c r="K1246" i="9"/>
  <c r="K1247" i="9"/>
  <c r="K1248" i="9"/>
  <c r="K1249" i="9"/>
  <c r="K1250" i="9"/>
  <c r="K1252" i="9"/>
  <c r="K1253" i="9"/>
  <c r="K1254" i="9"/>
  <c r="K1255" i="9"/>
  <c r="K1256" i="9"/>
  <c r="K1257" i="9"/>
  <c r="K1258" i="9"/>
  <c r="K1259" i="9"/>
  <c r="K1260" i="9"/>
  <c r="K1261" i="9"/>
  <c r="K1262" i="9"/>
  <c r="K1263" i="9"/>
  <c r="K1264" i="9"/>
  <c r="K1265" i="9"/>
  <c r="K1266" i="9"/>
  <c r="K1267" i="9"/>
  <c r="K1268" i="9"/>
  <c r="K1269" i="9"/>
  <c r="K1270" i="9"/>
  <c r="K1272" i="9"/>
  <c r="K1273" i="9"/>
  <c r="K1274" i="9"/>
  <c r="K1275" i="9"/>
  <c r="K1276" i="9"/>
  <c r="K1277" i="9"/>
  <c r="K1278" i="9"/>
  <c r="K1279" i="9"/>
  <c r="K1280" i="9"/>
  <c r="K1281" i="9"/>
  <c r="K1282" i="9"/>
  <c r="K1283" i="9"/>
  <c r="K1284" i="9"/>
  <c r="K1285" i="9"/>
  <c r="K1286" i="9"/>
  <c r="K1287" i="9"/>
  <c r="K1288" i="9"/>
  <c r="K1289" i="9"/>
  <c r="K1290" i="9"/>
  <c r="K1291" i="9"/>
  <c r="K1292" i="9"/>
  <c r="K1293" i="9"/>
  <c r="K1294" i="9"/>
  <c r="K1295" i="9"/>
  <c r="K1296" i="9"/>
  <c r="K1297" i="9"/>
  <c r="K1298" i="9"/>
  <c r="K1299" i="9"/>
  <c r="K1300" i="9"/>
  <c r="K1301" i="9"/>
  <c r="K1302" i="9"/>
  <c r="K1303" i="9"/>
  <c r="K1304" i="9"/>
  <c r="K1305" i="9"/>
  <c r="K1306" i="9"/>
  <c r="K1307" i="9"/>
  <c r="K1308" i="9"/>
  <c r="K1309" i="9"/>
  <c r="K1310" i="9"/>
  <c r="K1311" i="9"/>
  <c r="K1312" i="9"/>
  <c r="K1313" i="9"/>
  <c r="K1314" i="9"/>
  <c r="K1315" i="9"/>
  <c r="K1316" i="9"/>
  <c r="K1317" i="9"/>
  <c r="K1320" i="9"/>
  <c r="K1321" i="9"/>
  <c r="K1323" i="9"/>
  <c r="K1324" i="9"/>
  <c r="K1325" i="9"/>
  <c r="K1326" i="9"/>
  <c r="K1223" i="9"/>
  <c r="K1229" i="9"/>
  <c r="K1236" i="9"/>
  <c r="K1244" i="9"/>
  <c r="K1251" i="9"/>
  <c r="K1169" i="9"/>
  <c r="K1328" i="9"/>
  <c r="K1329" i="9"/>
  <c r="K1330" i="9"/>
  <c r="K1331" i="9"/>
  <c r="K1332" i="9"/>
  <c r="K1333" i="9"/>
  <c r="K1334" i="9"/>
  <c r="K1335" i="9"/>
  <c r="K1336" i="9"/>
  <c r="K1337" i="9"/>
  <c r="K1338" i="9"/>
  <c r="K1339" i="9"/>
  <c r="K1340" i="9"/>
  <c r="K1341" i="9"/>
  <c r="K1342" i="9"/>
  <c r="K1343" i="9"/>
  <c r="K1344" i="9"/>
  <c r="K1345" i="9"/>
  <c r="K1346" i="9"/>
  <c r="K1347" i="9"/>
  <c r="K1348" i="9"/>
  <c r="K1349" i="9"/>
  <c r="K1350" i="9"/>
  <c r="K1351" i="9"/>
  <c r="K1352" i="9"/>
  <c r="K1353" i="9"/>
  <c r="K1354" i="9"/>
  <c r="K1355" i="9"/>
  <c r="K1356" i="9"/>
  <c r="K1357" i="9"/>
  <c r="K1358" i="9"/>
  <c r="K1359" i="9"/>
  <c r="K1360" i="9"/>
  <c r="K1361" i="9"/>
  <c r="K1362" i="9"/>
  <c r="K1363" i="9"/>
  <c r="K1364" i="9"/>
  <c r="K1365" i="9"/>
  <c r="K1366" i="9"/>
  <c r="K1367" i="9"/>
  <c r="K1368" i="9"/>
  <c r="K1369" i="9"/>
  <c r="K1370" i="9"/>
  <c r="K1371" i="9"/>
  <c r="K1372" i="9"/>
  <c r="K1373" i="9"/>
  <c r="K1374" i="9"/>
  <c r="K1375" i="9"/>
  <c r="K1376" i="9"/>
  <c r="K1377" i="9"/>
  <c r="K1378" i="9"/>
  <c r="K1379" i="9"/>
  <c r="K1380" i="9"/>
  <c r="K1381" i="9"/>
  <c r="K1382" i="9"/>
  <c r="K1383" i="9"/>
  <c r="K1384" i="9"/>
  <c r="K1385" i="9"/>
  <c r="K1386" i="9"/>
  <c r="K1387" i="9"/>
  <c r="K1388" i="9"/>
  <c r="K1389" i="9"/>
  <c r="K1390" i="9"/>
  <c r="K1391" i="9"/>
  <c r="K1392" i="9"/>
  <c r="K1393" i="9"/>
  <c r="K1394" i="9"/>
  <c r="K1395" i="9"/>
  <c r="K1396" i="9"/>
  <c r="K1397" i="9"/>
  <c r="K1398" i="9"/>
  <c r="K1399" i="9"/>
  <c r="K1400" i="9"/>
  <c r="K1401" i="9"/>
  <c r="K1402" i="9"/>
  <c r="K1403" i="9"/>
  <c r="K1404" i="9"/>
  <c r="K1405" i="9"/>
  <c r="K1406" i="9"/>
  <c r="K1407" i="9"/>
  <c r="K981" i="9"/>
  <c r="K982" i="9"/>
  <c r="K987" i="9"/>
  <c r="K988" i="9"/>
  <c r="K1408" i="9"/>
  <c r="K1409" i="9"/>
  <c r="K1410" i="9"/>
  <c r="K1411" i="9"/>
  <c r="K1412" i="9"/>
  <c r="K1271" i="9"/>
  <c r="K1327" i="9"/>
  <c r="K1413" i="9"/>
  <c r="K1414" i="9"/>
  <c r="K1415" i="9"/>
  <c r="K1416" i="9"/>
  <c r="K1417" i="9"/>
  <c r="K1418" i="9"/>
  <c r="K1419" i="9"/>
  <c r="K1420" i="9"/>
  <c r="K1421" i="9"/>
  <c r="K1422" i="9"/>
  <c r="K1423" i="9"/>
  <c r="K1424" i="9"/>
  <c r="K1425" i="9"/>
  <c r="K1426" i="9"/>
  <c r="K1427" i="9"/>
  <c r="K1428" i="9"/>
  <c r="K1429" i="9"/>
  <c r="K1430" i="9"/>
  <c r="K1431" i="9"/>
  <c r="K1432" i="9"/>
  <c r="K1433" i="9"/>
  <c r="K1434" i="9"/>
  <c r="K1435" i="9"/>
  <c r="K1436" i="9"/>
  <c r="K799" i="9"/>
  <c r="K800" i="9"/>
  <c r="K1222" i="9"/>
  <c r="K1237" i="9"/>
  <c r="K1437" i="9"/>
  <c r="K1438" i="9"/>
  <c r="K1439" i="9"/>
  <c r="K1440" i="9"/>
  <c r="K1441" i="9"/>
  <c r="K1442" i="9"/>
  <c r="K1443" i="9"/>
  <c r="K1444" i="9"/>
  <c r="K1445" i="9"/>
  <c r="K1446" i="9"/>
  <c r="K1447" i="9"/>
  <c r="K1448" i="9"/>
  <c r="K1449" i="9"/>
  <c r="K1450" i="9"/>
  <c r="K1451" i="9"/>
  <c r="K1452" i="9"/>
  <c r="K1453" i="9"/>
  <c r="K1454" i="9"/>
  <c r="K1455" i="9"/>
  <c r="K1456" i="9"/>
  <c r="K1457" i="9"/>
  <c r="K1458" i="9"/>
  <c r="K1459" i="9"/>
  <c r="K1460" i="9"/>
  <c r="K1461" i="9"/>
  <c r="K1462" i="9"/>
  <c r="K1463" i="9"/>
  <c r="K1464" i="9"/>
  <c r="K807" i="9"/>
  <c r="K793" i="9"/>
  <c r="K1202" i="9"/>
  <c r="K1209" i="9"/>
  <c r="K1216" i="9"/>
  <c r="K1465" i="9"/>
  <c r="K1466" i="9"/>
  <c r="K1467" i="9"/>
  <c r="K1468" i="9"/>
  <c r="K1469" i="9"/>
  <c r="K1470" i="9"/>
  <c r="K1471" i="9"/>
  <c r="K1472" i="9"/>
  <c r="K1473" i="9"/>
  <c r="K1474" i="9"/>
  <c r="K1475" i="9"/>
  <c r="K1476" i="9"/>
  <c r="K1477" i="9"/>
  <c r="K1478" i="9"/>
  <c r="K1116" i="9"/>
  <c r="K1123" i="9"/>
  <c r="K1124" i="9"/>
  <c r="K1125" i="9"/>
  <c r="K1126" i="9"/>
  <c r="K1127" i="9"/>
  <c r="K1128" i="9"/>
  <c r="K1129" i="9"/>
  <c r="K1130" i="9"/>
  <c r="K1131" i="9"/>
  <c r="K1132" i="9"/>
  <c r="K1133" i="9"/>
  <c r="K1134" i="9"/>
  <c r="K1135" i="9"/>
  <c r="K1136" i="9"/>
  <c r="K1137" i="9"/>
  <c r="K1138" i="9"/>
  <c r="K1139" i="9"/>
  <c r="K1140" i="9"/>
  <c r="K1141" i="9"/>
  <c r="K1142" i="9"/>
  <c r="K1143" i="9"/>
  <c r="K1144" i="9"/>
  <c r="K1479" i="9"/>
  <c r="K1480" i="9"/>
  <c r="K1481" i="9"/>
  <c r="K1482" i="9"/>
  <c r="K1483" i="9"/>
  <c r="K1484" i="9"/>
  <c r="K1485" i="9"/>
  <c r="K1486" i="9"/>
  <c r="K1487" i="9"/>
  <c r="K1488" i="9"/>
  <c r="K1489" i="9"/>
  <c r="K1490" i="9"/>
  <c r="K1491" i="9"/>
  <c r="K1492" i="9"/>
  <c r="K1493" i="9"/>
  <c r="K1494" i="9"/>
  <c r="K1495" i="9"/>
  <c r="K1496" i="9"/>
  <c r="K1497" i="9"/>
  <c r="K1498" i="9"/>
  <c r="K1499" i="9"/>
  <c r="K1500" i="9"/>
  <c r="K1501" i="9"/>
  <c r="K1502" i="9"/>
  <c r="K1503" i="9"/>
  <c r="K1504" i="9"/>
  <c r="K1505" i="9"/>
  <c r="K1506" i="9"/>
  <c r="K1507" i="9"/>
  <c r="K1508" i="9"/>
  <c r="K1509" i="9"/>
  <c r="K1510" i="9"/>
  <c r="K1511" i="9"/>
  <c r="K1512" i="9"/>
  <c r="K1513" i="9"/>
  <c r="K1514" i="9"/>
  <c r="K1515" i="9"/>
  <c r="K1516" i="9"/>
  <c r="K1517" i="9"/>
  <c r="K1518" i="9"/>
  <c r="K1519" i="9"/>
  <c r="K1520" i="9"/>
  <c r="K1521" i="9"/>
  <c r="K1522" i="9"/>
  <c r="K1523" i="9"/>
  <c r="K1524" i="9"/>
  <c r="K1525" i="9"/>
  <c r="K1526" i="9"/>
  <c r="K1527" i="9"/>
  <c r="K1528" i="9"/>
  <c r="K1529" i="9"/>
  <c r="K1530" i="9"/>
  <c r="K1531" i="9"/>
  <c r="K1532" i="9"/>
  <c r="K1533" i="9"/>
  <c r="K1534" i="9"/>
  <c r="K1535" i="9"/>
  <c r="K1536" i="9"/>
  <c r="K1537" i="9"/>
  <c r="K1538" i="9"/>
  <c r="K1539" i="9"/>
  <c r="K1540" i="9"/>
  <c r="K1541" i="9"/>
  <c r="K1542" i="9"/>
  <c r="K1543" i="9"/>
  <c r="K1544" i="9"/>
  <c r="K1545" i="9"/>
  <c r="K889" i="9"/>
  <c r="K890" i="9"/>
  <c r="K962" i="9"/>
  <c r="K963" i="9"/>
  <c r="K1546" i="9"/>
  <c r="K1547" i="9"/>
  <c r="K1548" i="9"/>
  <c r="K1549" i="9"/>
  <c r="K1550" i="9"/>
  <c r="K1551" i="9"/>
  <c r="K1552" i="9"/>
  <c r="K1553" i="9"/>
  <c r="K1554" i="9"/>
  <c r="K1555" i="9"/>
  <c r="K1556" i="9"/>
  <c r="K1557" i="9"/>
  <c r="K1558" i="9"/>
  <c r="K1559" i="9"/>
  <c r="K1560" i="9"/>
  <c r="K1561" i="9"/>
  <c r="K1562" i="9"/>
  <c r="K1563" i="9"/>
  <c r="K1564" i="9"/>
  <c r="K1565" i="9"/>
  <c r="K1566" i="9"/>
  <c r="K1567" i="9"/>
  <c r="K1568" i="9"/>
  <c r="K1569" i="9"/>
  <c r="K1570" i="9"/>
  <c r="K1571" i="9"/>
  <c r="K1572" i="9"/>
  <c r="K1573" i="9"/>
  <c r="K1574" i="9"/>
  <c r="K1575" i="9"/>
  <c r="K1576" i="9"/>
  <c r="K1577" i="9"/>
  <c r="K1578" i="9"/>
  <c r="K1579" i="9"/>
  <c r="K1580" i="9"/>
  <c r="K1581" i="9"/>
  <c r="K1582" i="9"/>
  <c r="K1583" i="9"/>
  <c r="K1584" i="9"/>
  <c r="K1585" i="9"/>
  <c r="K900" i="9"/>
  <c r="K880" i="9"/>
  <c r="K881" i="9"/>
  <c r="K1586" i="9"/>
  <c r="K1587" i="9"/>
  <c r="K1588" i="9"/>
  <c r="K1589" i="9"/>
  <c r="K1590" i="9"/>
  <c r="K1591" i="9"/>
  <c r="K1592" i="9"/>
  <c r="K1593" i="9"/>
  <c r="K1594" i="9"/>
  <c r="K1595" i="9"/>
  <c r="K1596" i="9"/>
  <c r="K1597" i="9"/>
  <c r="K1598" i="9"/>
  <c r="K1033" i="9"/>
  <c r="K1034" i="9"/>
  <c r="K1035" i="9"/>
  <c r="K1036" i="9"/>
  <c r="K1037" i="9"/>
  <c r="K1038" i="9"/>
  <c r="K1039" i="9"/>
  <c r="K1040" i="9"/>
  <c r="K1041" i="9"/>
  <c r="K1042" i="9"/>
  <c r="K1043" i="9"/>
  <c r="K1044" i="9"/>
  <c r="K1322" i="9"/>
  <c r="K1318" i="9"/>
  <c r="K1319" i="9"/>
  <c r="K636" i="9"/>
  <c r="K637" i="9"/>
  <c r="K638" i="9"/>
  <c r="K682" i="9"/>
  <c r="K683" i="9"/>
  <c r="K684" i="9"/>
  <c r="K5" i="9"/>
  <c r="I1624" i="9" l="1"/>
  <c r="L1624" i="9"/>
  <c r="L3" i="9" s="1"/>
  <c r="K1624" i="9"/>
  <c r="K3" i="9" s="1"/>
</calcChain>
</file>

<file path=xl/sharedStrings.xml><?xml version="1.0" encoding="utf-8"?>
<sst xmlns="http://schemas.openxmlformats.org/spreadsheetml/2006/main" count="11348" uniqueCount="3673">
  <si>
    <t>EAN</t>
  </si>
  <si>
    <t>STALCO PREMIUM</t>
  </si>
  <si>
    <t>STALCO</t>
  </si>
  <si>
    <t>PERFECT</t>
  </si>
  <si>
    <t>POWERMAX</t>
  </si>
  <si>
    <t>S-51474</t>
  </si>
  <si>
    <t>S-51476</t>
  </si>
  <si>
    <t>S-51478</t>
  </si>
  <si>
    <t>S-51480</t>
  </si>
  <si>
    <t>S-51482</t>
  </si>
  <si>
    <t>S-51484</t>
  </si>
  <si>
    <t>S-51486</t>
  </si>
  <si>
    <t>S-51488</t>
  </si>
  <si>
    <t>S-51490</t>
  </si>
  <si>
    <t>S-51492</t>
  </si>
  <si>
    <t>S-51494</t>
  </si>
  <si>
    <t>S-51496</t>
  </si>
  <si>
    <t>S-51498</t>
  </si>
  <si>
    <t>S-78414</t>
  </si>
  <si>
    <t>S-78416</t>
  </si>
  <si>
    <t>S-78418</t>
  </si>
  <si>
    <t>S-78420</t>
  </si>
  <si>
    <t>S-78422</t>
  </si>
  <si>
    <t>S-78837</t>
  </si>
  <si>
    <t>S-78839</t>
  </si>
  <si>
    <t>S-78841</t>
  </si>
  <si>
    <t>S-78843</t>
  </si>
  <si>
    <t>S-78845</t>
  </si>
  <si>
    <t>S-78847</t>
  </si>
  <si>
    <t>S-78891</t>
  </si>
  <si>
    <t>S-78893</t>
  </si>
  <si>
    <t>S-78895</t>
  </si>
  <si>
    <t>S-78897</t>
  </si>
  <si>
    <t>S-78899</t>
  </si>
  <si>
    <t>S-78976</t>
  </si>
  <si>
    <t>S-78977</t>
  </si>
  <si>
    <t>S-78978</t>
  </si>
  <si>
    <t>S-78979</t>
  </si>
  <si>
    <t>S-78980</t>
  </si>
  <si>
    <t>S-78981</t>
  </si>
  <si>
    <t>S-78983</t>
  </si>
  <si>
    <t>S-78984</t>
  </si>
  <si>
    <t>S-78985</t>
  </si>
  <si>
    <t>S-78986</t>
  </si>
  <si>
    <t>S-78987</t>
  </si>
  <si>
    <t>S-78988</t>
  </si>
  <si>
    <t>S-78476</t>
  </si>
  <si>
    <t>S-78478</t>
  </si>
  <si>
    <t>S-78480</t>
  </si>
  <si>
    <t>S-78482</t>
  </si>
  <si>
    <t>S-78484</t>
  </si>
  <si>
    <t>S-78486</t>
  </si>
  <si>
    <t>S-79038</t>
  </si>
  <si>
    <t>S-79039</t>
  </si>
  <si>
    <t>S-79040</t>
  </si>
  <si>
    <t>S-79041</t>
  </si>
  <si>
    <t>S-79042</t>
  </si>
  <si>
    <t>S-79043</t>
  </si>
  <si>
    <t>S-78990</t>
  </si>
  <si>
    <t>S-78991</t>
  </si>
  <si>
    <t>S-78992</t>
  </si>
  <si>
    <t>S-78993</t>
  </si>
  <si>
    <t>S-78994</t>
  </si>
  <si>
    <t>S-78995</t>
  </si>
  <si>
    <t>S-78996</t>
  </si>
  <si>
    <t>S-78997</t>
  </si>
  <si>
    <t>S-78998</t>
  </si>
  <si>
    <t>S-78999</t>
  </si>
  <si>
    <t>S-79000</t>
  </si>
  <si>
    <t>S-79003</t>
  </si>
  <si>
    <t>S-78000</t>
  </si>
  <si>
    <t>S-78001</t>
  </si>
  <si>
    <t>S-78003</t>
  </si>
  <si>
    <t>S-78005</t>
  </si>
  <si>
    <t>S-78007</t>
  </si>
  <si>
    <t>S-78009</t>
  </si>
  <si>
    <t>S-78011</t>
  </si>
  <si>
    <t>S-78012</t>
  </si>
  <si>
    <t>S-78013</t>
  </si>
  <si>
    <t>S-78015</t>
  </si>
  <si>
    <t>S-78017</t>
  </si>
  <si>
    <t>S-78019</t>
  </si>
  <si>
    <t>S-78021</t>
  </si>
  <si>
    <t>S-78023</t>
  </si>
  <si>
    <t>S-78041</t>
  </si>
  <si>
    <t>S-78043</t>
  </si>
  <si>
    <t>S-78045</t>
  </si>
  <si>
    <t>S-78047</t>
  </si>
  <si>
    <t>S-78049</t>
  </si>
  <si>
    <t>S-78051</t>
  </si>
  <si>
    <t>S-78070</t>
  </si>
  <si>
    <t>S-78072</t>
  </si>
  <si>
    <t>S-78074</t>
  </si>
  <si>
    <t>S-78076</t>
  </si>
  <si>
    <t>S-78078</t>
  </si>
  <si>
    <t>S-78080</t>
  </si>
  <si>
    <t>S-78082</t>
  </si>
  <si>
    <t>S-78084</t>
  </si>
  <si>
    <t>S-78086</t>
  </si>
  <si>
    <t>S-78087</t>
  </si>
  <si>
    <t>S-78088</t>
  </si>
  <si>
    <t>S-78090</t>
  </si>
  <si>
    <t>S-78092</t>
  </si>
  <si>
    <t>S-78093</t>
  </si>
  <si>
    <t>S-78094</t>
  </si>
  <si>
    <t>S-78095</t>
  </si>
  <si>
    <t>S-78230</t>
  </si>
  <si>
    <t>S-78231</t>
  </si>
  <si>
    <t>S-78233</t>
  </si>
  <si>
    <t>S-78235</t>
  </si>
  <si>
    <t>S-78237</t>
  </si>
  <si>
    <t>S-78239</t>
  </si>
  <si>
    <t>S-78241</t>
  </si>
  <si>
    <t>S-78242</t>
  </si>
  <si>
    <t>S-78243</t>
  </si>
  <si>
    <t>S-78245</t>
  </si>
  <si>
    <t>S-78247</t>
  </si>
  <si>
    <t>S-78249</t>
  </si>
  <si>
    <t>S-78251</t>
  </si>
  <si>
    <t>S-78253</t>
  </si>
  <si>
    <t>S-78254</t>
  </si>
  <si>
    <t>S-78255</t>
  </si>
  <si>
    <t>S-78257</t>
  </si>
  <si>
    <t>S-78259</t>
  </si>
  <si>
    <t>S-78261</t>
  </si>
  <si>
    <t>S-78263</t>
  </si>
  <si>
    <t>S-78265</t>
  </si>
  <si>
    <t>S-78447</t>
  </si>
  <si>
    <t>S-78449</t>
  </si>
  <si>
    <t>S-78451</t>
  </si>
  <si>
    <t>S-78453</t>
  </si>
  <si>
    <t>S-78455</t>
  </si>
  <si>
    <t>S-78457</t>
  </si>
  <si>
    <t>S-78459</t>
  </si>
  <si>
    <t>S-78516</t>
  </si>
  <si>
    <t>S-78517</t>
  </si>
  <si>
    <t>S-78519</t>
  </si>
  <si>
    <t>S-78521</t>
  </si>
  <si>
    <t>S-78523</t>
  </si>
  <si>
    <t>S-78525</t>
  </si>
  <si>
    <t>S-78527</t>
  </si>
  <si>
    <t>S-78930</t>
  </si>
  <si>
    <t>S-78931</t>
  </si>
  <si>
    <t>S-78932</t>
  </si>
  <si>
    <t>S-78933</t>
  </si>
  <si>
    <t>S-78934</t>
  </si>
  <si>
    <t>S-78935</t>
  </si>
  <si>
    <t>S-78936</t>
  </si>
  <si>
    <t>S-78937</t>
  </si>
  <si>
    <t>S-78938</t>
  </si>
  <si>
    <t>S-78939</t>
  </si>
  <si>
    <t>S-78940</t>
  </si>
  <si>
    <t>S-78941</t>
  </si>
  <si>
    <t>S-78942</t>
  </si>
  <si>
    <t>S-78943</t>
  </si>
  <si>
    <t>S-78945</t>
  </si>
  <si>
    <t>S-78946</t>
  </si>
  <si>
    <t>S-78947</t>
  </si>
  <si>
    <t>S-78948</t>
  </si>
  <si>
    <t>S-78949</t>
  </si>
  <si>
    <t>S-78950</t>
  </si>
  <si>
    <t>S-78951</t>
  </si>
  <si>
    <t>S-79065</t>
  </si>
  <si>
    <t>S-79066</t>
  </si>
  <si>
    <t>S-79067</t>
  </si>
  <si>
    <t>S-79068</t>
  </si>
  <si>
    <t>S-79069</t>
  </si>
  <si>
    <t>S-79070</t>
  </si>
  <si>
    <t>S-79071</t>
  </si>
  <si>
    <t>S-79001</t>
  </si>
  <si>
    <t>S-79004</t>
  </si>
  <si>
    <t>S-79005</t>
  </si>
  <si>
    <t>S-79006</t>
  </si>
  <si>
    <t>S-79007</t>
  </si>
  <si>
    <t>S-79008</t>
  </si>
  <si>
    <t>S-79079</t>
  </si>
  <si>
    <t>S-79080</t>
  </si>
  <si>
    <t>S-79081</t>
  </si>
  <si>
    <t>S-79082</t>
  </si>
  <si>
    <t>S-79083</t>
  </si>
  <si>
    <t>S-79084</t>
  </si>
  <si>
    <t>S-78096</t>
  </si>
  <si>
    <t>S-78098</t>
  </si>
  <si>
    <t>S-78100</t>
  </si>
  <si>
    <t>S-78102</t>
  </si>
  <si>
    <t>S-78104</t>
  </si>
  <si>
    <t>S-78106</t>
  </si>
  <si>
    <t>S-78501</t>
  </si>
  <si>
    <t>S-78503</t>
  </si>
  <si>
    <t>S-78505</t>
  </si>
  <si>
    <t>S-78507</t>
  </si>
  <si>
    <t>S-78509</t>
  </si>
  <si>
    <t>S-78511</t>
  </si>
  <si>
    <t>S-78190</t>
  </si>
  <si>
    <t>S-78192</t>
  </si>
  <si>
    <t>S-78194</t>
  </si>
  <si>
    <t>S-78382</t>
  </si>
  <si>
    <t>S-78384</t>
  </si>
  <si>
    <t>S-78386</t>
  </si>
  <si>
    <t>S-78388</t>
  </si>
  <si>
    <t>S-78390</t>
  </si>
  <si>
    <t>S-78424</t>
  </si>
  <si>
    <t>S-78426</t>
  </si>
  <si>
    <t>S-78428</t>
  </si>
  <si>
    <t>S-78430</t>
  </si>
  <si>
    <t>S-78432</t>
  </si>
  <si>
    <t>S-78580</t>
  </si>
  <si>
    <t>S-78582</t>
  </si>
  <si>
    <t>S-78584</t>
  </si>
  <si>
    <t>S-78586</t>
  </si>
  <si>
    <t>S-78588</t>
  </si>
  <si>
    <t>S-78590</t>
  </si>
  <si>
    <t>S-79009</t>
  </si>
  <si>
    <t>S-79010</t>
  </si>
  <si>
    <t>S-79011</t>
  </si>
  <si>
    <t>S-78138</t>
  </si>
  <si>
    <t>S-78140</t>
  </si>
  <si>
    <t>S-78142</t>
  </si>
  <si>
    <t>S-78144</t>
  </si>
  <si>
    <t>S-78146</t>
  </si>
  <si>
    <t>S-78300</t>
  </si>
  <si>
    <t>S-78302</t>
  </si>
  <si>
    <t>S-78304</t>
  </si>
  <si>
    <t>S-78306</t>
  </si>
  <si>
    <t>S-78308</t>
  </si>
  <si>
    <t>S-78309</t>
  </si>
  <si>
    <t>S-78372</t>
  </si>
  <si>
    <t>S-78374</t>
  </si>
  <si>
    <t>S-78376</t>
  </si>
  <si>
    <t>S-78378</t>
  </si>
  <si>
    <t>S-78380</t>
  </si>
  <si>
    <t>S-78381</t>
  </si>
  <si>
    <t>S-78815</t>
  </si>
  <si>
    <t>S-78817</t>
  </si>
  <si>
    <t>S-78819</t>
  </si>
  <si>
    <t>S-78821</t>
  </si>
  <si>
    <t>S-78823</t>
  </si>
  <si>
    <t>S-78825</t>
  </si>
  <si>
    <t>S-78827</t>
  </si>
  <si>
    <t>S-78829</t>
  </si>
  <si>
    <t>S-78831</t>
  </si>
  <si>
    <t>S-78833</t>
  </si>
  <si>
    <t>S-78835</t>
  </si>
  <si>
    <t>S-78836</t>
  </si>
  <si>
    <t>S-78955</t>
  </si>
  <si>
    <t>S-78957</t>
  </si>
  <si>
    <t>S-78959</t>
  </si>
  <si>
    <t>S-78961</t>
  </si>
  <si>
    <t>S-78963</t>
  </si>
  <si>
    <t>S-78965</t>
  </si>
  <si>
    <t>S-78967</t>
  </si>
  <si>
    <t>S-78969</t>
  </si>
  <si>
    <t>S-78971</t>
  </si>
  <si>
    <t>S-78973</t>
  </si>
  <si>
    <t>S-78975</t>
  </si>
  <si>
    <t>S-78944</t>
  </si>
  <si>
    <t>S-78795</t>
  </si>
  <si>
    <t>S-78797</t>
  </si>
  <si>
    <t>S-78799</t>
  </si>
  <si>
    <t>S-78801</t>
  </si>
  <si>
    <t>S-78803</t>
  </si>
  <si>
    <t>S-78804</t>
  </si>
  <si>
    <t>S-78879</t>
  </si>
  <si>
    <t>S-78881</t>
  </si>
  <si>
    <t>S-78883</t>
  </si>
  <si>
    <t>S-78885</t>
  </si>
  <si>
    <t>S-78887</t>
  </si>
  <si>
    <t>S-78889</t>
  </si>
  <si>
    <t>S-78952</t>
  </si>
  <si>
    <t>S-78954</t>
  </si>
  <si>
    <t>S-78956</t>
  </si>
  <si>
    <t>S-78958</t>
  </si>
  <si>
    <t>S-78960</t>
  </si>
  <si>
    <t>S-78962</t>
  </si>
  <si>
    <t>S-78964</t>
  </si>
  <si>
    <t>S-78966</t>
  </si>
  <si>
    <t>S-78968</t>
  </si>
  <si>
    <t>S-78970</t>
  </si>
  <si>
    <t>S-78972</t>
  </si>
  <si>
    <t>S-78974</t>
  </si>
  <si>
    <t>S-78555</t>
  </si>
  <si>
    <t>S-78557</t>
  </si>
  <si>
    <t>S-78559</t>
  </si>
  <si>
    <t>S-78561</t>
  </si>
  <si>
    <t>S-78563</t>
  </si>
  <si>
    <t>S-78565</t>
  </si>
  <si>
    <t>S-78567</t>
  </si>
  <si>
    <t>S-78569</t>
  </si>
  <si>
    <t>S-78571</t>
  </si>
  <si>
    <t>S-78573</t>
  </si>
  <si>
    <t>S-78575</t>
  </si>
  <si>
    <t>S-78577</t>
  </si>
  <si>
    <t>S-78579</t>
  </si>
  <si>
    <t>S-78581</t>
  </si>
  <si>
    <t>S-78583</t>
  </si>
  <si>
    <t>S-78585</t>
  </si>
  <si>
    <t>S-78587</t>
  </si>
  <si>
    <t>S-78589</t>
  </si>
  <si>
    <t>S-78591</t>
  </si>
  <si>
    <t>S-78593</t>
  </si>
  <si>
    <t>S-78595</t>
  </si>
  <si>
    <t>S-78597</t>
  </si>
  <si>
    <t>S-78599</t>
  </si>
  <si>
    <t>S-78601</t>
  </si>
  <si>
    <t>S-78603</t>
  </si>
  <si>
    <t>S-78605</t>
  </si>
  <si>
    <t>S-78607</t>
  </si>
  <si>
    <t>S-78609</t>
  </si>
  <si>
    <t>S-78611</t>
  </si>
  <si>
    <t>S-78613</t>
  </si>
  <si>
    <t>S-78392</t>
  </si>
  <si>
    <t>S-78394</t>
  </si>
  <si>
    <t>S-78396</t>
  </si>
  <si>
    <t>S-78398</t>
  </si>
  <si>
    <t>S-78400</t>
  </si>
  <si>
    <t>S-78401</t>
  </si>
  <si>
    <t>S-78592</t>
  </si>
  <si>
    <t>S-78594</t>
  </si>
  <si>
    <t>S-78596</t>
  </si>
  <si>
    <t>S-78598</t>
  </si>
  <si>
    <t>S-78600</t>
  </si>
  <si>
    <t>S-78602</t>
  </si>
  <si>
    <t>S-78148</t>
  </si>
  <si>
    <t>S-78149</t>
  </si>
  <si>
    <t>S-78150</t>
  </si>
  <si>
    <t>S-78151</t>
  </si>
  <si>
    <t>S-78152</t>
  </si>
  <si>
    <t>S-78900</t>
  </si>
  <si>
    <t>S-78901</t>
  </si>
  <si>
    <t>S-78903</t>
  </si>
  <si>
    <t>S-78905</t>
  </si>
  <si>
    <t>S-78907</t>
  </si>
  <si>
    <t>S-78909</t>
  </si>
  <si>
    <t>S-78911</t>
  </si>
  <si>
    <t>S-78913</t>
  </si>
  <si>
    <t>S-78915</t>
  </si>
  <si>
    <t>S-78917</t>
  </si>
  <si>
    <t>S-78919</t>
  </si>
  <si>
    <t>S-78921</t>
  </si>
  <si>
    <t>S-78923</t>
  </si>
  <si>
    <t>S-78925</t>
  </si>
  <si>
    <t>S-78927</t>
  </si>
  <si>
    <t>S-78929</t>
  </si>
  <si>
    <t>S-78556</t>
  </si>
  <si>
    <t>S-78558</t>
  </si>
  <si>
    <t>S-78560</t>
  </si>
  <si>
    <t>S-78562</t>
  </si>
  <si>
    <t>S-78564</t>
  </si>
  <si>
    <t>S-78566</t>
  </si>
  <si>
    <t>S-78568</t>
  </si>
  <si>
    <t>S-78570</t>
  </si>
  <si>
    <t>S-78572</t>
  </si>
  <si>
    <t>S-78574</t>
  </si>
  <si>
    <t>S-78576</t>
  </si>
  <si>
    <t>S-78578</t>
  </si>
  <si>
    <t>S-79045</t>
  </si>
  <si>
    <t>S-79046</t>
  </si>
  <si>
    <t>S-79047</t>
  </si>
  <si>
    <t>S-79048</t>
  </si>
  <si>
    <t>S-79049</t>
  </si>
  <si>
    <t>S-79050</t>
  </si>
  <si>
    <t>S-79053</t>
  </si>
  <si>
    <t>S-79054</t>
  </si>
  <si>
    <t>S-79055</t>
  </si>
  <si>
    <t>S-79056</t>
  </si>
  <si>
    <t>S-79057</t>
  </si>
  <si>
    <t>S-79058</t>
  </si>
  <si>
    <t>S-78196</t>
  </si>
  <si>
    <t>S-78198</t>
  </si>
  <si>
    <t>S-78200</t>
  </si>
  <si>
    <t>S-78202</t>
  </si>
  <si>
    <t>S-78204</t>
  </si>
  <si>
    <t>S-78206</t>
  </si>
  <si>
    <t>S-79019</t>
  </si>
  <si>
    <t>S-79020</t>
  </si>
  <si>
    <t>S-79021</t>
  </si>
  <si>
    <t>S-79022</t>
  </si>
  <si>
    <t>S-79023</t>
  </si>
  <si>
    <t>S-79024</t>
  </si>
  <si>
    <t>S-79031</t>
  </si>
  <si>
    <t>S-79032</t>
  </si>
  <si>
    <t>S-79033</t>
  </si>
  <si>
    <t>S-79034</t>
  </si>
  <si>
    <t>S-79035</t>
  </si>
  <si>
    <t>S-79036</t>
  </si>
  <si>
    <t>S-79013</t>
  </si>
  <si>
    <t>S-79014</t>
  </si>
  <si>
    <t>S-79015</t>
  </si>
  <si>
    <t>S-79016</t>
  </si>
  <si>
    <t>S-79017</t>
  </si>
  <si>
    <t>S-79018</t>
  </si>
  <si>
    <t>S-79025</t>
  </si>
  <si>
    <t>S-79026</t>
  </si>
  <si>
    <t>S-79027</t>
  </si>
  <si>
    <t>S-79028</t>
  </si>
  <si>
    <t>S-79029</t>
  </si>
  <si>
    <t>S-79030</t>
  </si>
  <si>
    <t>S-78615</t>
  </si>
  <si>
    <t>S-78617</t>
  </si>
  <si>
    <t>S-78619</t>
  </si>
  <si>
    <t>S-78621</t>
  </si>
  <si>
    <t>S-78623</t>
  </si>
  <si>
    <t>S-78635</t>
  </si>
  <si>
    <t>S-78637</t>
  </si>
  <si>
    <t>S-78639</t>
  </si>
  <si>
    <t>S-78641</t>
  </si>
  <si>
    <t>S-78643</t>
  </si>
  <si>
    <t>S-78655</t>
  </si>
  <si>
    <t>S-78657</t>
  </si>
  <si>
    <t>S-78659</t>
  </si>
  <si>
    <t>S-78661</t>
  </si>
  <si>
    <t>S-78663</t>
  </si>
  <si>
    <t>S-78675</t>
  </si>
  <si>
    <t>S-78677</t>
  </si>
  <si>
    <t>S-78679</t>
  </si>
  <si>
    <t>S-78681</t>
  </si>
  <si>
    <t>S-78683</t>
  </si>
  <si>
    <t>S-78695</t>
  </si>
  <si>
    <t>S-78697</t>
  </si>
  <si>
    <t>S-78699</t>
  </si>
  <si>
    <t>S-78701</t>
  </si>
  <si>
    <t>S-78703</t>
  </si>
  <si>
    <t>S-78715</t>
  </si>
  <si>
    <t>S-78717</t>
  </si>
  <si>
    <t>S-78719</t>
  </si>
  <si>
    <t>S-78721</t>
  </si>
  <si>
    <t>S-78723</t>
  </si>
  <si>
    <t>S-78735</t>
  </si>
  <si>
    <t>S-78737</t>
  </si>
  <si>
    <t>S-78739</t>
  </si>
  <si>
    <t>S-78741</t>
  </si>
  <si>
    <t>S-78743</t>
  </si>
  <si>
    <t>S-78745</t>
  </si>
  <si>
    <t>S-78747</t>
  </si>
  <si>
    <t>S-78749</t>
  </si>
  <si>
    <t>S-78751</t>
  </si>
  <si>
    <t>S-78753</t>
  </si>
  <si>
    <t>S-78755</t>
  </si>
  <si>
    <t>S-78757</t>
  </si>
  <si>
    <t>S-78759</t>
  </si>
  <si>
    <t>S-78761</t>
  </si>
  <si>
    <t>S-78763</t>
  </si>
  <si>
    <t>S-78765</t>
  </si>
  <si>
    <t>S-78767</t>
  </si>
  <si>
    <t>S-78769</t>
  </si>
  <si>
    <t>S-78771</t>
  </si>
  <si>
    <t>S-78773</t>
  </si>
  <si>
    <t>S-78775</t>
  </si>
  <si>
    <t>S-78777</t>
  </si>
  <si>
    <t>S-78779</t>
  </si>
  <si>
    <t>S-78781</t>
  </si>
  <si>
    <t>S-78783</t>
  </si>
  <si>
    <t>S-78785</t>
  </si>
  <si>
    <t>S-78787</t>
  </si>
  <si>
    <t>S-78789</t>
  </si>
  <si>
    <t>S-78791</t>
  </si>
  <si>
    <t>S-78793</t>
  </si>
  <si>
    <t>S-76436</t>
  </si>
  <si>
    <t>S-76437</t>
  </si>
  <si>
    <t>S-76438</t>
  </si>
  <si>
    <t>S-76439</t>
  </si>
  <si>
    <t>S-76440</t>
  </si>
  <si>
    <t>S-76441</t>
  </si>
  <si>
    <t>S-76442</t>
  </si>
  <si>
    <t>S-79078</t>
  </si>
  <si>
    <t>S-76210</t>
  </si>
  <si>
    <t>S-78402</t>
  </si>
  <si>
    <t>S-78434</t>
  </si>
  <si>
    <t>S-78435</t>
  </si>
  <si>
    <t>S-78436</t>
  </si>
  <si>
    <t>S-78437</t>
  </si>
  <si>
    <t>S-76311</t>
  </si>
  <si>
    <t>S-76313</t>
  </si>
  <si>
    <t>S-76315</t>
  </si>
  <si>
    <t>S-76317</t>
  </si>
  <si>
    <t>S-76319</t>
  </si>
  <si>
    <t>S-76321</t>
  </si>
  <si>
    <t>S-76323</t>
  </si>
  <si>
    <t>S-76325</t>
  </si>
  <si>
    <t>S-76327</t>
  </si>
  <si>
    <t>S-76329</t>
  </si>
  <si>
    <t>S-76331</t>
  </si>
  <si>
    <t>S-76333</t>
  </si>
  <si>
    <t>S-76335</t>
  </si>
  <si>
    <t>S-76337</t>
  </si>
  <si>
    <t>S-76339</t>
  </si>
  <si>
    <t>S-76341</t>
  </si>
  <si>
    <t>S-76343</t>
  </si>
  <si>
    <t>S-76345</t>
  </si>
  <si>
    <t>S-76347</t>
  </si>
  <si>
    <t>S-76349</t>
  </si>
  <si>
    <t>S-76350</t>
  </si>
  <si>
    <t>S-76351</t>
  </si>
  <si>
    <t>S-76352</t>
  </si>
  <si>
    <t>S-76353</t>
  </si>
  <si>
    <t>S-76354</t>
  </si>
  <si>
    <t>S-76355</t>
  </si>
  <si>
    <t>S-76357</t>
  </si>
  <si>
    <t>S-76358</t>
  </si>
  <si>
    <t>S-76359</t>
  </si>
  <si>
    <t>S-76360</t>
  </si>
  <si>
    <t>S-76361</t>
  </si>
  <si>
    <t>S-76367</t>
  </si>
  <si>
    <t>S-76368</t>
  </si>
  <si>
    <t>S-76369</t>
  </si>
  <si>
    <t>S-76387</t>
  </si>
  <si>
    <t>S-76388</t>
  </si>
  <si>
    <t>S-76389</t>
  </si>
  <si>
    <t>S-79072</t>
  </si>
  <si>
    <t>S-79073</t>
  </si>
  <si>
    <t>S-79074</t>
  </si>
  <si>
    <t>S-79075</t>
  </si>
  <si>
    <t>S-79076</t>
  </si>
  <si>
    <t>S-79077</t>
  </si>
  <si>
    <t>S-79085</t>
  </si>
  <si>
    <t>S-79086</t>
  </si>
  <si>
    <t>S-76344</t>
  </si>
  <si>
    <t>S-76348</t>
  </si>
  <si>
    <t>S-76328</t>
  </si>
  <si>
    <t>S-76334</t>
  </si>
  <si>
    <t>S-76346</t>
  </si>
  <si>
    <t>S-76316</t>
  </si>
  <si>
    <t>S-76322</t>
  </si>
  <si>
    <t>S-79092</t>
  </si>
  <si>
    <t>S-76356</t>
  </si>
  <si>
    <t>S-79090</t>
  </si>
  <si>
    <t>S-79091</t>
  </si>
  <si>
    <t>S-76370</t>
  </si>
  <si>
    <t>S-76365</t>
  </si>
  <si>
    <t>S-76366</t>
  </si>
  <si>
    <t>S-78488</t>
  </si>
  <si>
    <t>S-78554</t>
  </si>
  <si>
    <t>S-78553</t>
  </si>
  <si>
    <t>S-79044</t>
  </si>
  <si>
    <t>S-79051</t>
  </si>
  <si>
    <t>S-79059</t>
  </si>
  <si>
    <t>S-79221</t>
  </si>
  <si>
    <t>S-79223</t>
  </si>
  <si>
    <t>S-79224</t>
  </si>
  <si>
    <t>S-79225</t>
  </si>
  <si>
    <t>S-79227</t>
  </si>
  <si>
    <t>S-79229</t>
  </si>
  <si>
    <t>S-79231</t>
  </si>
  <si>
    <t>S-78920</t>
  </si>
  <si>
    <t>S-79170</t>
  </si>
  <si>
    <t>S-79172</t>
  </si>
  <si>
    <t>S-79174</t>
  </si>
  <si>
    <t>S-79176</t>
  </si>
  <si>
    <t>S-79178</t>
  </si>
  <si>
    <t>S-79180</t>
  </si>
  <si>
    <t>S-78185</t>
  </si>
  <si>
    <t>S-78187</t>
  </si>
  <si>
    <t>S-78189</t>
  </si>
  <si>
    <t>S-78191</t>
  </si>
  <si>
    <t>S-78193</t>
  </si>
  <si>
    <t>S-78195</t>
  </si>
  <si>
    <t>S-79089</t>
  </si>
  <si>
    <t>S-78440</t>
  </si>
  <si>
    <t>S-76338</t>
  </si>
  <si>
    <t>S-76314</t>
  </si>
  <si>
    <t>S-76332</t>
  </si>
  <si>
    <t>S-76336</t>
  </si>
  <si>
    <t>S-76318</t>
  </si>
  <si>
    <t>S-76320</t>
  </si>
  <si>
    <t>S-76330</t>
  </si>
  <si>
    <t>S-76399</t>
  </si>
  <si>
    <t>S-76401</t>
  </si>
  <si>
    <t>S-76403</t>
  </si>
  <si>
    <t>S-76405</t>
  </si>
  <si>
    <t>S-76407</t>
  </si>
  <si>
    <t>S-76409</t>
  </si>
  <si>
    <t>S-76412</t>
  </si>
  <si>
    <t>S-76414</t>
  </si>
  <si>
    <t>S-76416</t>
  </si>
  <si>
    <t>S-76418</t>
  </si>
  <si>
    <t>S-76342</t>
  </si>
  <si>
    <t>S-76371</t>
  </si>
  <si>
    <t>S-78010</t>
  </si>
  <si>
    <t>S-78024</t>
  </si>
  <si>
    <t>S-78528</t>
  </si>
  <si>
    <t>S-78530</t>
  </si>
  <si>
    <t>S-79087</t>
  </si>
  <si>
    <t>S-79088</t>
  </si>
  <si>
    <t>S-79200</t>
  </si>
  <si>
    <t>S-79202</t>
  </si>
  <si>
    <t>S-79204</t>
  </si>
  <si>
    <t>S-79206</t>
  </si>
  <si>
    <t>S-79208</t>
  </si>
  <si>
    <t>S-79210</t>
  </si>
  <si>
    <t>S-79212</t>
  </si>
  <si>
    <t>S-79214</t>
  </si>
  <si>
    <t>S-79216</t>
  </si>
  <si>
    <t>S-78547</t>
  </si>
  <si>
    <t>S-78548</t>
  </si>
  <si>
    <t>S-78073</t>
  </si>
  <si>
    <t>S-78075</t>
  </si>
  <si>
    <t>S-78077</t>
  </si>
  <si>
    <t>S-78079</t>
  </si>
  <si>
    <t>S-78081</t>
  </si>
  <si>
    <t>S-78083</t>
  </si>
  <si>
    <t>S-78085</t>
  </si>
  <si>
    <t>S-76432</t>
  </si>
  <si>
    <t>S-76433</t>
  </si>
  <si>
    <t>S-76434</t>
  </si>
  <si>
    <t>S-76435</t>
  </si>
  <si>
    <t>S-76443</t>
  </si>
  <si>
    <t>S-76444</t>
  </si>
  <si>
    <t>S-78423</t>
  </si>
  <si>
    <t>S-78330</t>
  </si>
  <si>
    <t>S-78331</t>
  </si>
  <si>
    <t>S-78332</t>
  </si>
  <si>
    <t>S-78333</t>
  </si>
  <si>
    <t>S-78334</t>
  </si>
  <si>
    <t>S-78335</t>
  </si>
  <si>
    <t>S-78336</t>
  </si>
  <si>
    <t>S-78337</t>
  </si>
  <si>
    <t>S-78338</t>
  </si>
  <si>
    <t>S-78339</t>
  </si>
  <si>
    <t>S-78340</t>
  </si>
  <si>
    <t>S-78341</t>
  </si>
  <si>
    <t>S-78342</t>
  </si>
  <si>
    <t>S-78343</t>
  </si>
  <si>
    <t>S-78344</t>
  </si>
  <si>
    <t>S-78345</t>
  </si>
  <si>
    <t>S-78346</t>
  </si>
  <si>
    <t>S-78347</t>
  </si>
  <si>
    <t>S-78348</t>
  </si>
  <si>
    <t>S-78349</t>
  </si>
  <si>
    <t>S-78350</t>
  </si>
  <si>
    <t>S-78351</t>
  </si>
  <si>
    <t>S-78352</t>
  </si>
  <si>
    <t>S-78353</t>
  </si>
  <si>
    <t>S-78354</t>
  </si>
  <si>
    <t>S-78355</t>
  </si>
  <si>
    <t>S-78356</t>
  </si>
  <si>
    <t>S-78357</t>
  </si>
  <si>
    <t>S-78358</t>
  </si>
  <si>
    <t>S-78359</t>
  </si>
  <si>
    <t>S-78360</t>
  </si>
  <si>
    <t>S-78361</t>
  </si>
  <si>
    <t>S-78362</t>
  </si>
  <si>
    <t>S-78363</t>
  </si>
  <si>
    <t>S-78364</t>
  </si>
  <si>
    <t>S-78365</t>
  </si>
  <si>
    <t>S-78366</t>
  </si>
  <si>
    <t>S-78367</t>
  </si>
  <si>
    <t>S-78368</t>
  </si>
  <si>
    <t>S-78369</t>
  </si>
  <si>
    <t>S-78370</t>
  </si>
  <si>
    <t>S-78371</t>
  </si>
  <si>
    <t>S-78373</t>
  </si>
  <si>
    <t>S-78375</t>
  </si>
  <si>
    <t>S-78377</t>
  </si>
  <si>
    <t>S-78379</t>
  </si>
  <si>
    <t>S-79095</t>
  </si>
  <si>
    <t>S-79236</t>
  </si>
  <si>
    <t>S-79238</t>
  </si>
  <si>
    <t>S-79240</t>
  </si>
  <si>
    <t>S-79242</t>
  </si>
  <si>
    <t>S-78442</t>
  </si>
  <si>
    <t>S-79155</t>
  </si>
  <si>
    <t>S-79157</t>
  </si>
  <si>
    <t>S-79159</t>
  </si>
  <si>
    <t>S-79161</t>
  </si>
  <si>
    <t>S-79163</t>
  </si>
  <si>
    <t>S-79165</t>
  </si>
  <si>
    <t>S-79248</t>
  </si>
  <si>
    <t>S-79250</t>
  </si>
  <si>
    <t>S-79252</t>
  </si>
  <si>
    <t>S-79254</t>
  </si>
  <si>
    <t>S-79256</t>
  </si>
  <si>
    <t>S-79258</t>
  </si>
  <si>
    <t>S-79281</t>
  </si>
  <si>
    <t>S-79283</t>
  </si>
  <si>
    <t>S-79285</t>
  </si>
  <si>
    <t>S-79287</t>
  </si>
  <si>
    <t>S-79289</t>
  </si>
  <si>
    <t>S-79291</t>
  </si>
  <si>
    <t>S-79261</t>
  </si>
  <si>
    <t>S-79263</t>
  </si>
  <si>
    <t>S-79267</t>
  </si>
  <si>
    <t>S-79269</t>
  </si>
  <si>
    <t>S-79271</t>
  </si>
  <si>
    <t>S-79273</t>
  </si>
  <si>
    <t>S-79294</t>
  </si>
  <si>
    <t>S-79296</t>
  </si>
  <si>
    <t>S-79300</t>
  </si>
  <si>
    <t>S-79302</t>
  </si>
  <si>
    <t>S-79304</t>
  </si>
  <si>
    <t>S-79306</t>
  </si>
  <si>
    <t>S-44577</t>
  </si>
  <si>
    <t>S-44578</t>
  </si>
  <si>
    <t>S-44579</t>
  </si>
  <si>
    <t>S-44580</t>
  </si>
  <si>
    <t>S-44581</t>
  </si>
  <si>
    <t>S-44582</t>
  </si>
  <si>
    <t>S-47874</t>
  </si>
  <si>
    <t>S-47876</t>
  </si>
  <si>
    <t>S-47878</t>
  </si>
  <si>
    <t>S-47880</t>
  </si>
  <si>
    <t>S-47882</t>
  </si>
  <si>
    <t>S-44401</t>
  </si>
  <si>
    <t>S-44403</t>
  </si>
  <si>
    <t>S-44405</t>
  </si>
  <si>
    <t>S-44407</t>
  </si>
  <si>
    <t>S-44409</t>
  </si>
  <si>
    <t>S-44411</t>
  </si>
  <si>
    <t>S-42125</t>
  </si>
  <si>
    <t>S-42127</t>
  </si>
  <si>
    <t>S-42129</t>
  </si>
  <si>
    <t>S-42131</t>
  </si>
  <si>
    <t>S-42133</t>
  </si>
  <si>
    <t>S-42135</t>
  </si>
  <si>
    <t>S-42161</t>
  </si>
  <si>
    <t>S-42163</t>
  </si>
  <si>
    <t>S-42165</t>
  </si>
  <si>
    <t>S-42167</t>
  </si>
  <si>
    <t>S-42169</t>
  </si>
  <si>
    <t>S-42171</t>
  </si>
  <si>
    <t>S-44461</t>
  </si>
  <si>
    <t>S-44463</t>
  </si>
  <si>
    <t>S-44465</t>
  </si>
  <si>
    <t>S-44467</t>
  </si>
  <si>
    <t>S-44469</t>
  </si>
  <si>
    <t>S-44471</t>
  </si>
  <si>
    <t>S-44473</t>
  </si>
  <si>
    <t>S-44475</t>
  </si>
  <si>
    <t>S-44477</t>
  </si>
  <si>
    <t>S-44479</t>
  </si>
  <si>
    <t>S-47948</t>
  </si>
  <si>
    <t>S-47950</t>
  </si>
  <si>
    <t>S-47952</t>
  </si>
  <si>
    <t>S-47954</t>
  </si>
  <si>
    <t>S-47956</t>
  </si>
  <si>
    <t>S-47958</t>
  </si>
  <si>
    <t>S-47960</t>
  </si>
  <si>
    <t>S-47962</t>
  </si>
  <si>
    <t>S-47964</t>
  </si>
  <si>
    <t>S-47966</t>
  </si>
  <si>
    <t>S-47968</t>
  </si>
  <si>
    <t>S-44239</t>
  </si>
  <si>
    <t>S-44240</t>
  </si>
  <si>
    <t>S-44241</t>
  </si>
  <si>
    <t>S-44242</t>
  </si>
  <si>
    <t>S-44243</t>
  </si>
  <si>
    <t>S-44245</t>
  </si>
  <si>
    <t>S-44247</t>
  </si>
  <si>
    <t>S-44249</t>
  </si>
  <si>
    <t>S-44251</t>
  </si>
  <si>
    <t>S-44253</t>
  </si>
  <si>
    <t>S-44255</t>
  </si>
  <si>
    <t>S-44271</t>
  </si>
  <si>
    <t>S-44273</t>
  </si>
  <si>
    <t>S-44275</t>
  </si>
  <si>
    <t>S-44277</t>
  </si>
  <si>
    <t>S-44279</t>
  </si>
  <si>
    <t>S-44281</t>
  </si>
  <si>
    <t>S-44283</t>
  </si>
  <si>
    <t>S-44285</t>
  </si>
  <si>
    <t>S-44287</t>
  </si>
  <si>
    <t>S-44289</t>
  </si>
  <si>
    <t>S-44291</t>
  </si>
  <si>
    <t>S-44293</t>
  </si>
  <si>
    <t>S-44295</t>
  </si>
  <si>
    <t>S-44297</t>
  </si>
  <si>
    <t>S-44298</t>
  </si>
  <si>
    <t>S-44299</t>
  </si>
  <si>
    <t>S-44301</t>
  </si>
  <si>
    <t>S-44303</t>
  </si>
  <si>
    <t>S-44305</t>
  </si>
  <si>
    <t>S-44307</t>
  </si>
  <si>
    <t>S-44309</t>
  </si>
  <si>
    <t>S-44310</t>
  </si>
  <si>
    <t>S-44311</t>
  </si>
  <si>
    <t>S-44312</t>
  </si>
  <si>
    <t>S-44313</t>
  </si>
  <si>
    <t>S-44314</t>
  </si>
  <si>
    <t>S-44315</t>
  </si>
  <si>
    <t>S-44316</t>
  </si>
  <si>
    <t>S-44318</t>
  </si>
  <si>
    <t>S-44320</t>
  </si>
  <si>
    <t>S-44322</t>
  </si>
  <si>
    <t>S-44324</t>
  </si>
  <si>
    <t>S-44326</t>
  </si>
  <si>
    <t>S-44328</t>
  </si>
  <si>
    <t>S-44330</t>
  </si>
  <si>
    <t>S-47900</t>
  </si>
  <si>
    <t>S-47901</t>
  </si>
  <si>
    <t>S-47903</t>
  </si>
  <si>
    <t>S-47905</t>
  </si>
  <si>
    <t>S-47907</t>
  </si>
  <si>
    <t>S-47909</t>
  </si>
  <si>
    <t>S-47911</t>
  </si>
  <si>
    <t>S-47913</t>
  </si>
  <si>
    <t>S-47915</t>
  </si>
  <si>
    <t>S-47917</t>
  </si>
  <si>
    <t>S-47919</t>
  </si>
  <si>
    <t>S-47920</t>
  </si>
  <si>
    <t>S-47921</t>
  </si>
  <si>
    <t>S-47922</t>
  </si>
  <si>
    <t>S-47935</t>
  </si>
  <si>
    <t>S-47936</t>
  </si>
  <si>
    <t>S-47937</t>
  </si>
  <si>
    <t>S-47938</t>
  </si>
  <si>
    <t>S-47939</t>
  </si>
  <si>
    <t>S-47940</t>
  </si>
  <si>
    <t>S-47941</t>
  </si>
  <si>
    <t>S-47942</t>
  </si>
  <si>
    <t>S-47943</t>
  </si>
  <si>
    <t>S-47944</t>
  </si>
  <si>
    <t>S-47945</t>
  </si>
  <si>
    <t>S-47947</t>
  </si>
  <si>
    <t>S-47949</t>
  </si>
  <si>
    <t>S-47951</t>
  </si>
  <si>
    <t>S-47953</t>
  </si>
  <si>
    <t>S-47955</t>
  </si>
  <si>
    <t>S-47957</t>
  </si>
  <si>
    <t>S-47959</t>
  </si>
  <si>
    <t>S-47961</t>
  </si>
  <si>
    <t>S-47963</t>
  </si>
  <si>
    <t>S-47965</t>
  </si>
  <si>
    <t>S-47967</t>
  </si>
  <si>
    <t>S-47969</t>
  </si>
  <si>
    <t>S-47971</t>
  </si>
  <si>
    <t>S-47973</t>
  </si>
  <si>
    <t>S-47975</t>
  </si>
  <si>
    <t>S-47977</t>
  </si>
  <si>
    <t>S-47979</t>
  </si>
  <si>
    <t>S-47981</t>
  </si>
  <si>
    <t>S-47983</t>
  </si>
  <si>
    <t>S-47985</t>
  </si>
  <si>
    <t>S-47987</t>
  </si>
  <si>
    <t>S-47989</t>
  </si>
  <si>
    <t>S-47991</t>
  </si>
  <si>
    <t>S-47993</t>
  </si>
  <si>
    <t>S-47995</t>
  </si>
  <si>
    <t>S-47997</t>
  </si>
  <si>
    <t>S-47999</t>
  </si>
  <si>
    <t>S-48013</t>
  </si>
  <si>
    <t>S-48014</t>
  </si>
  <si>
    <t>S-48015</t>
  </si>
  <si>
    <t>S-48016</t>
  </si>
  <si>
    <t>S-48017</t>
  </si>
  <si>
    <t>S-48018</t>
  </si>
  <si>
    <t>S-48019</t>
  </si>
  <si>
    <t>S-48024</t>
  </si>
  <si>
    <t>S-48025</t>
  </si>
  <si>
    <t>S-48026</t>
  </si>
  <si>
    <t>S-48027</t>
  </si>
  <si>
    <t>S-48028</t>
  </si>
  <si>
    <t>S-48029</t>
  </si>
  <si>
    <t>S-48030</t>
  </si>
  <si>
    <t>S-42049</t>
  </si>
  <si>
    <t>S-42055</t>
  </si>
  <si>
    <t>S-42057</t>
  </si>
  <si>
    <t>S-44221</t>
  </si>
  <si>
    <t>S-44223</t>
  </si>
  <si>
    <t>S-44225</t>
  </si>
  <si>
    <t>S-44227</t>
  </si>
  <si>
    <t>S-44229</t>
  </si>
  <si>
    <t>S-44231</t>
  </si>
  <si>
    <t>S-44219</t>
  </si>
  <si>
    <t>S-42059</t>
  </si>
  <si>
    <t>S-42061</t>
  </si>
  <si>
    <t>S-42063</t>
  </si>
  <si>
    <t>S-42065</t>
  </si>
  <si>
    <t>S-42067</t>
  </si>
  <si>
    <t>S-42069</t>
  </si>
  <si>
    <t>S-42058</t>
  </si>
  <si>
    <t>S-42080</t>
  </si>
  <si>
    <t>S-42082</t>
  </si>
  <si>
    <t>S-42084</t>
  </si>
  <si>
    <t>S-42086</t>
  </si>
  <si>
    <t>S-42088</t>
  </si>
  <si>
    <t>S-42090</t>
  </si>
  <si>
    <t>S-42092</t>
  </si>
  <si>
    <t>S-42094</t>
  </si>
  <si>
    <t>S-44021</t>
  </si>
  <si>
    <t>S-44023</t>
  </si>
  <si>
    <t>S-44025</t>
  </si>
  <si>
    <t>S-44027</t>
  </si>
  <si>
    <t>S-44029</t>
  </si>
  <si>
    <t>S-44030</t>
  </si>
  <si>
    <t>S-47893</t>
  </si>
  <si>
    <t>S-47894</t>
  </si>
  <si>
    <t>S-47895</t>
  </si>
  <si>
    <t>S-47896</t>
  </si>
  <si>
    <t>S-47897</t>
  </si>
  <si>
    <t>S-47929</t>
  </si>
  <si>
    <t>S-47930</t>
  </si>
  <si>
    <t>S-47931</t>
  </si>
  <si>
    <t>S-47932</t>
  </si>
  <si>
    <t>S-47933</t>
  </si>
  <si>
    <t>S-42051</t>
  </si>
  <si>
    <t>S-42021</t>
  </si>
  <si>
    <t>S-42023</t>
  </si>
  <si>
    <t>S-42025</t>
  </si>
  <si>
    <t>S-42027</t>
  </si>
  <si>
    <t>S-42028</t>
  </si>
  <si>
    <t>S-42031</t>
  </si>
  <si>
    <t>S-42033</t>
  </si>
  <si>
    <t>S-42035</t>
  </si>
  <si>
    <t>S-42037</t>
  </si>
  <si>
    <t>S-42038</t>
  </si>
  <si>
    <t>S-42041</t>
  </si>
  <si>
    <t>S-42043</t>
  </si>
  <si>
    <t>S-42045</t>
  </si>
  <si>
    <t>S-42047</t>
  </si>
  <si>
    <t>S-42048</t>
  </si>
  <si>
    <t>S-44083</t>
  </si>
  <si>
    <t>S-44085</t>
  </si>
  <si>
    <t>S-44087</t>
  </si>
  <si>
    <t>S-44089</t>
  </si>
  <si>
    <t>S-44091</t>
  </si>
  <si>
    <t>S-44092</t>
  </si>
  <si>
    <t>S-44177</t>
  </si>
  <si>
    <t>S-44179</t>
  </si>
  <si>
    <t>S-44181</t>
  </si>
  <si>
    <t>S-44183</t>
  </si>
  <si>
    <t>S-44185</t>
  </si>
  <si>
    <t>S-44186</t>
  </si>
  <si>
    <t>S-44565</t>
  </si>
  <si>
    <t>S-44567</t>
  </si>
  <si>
    <t>S-44569</t>
  </si>
  <si>
    <t>S-44571</t>
  </si>
  <si>
    <t>S-44573</t>
  </si>
  <si>
    <t>S-44575</t>
  </si>
  <si>
    <t>S-44052</t>
  </si>
  <si>
    <t>S-44054</t>
  </si>
  <si>
    <t>S-44056</t>
  </si>
  <si>
    <t>S-44058</t>
  </si>
  <si>
    <t>S-44060</t>
  </si>
  <si>
    <t>S-44062</t>
  </si>
  <si>
    <t>S-44082</t>
  </si>
  <si>
    <t>S-44084</t>
  </si>
  <si>
    <t>S-44086</t>
  </si>
  <si>
    <t>S-44088</t>
  </si>
  <si>
    <t>S-44090</t>
  </si>
  <si>
    <t>S-44103</t>
  </si>
  <si>
    <t>S-44104</t>
  </si>
  <si>
    <t>S-44176</t>
  </si>
  <si>
    <t>S-44178</t>
  </si>
  <si>
    <t>S-44180</t>
  </si>
  <si>
    <t>S-44182</t>
  </si>
  <si>
    <t>S-44184</t>
  </si>
  <si>
    <t>S-44216</t>
  </si>
  <si>
    <t>S-44213</t>
  </si>
  <si>
    <t>S-44215</t>
  </si>
  <si>
    <t>S-44217</t>
  </si>
  <si>
    <t>S-44199</t>
  </si>
  <si>
    <t>S-44201</t>
  </si>
  <si>
    <t>S-44203</t>
  </si>
  <si>
    <t>S-44205</t>
  </si>
  <si>
    <t>S-44207</t>
  </si>
  <si>
    <t>S-44209</t>
  </si>
  <si>
    <t>S-44210</t>
  </si>
  <si>
    <t>S-44211</t>
  </si>
  <si>
    <t>S-44197</t>
  </si>
  <si>
    <t>S-44063</t>
  </si>
  <si>
    <t>S-44065</t>
  </si>
  <si>
    <t>S-44067</t>
  </si>
  <si>
    <t>S-44069</t>
  </si>
  <si>
    <t>S-44071</t>
  </si>
  <si>
    <t>S-44073</t>
  </si>
  <si>
    <t>S-44075</t>
  </si>
  <si>
    <t>S-44077</t>
  </si>
  <si>
    <t>S-44079</t>
  </si>
  <si>
    <t>S-44081</t>
  </si>
  <si>
    <t>S-44529</t>
  </si>
  <si>
    <t>S-44531</t>
  </si>
  <si>
    <t>S-44533</t>
  </si>
  <si>
    <t>S-44535</t>
  </si>
  <si>
    <t>S-44537</t>
  </si>
  <si>
    <t>S-44539</t>
  </si>
  <si>
    <t>S-44541</t>
  </si>
  <si>
    <t>S-44543</t>
  </si>
  <si>
    <t>S-44545</t>
  </si>
  <si>
    <t>S-44547</t>
  </si>
  <si>
    <t>S-44549</t>
  </si>
  <si>
    <t>S-44551</t>
  </si>
  <si>
    <t>S-44553</t>
  </si>
  <si>
    <t>S-44555</t>
  </si>
  <si>
    <t>S-44557</t>
  </si>
  <si>
    <t>S-44559</t>
  </si>
  <si>
    <t>S-44561</t>
  </si>
  <si>
    <t>S-44563</t>
  </si>
  <si>
    <t>S-42070</t>
  </si>
  <si>
    <t>S-44038</t>
  </si>
  <si>
    <t>S-44039</t>
  </si>
  <si>
    <t>S-44042</t>
  </si>
  <si>
    <t>S-44044</t>
  </si>
  <si>
    <t>S-44046</t>
  </si>
  <si>
    <t>S-44048</t>
  </si>
  <si>
    <t>S-44011</t>
  </si>
  <si>
    <t>S-44013</t>
  </si>
  <si>
    <t>S-44015</t>
  </si>
  <si>
    <t>S-44017</t>
  </si>
  <si>
    <t>S-44019</t>
  </si>
  <si>
    <t>S-44020</t>
  </si>
  <si>
    <t>S-44041</t>
  </si>
  <si>
    <t>S-44043</t>
  </si>
  <si>
    <t>S-44045</t>
  </si>
  <si>
    <t>S-44047</t>
  </si>
  <si>
    <t>S-44049</t>
  </si>
  <si>
    <t>S-44050</t>
  </si>
  <si>
    <t>S-42173</t>
  </si>
  <si>
    <t>S-42175</t>
  </si>
  <si>
    <t>S-42177</t>
  </si>
  <si>
    <t>S-42179</t>
  </si>
  <si>
    <t>S-42181</t>
  </si>
  <si>
    <t>S-42101</t>
  </si>
  <si>
    <t>S-42103</t>
  </si>
  <si>
    <t>S-42105</t>
  </si>
  <si>
    <t>S-42107</t>
  </si>
  <si>
    <t>S-42109</t>
  </si>
  <si>
    <t>S-42111</t>
  </si>
  <si>
    <t>S-42113</t>
  </si>
  <si>
    <t>S-42115</t>
  </si>
  <si>
    <t>S-42117</t>
  </si>
  <si>
    <t>S-42119</t>
  </si>
  <si>
    <t>S-42121</t>
  </si>
  <si>
    <t>S-42123</t>
  </si>
  <si>
    <t>S-42137</t>
  </si>
  <si>
    <t>S-42139</t>
  </si>
  <si>
    <t>S-42141</t>
  </si>
  <si>
    <t>S-42143</t>
  </si>
  <si>
    <t>S-42145</t>
  </si>
  <si>
    <t>S-42147</t>
  </si>
  <si>
    <t>S-42149</t>
  </si>
  <si>
    <t>S-42151</t>
  </si>
  <si>
    <t>S-42153</t>
  </si>
  <si>
    <t>S-42155</t>
  </si>
  <si>
    <t>S-42157</t>
  </si>
  <si>
    <t>S-42159</t>
  </si>
  <si>
    <t>S-44585</t>
  </si>
  <si>
    <t>S-44586</t>
  </si>
  <si>
    <t>S-44587</t>
  </si>
  <si>
    <t>S-44588</t>
  </si>
  <si>
    <t>S-44589</t>
  </si>
  <si>
    <t>S-44590</t>
  </si>
  <si>
    <t>S-44593</t>
  </si>
  <si>
    <t>S-44594</t>
  </si>
  <si>
    <t>S-44595</t>
  </si>
  <si>
    <t>S-44596</t>
  </si>
  <si>
    <t>S-44597</t>
  </si>
  <si>
    <t>S-44598</t>
  </si>
  <si>
    <t>S-44601</t>
  </si>
  <si>
    <t>S-44602</t>
  </si>
  <si>
    <t>S-44603</t>
  </si>
  <si>
    <t>S-44604</t>
  </si>
  <si>
    <t>S-44605</t>
  </si>
  <si>
    <t>S-44606</t>
  </si>
  <si>
    <t>S-47854</t>
  </si>
  <si>
    <t>S-47856</t>
  </si>
  <si>
    <t>S-47858</t>
  </si>
  <si>
    <t>S-47860</t>
  </si>
  <si>
    <t>S-47862</t>
  </si>
  <si>
    <t>S-47864</t>
  </si>
  <si>
    <t>S-47866</t>
  </si>
  <si>
    <t>S-47868</t>
  </si>
  <si>
    <t>S-47870</t>
  </si>
  <si>
    <t>S-47872</t>
  </si>
  <si>
    <t>S-47884</t>
  </si>
  <si>
    <t>S-47886</t>
  </si>
  <si>
    <t>S-47888</t>
  </si>
  <si>
    <t>S-47890</t>
  </si>
  <si>
    <t>S-47892</t>
  </si>
  <si>
    <t>S-44421</t>
  </si>
  <si>
    <t>S-44423</t>
  </si>
  <si>
    <t>S-44425</t>
  </si>
  <si>
    <t>S-44427</t>
  </si>
  <si>
    <t>S-44429</t>
  </si>
  <si>
    <t>S-44431</t>
  </si>
  <si>
    <t>S-44441</t>
  </si>
  <si>
    <t>S-44443</t>
  </si>
  <si>
    <t>S-44445</t>
  </si>
  <si>
    <t>S-44447</t>
  </si>
  <si>
    <t>S-44449</t>
  </si>
  <si>
    <t>S-44451</t>
  </si>
  <si>
    <t>S-47255</t>
  </si>
  <si>
    <t>S-47225</t>
  </si>
  <si>
    <t>S-47235</t>
  </si>
  <si>
    <t>S-47265</t>
  </si>
  <si>
    <t>S-47280</t>
  </si>
  <si>
    <t>S-47282</t>
  </si>
  <si>
    <t>S-47283</t>
  </si>
  <si>
    <t>S-47284</t>
  </si>
  <si>
    <t>S-47286</t>
  </si>
  <si>
    <t>S-47288</t>
  </si>
  <si>
    <t>S-47290</t>
  </si>
  <si>
    <t>S-47301</t>
  </si>
  <si>
    <t>S-47303</t>
  </si>
  <si>
    <t>S-47305</t>
  </si>
  <si>
    <t>S-47307</t>
  </si>
  <si>
    <t>S-47309</t>
  </si>
  <si>
    <t>S-47313</t>
  </si>
  <si>
    <t>S-47315</t>
  </si>
  <si>
    <t>S-47317</t>
  </si>
  <si>
    <t>S-47329</t>
  </si>
  <si>
    <t>S-47333</t>
  </si>
  <si>
    <t>S-47335</t>
  </si>
  <si>
    <t>S-47337</t>
  </si>
  <si>
    <t>S-47339</t>
  </si>
  <si>
    <t>S-47340</t>
  </si>
  <si>
    <t>S-47341</t>
  </si>
  <si>
    <t>S-47342</t>
  </si>
  <si>
    <t>S-47343</t>
  </si>
  <si>
    <t>S-47344</t>
  </si>
  <si>
    <t>S-47345</t>
  </si>
  <si>
    <t>S-47346</t>
  </si>
  <si>
    <t>S-47347</t>
  </si>
  <si>
    <t>S-47348</t>
  </si>
  <si>
    <t>S-47349</t>
  </si>
  <si>
    <t>S-47350</t>
  </si>
  <si>
    <t>S-47351</t>
  </si>
  <si>
    <t>S-47353</t>
  </si>
  <si>
    <t>S-47355</t>
  </si>
  <si>
    <t>S-47357</t>
  </si>
  <si>
    <t>S-47359</t>
  </si>
  <si>
    <t>S-47360</t>
  </si>
  <si>
    <t>S-47361</t>
  </si>
  <si>
    <t>S-47362</t>
  </si>
  <si>
    <t>S-47363</t>
  </si>
  <si>
    <t>S-47365</t>
  </si>
  <si>
    <t>S-47367</t>
  </si>
  <si>
    <t>S-47369</t>
  </si>
  <si>
    <t>S-47371</t>
  </si>
  <si>
    <t>S-47373</t>
  </si>
  <si>
    <t>S-47374</t>
  </si>
  <si>
    <t>S-47375</t>
  </si>
  <si>
    <t>S-47376</t>
  </si>
  <si>
    <t>S-47377</t>
  </si>
  <si>
    <t>S-47379</t>
  </si>
  <si>
    <t>S-47381</t>
  </si>
  <si>
    <t>S-47383</t>
  </si>
  <si>
    <t>S-47399</t>
  </si>
  <si>
    <t>S-47401</t>
  </si>
  <si>
    <t>S-47403</t>
  </si>
  <si>
    <t>S-47412</t>
  </si>
  <si>
    <t>S-47413</t>
  </si>
  <si>
    <t>S-47414</t>
  </si>
  <si>
    <t>S-47415</t>
  </si>
  <si>
    <t>S-47417</t>
  </si>
  <si>
    <t>S-47418</t>
  </si>
  <si>
    <t>S-47426</t>
  </si>
  <si>
    <t>S-47427</t>
  </si>
  <si>
    <t>S-47428</t>
  </si>
  <si>
    <t>S-47802</t>
  </si>
  <si>
    <t>S-47803</t>
  </si>
  <si>
    <t>S-47804</t>
  </si>
  <si>
    <t>S-47863</t>
  </si>
  <si>
    <t>S-47873</t>
  </si>
  <si>
    <t>S-47898</t>
  </si>
  <si>
    <t>S-44432</t>
  </si>
  <si>
    <t>S-44452</t>
  </si>
  <si>
    <t>S-42182</t>
  </si>
  <si>
    <t>S-44607</t>
  </si>
  <si>
    <t>S-44608</t>
  </si>
  <si>
    <t>S-44609</t>
  </si>
  <si>
    <t>S-44610</t>
  </si>
  <si>
    <t>S-44611</t>
  </si>
  <si>
    <t>S-44612</t>
  </si>
  <si>
    <t>S-44613</t>
  </si>
  <si>
    <t>S-44614</t>
  </si>
  <si>
    <t>S-44615</t>
  </si>
  <si>
    <t>S-44616</t>
  </si>
  <si>
    <t>S-44617</t>
  </si>
  <si>
    <t>S-44618</t>
  </si>
  <si>
    <t>S-44619</t>
  </si>
  <si>
    <t>S-44620</t>
  </si>
  <si>
    <t>S-44621</t>
  </si>
  <si>
    <t>S-44622</t>
  </si>
  <si>
    <t>S-44623</t>
  </si>
  <si>
    <t>S-44624</t>
  </si>
  <si>
    <t>S-44625</t>
  </si>
  <si>
    <t>S-44626</t>
  </si>
  <si>
    <t>S-44627</t>
  </si>
  <si>
    <t>S-44628</t>
  </si>
  <si>
    <t>S-44629</t>
  </si>
  <si>
    <t>S-44630</t>
  </si>
  <si>
    <t>S-44631</t>
  </si>
  <si>
    <t>S-44632</t>
  </si>
  <si>
    <t>S-44633</t>
  </si>
  <si>
    <t>S-44634</t>
  </si>
  <si>
    <t>S-44635</t>
  </si>
  <si>
    <t>S-44636</t>
  </si>
  <si>
    <t>S-44637</t>
  </si>
  <si>
    <t>S-44638</t>
  </si>
  <si>
    <t>S-44639</t>
  </si>
  <si>
    <t>S-44640</t>
  </si>
  <si>
    <t>S-44641</t>
  </si>
  <si>
    <t>S-44642</t>
  </si>
  <si>
    <t>S-44643</t>
  </si>
  <si>
    <t>S-44644</t>
  </si>
  <si>
    <t>S-44645</t>
  </si>
  <si>
    <t>S-44646</t>
  </si>
  <si>
    <t>S-44647</t>
  </si>
  <si>
    <t>S-44648</t>
  </si>
  <si>
    <t>S-44649</t>
  </si>
  <si>
    <t>S-44650</t>
  </si>
  <si>
    <t>S-44651</t>
  </si>
  <si>
    <t>S-44652</t>
  </si>
  <si>
    <t>S-44653</t>
  </si>
  <si>
    <t>S-44654</t>
  </si>
  <si>
    <t>S-44655</t>
  </si>
  <si>
    <t>S-44656</t>
  </si>
  <si>
    <t>S-44657</t>
  </si>
  <si>
    <t>S-44658</t>
  </si>
  <si>
    <t>S-44659</t>
  </si>
  <si>
    <t>S-44660</t>
  </si>
  <si>
    <t>S-44661</t>
  </si>
  <si>
    <t>S-44662</t>
  </si>
  <si>
    <t>S-44663</t>
  </si>
  <si>
    <t>S-44664</t>
  </si>
  <si>
    <t>S-44665</t>
  </si>
  <si>
    <t>S-44666</t>
  </si>
  <si>
    <t>S-44667</t>
  </si>
  <si>
    <t>S-44668</t>
  </si>
  <si>
    <t>S-44669</t>
  </si>
  <si>
    <t>S-44670</t>
  </si>
  <si>
    <t>S-44671</t>
  </si>
  <si>
    <t>S-44672</t>
  </si>
  <si>
    <t>S-44673</t>
  </si>
  <si>
    <t>S-44674</t>
  </si>
  <si>
    <t>S-44675</t>
  </si>
  <si>
    <t>S-44676</t>
  </si>
  <si>
    <t>S-44677</t>
  </si>
  <si>
    <t>S-44678</t>
  </si>
  <si>
    <t>S-44480</t>
  </si>
  <si>
    <t>S-44679</t>
  </si>
  <si>
    <t>S-44680</t>
  </si>
  <si>
    <t>S-44681</t>
  </si>
  <si>
    <t>S-44682</t>
  </si>
  <si>
    <t>S-44683</t>
  </si>
  <si>
    <t>S-44684</t>
  </si>
  <si>
    <t>S-44470</t>
  </si>
  <si>
    <t>S-42077</t>
  </si>
  <si>
    <t>S-42079</t>
  </si>
  <si>
    <t>S-42085</t>
  </si>
  <si>
    <t>S-42087</t>
  </si>
  <si>
    <t>S-48040</t>
  </si>
  <si>
    <t>S-48041</t>
  </si>
  <si>
    <t>S-48033</t>
  </si>
  <si>
    <t>S-48034</t>
  </si>
  <si>
    <t>S-48035</t>
  </si>
  <si>
    <t>S-47319</t>
  </si>
  <si>
    <t>S-47806</t>
  </si>
  <si>
    <t>S-48050</t>
  </si>
  <si>
    <t>S-48051</t>
  </si>
  <si>
    <t>S-48052</t>
  </si>
  <si>
    <t>S-48053</t>
  </si>
  <si>
    <t>S-48054</t>
  </si>
  <si>
    <t>S-48055</t>
  </si>
  <si>
    <t>S-48056</t>
  </si>
  <si>
    <t>S-48057</t>
  </si>
  <si>
    <t>S-48058</t>
  </si>
  <si>
    <t>S-48059</t>
  </si>
  <si>
    <t>S-48060</t>
  </si>
  <si>
    <t>S-48061</t>
  </si>
  <si>
    <t>S-48062</t>
  </si>
  <si>
    <t>S-48063</t>
  </si>
  <si>
    <t>S-48064</t>
  </si>
  <si>
    <t>S-48065</t>
  </si>
  <si>
    <t>S-48066</t>
  </si>
  <si>
    <t>S-48067</t>
  </si>
  <si>
    <t>S-48068</t>
  </si>
  <si>
    <t>S-48069</t>
  </si>
  <si>
    <t>S-48070</t>
  </si>
  <si>
    <t>S-48071</t>
  </si>
  <si>
    <t>S-47970</t>
  </si>
  <si>
    <t>S-47972</t>
  </si>
  <si>
    <t>S-47883</t>
  </si>
  <si>
    <t>S-47885</t>
  </si>
  <si>
    <t>S-47865</t>
  </si>
  <si>
    <t>S-47875</t>
  </si>
  <si>
    <t>S-47899</t>
  </si>
  <si>
    <t>S-51000</t>
  </si>
  <si>
    <t>S-51002</t>
  </si>
  <si>
    <t>S-51004</t>
  </si>
  <si>
    <t>S-51006</t>
  </si>
  <si>
    <t>S-51008</t>
  </si>
  <si>
    <t>S-51010</t>
  </si>
  <si>
    <t>S-51012</t>
  </si>
  <si>
    <t>S-51014</t>
  </si>
  <si>
    <t>S-51016</t>
  </si>
  <si>
    <t>S-51018</t>
  </si>
  <si>
    <t>S-51020</t>
  </si>
  <si>
    <t>S-51022</t>
  </si>
  <si>
    <t>S-51024</t>
  </si>
  <si>
    <t>S-51026</t>
  </si>
  <si>
    <t>S-51028</t>
  </si>
  <si>
    <t>S-51030</t>
  </si>
  <si>
    <t>S-51032</t>
  </si>
  <si>
    <t>S-51034</t>
  </si>
  <si>
    <t>S-51036</t>
  </si>
  <si>
    <t>S-51038</t>
  </si>
  <si>
    <t>S-51040</t>
  </si>
  <si>
    <t>S-51042</t>
  </si>
  <si>
    <t>S-51044</t>
  </si>
  <si>
    <t>S-51046</t>
  </si>
  <si>
    <t>S-51048</t>
  </si>
  <si>
    <t>S-51050</t>
  </si>
  <si>
    <t>S-51052</t>
  </si>
  <si>
    <t>S-51054</t>
  </si>
  <si>
    <t>S-44412</t>
  </si>
  <si>
    <t>S-44583</t>
  </si>
  <si>
    <t>S-44591</t>
  </si>
  <si>
    <t>S-44599</t>
  </si>
  <si>
    <t>S-44600</t>
  </si>
  <si>
    <t>S-51310</t>
  </si>
  <si>
    <t>S-51312</t>
  </si>
  <si>
    <t>S-51314</t>
  </si>
  <si>
    <t>S-51316</t>
  </si>
  <si>
    <t>S-51318</t>
  </si>
  <si>
    <t>S-51320</t>
  </si>
  <si>
    <t>S-51322</t>
  </si>
  <si>
    <t>S-51324</t>
  </si>
  <si>
    <t>S-51326</t>
  </si>
  <si>
    <t>S-51328</t>
  </si>
  <si>
    <t>S-51330</t>
  </si>
  <si>
    <t>S-51332</t>
  </si>
  <si>
    <t>S-51334</t>
  </si>
  <si>
    <t>S-51336</t>
  </si>
  <si>
    <t>S-44552</t>
  </si>
  <si>
    <t>S-44564</t>
  </si>
  <si>
    <t>S-51061</t>
  </si>
  <si>
    <t>S-51063</t>
  </si>
  <si>
    <t>S-51065</t>
  </si>
  <si>
    <t>S-51067</t>
  </si>
  <si>
    <t>S-51069</t>
  </si>
  <si>
    <t>S-51071</t>
  </si>
  <si>
    <t>S-51073</t>
  </si>
  <si>
    <t>S-51075</t>
  </si>
  <si>
    <t>S-51077</t>
  </si>
  <si>
    <t>S-51079</t>
  </si>
  <si>
    <t>S-51081</t>
  </si>
  <si>
    <t>S-51083</t>
  </si>
  <si>
    <t>S-51085</t>
  </si>
  <si>
    <t>S-51087</t>
  </si>
  <si>
    <t>S-51089</t>
  </si>
  <si>
    <t>S-51091</t>
  </si>
  <si>
    <t>S-51093</t>
  </si>
  <si>
    <t>S-51095</t>
  </si>
  <si>
    <t>S-51097</t>
  </si>
  <si>
    <t>S-51099</t>
  </si>
  <si>
    <t>S-51101</t>
  </si>
  <si>
    <t>S-51228</t>
  </si>
  <si>
    <t>S-51230</t>
  </si>
  <si>
    <t>S-51232</t>
  </si>
  <si>
    <t>S-51234</t>
  </si>
  <si>
    <t>S-51236</t>
  </si>
  <si>
    <t>S-51238</t>
  </si>
  <si>
    <t>S-51240</t>
  </si>
  <si>
    <t>S-51242</t>
  </si>
  <si>
    <t>S-51244</t>
  </si>
  <si>
    <t>S-51246</t>
  </si>
  <si>
    <t>S-51248</t>
  </si>
  <si>
    <t>S-51250</t>
  </si>
  <si>
    <t>S-42002</t>
  </si>
  <si>
    <t>S-42004</t>
  </si>
  <si>
    <t>S-42006</t>
  </si>
  <si>
    <t>S-42008</t>
  </si>
  <si>
    <t>S-42010</t>
  </si>
  <si>
    <t>S-42012</t>
  </si>
  <si>
    <t>S-42014</t>
  </si>
  <si>
    <t>S-42016</t>
  </si>
  <si>
    <t>S-51343</t>
  </si>
  <si>
    <t>S-47277</t>
  </si>
  <si>
    <t>S-47279</t>
  </si>
  <si>
    <t>S-47115</t>
  </si>
  <si>
    <t>S-47117</t>
  </si>
  <si>
    <t>S-47119</t>
  </si>
  <si>
    <t>S-47121</t>
  </si>
  <si>
    <t>S-47123</t>
  </si>
  <si>
    <t>S-47125</t>
  </si>
  <si>
    <t>S-47402</t>
  </si>
  <si>
    <t>S-47406</t>
  </si>
  <si>
    <t>S-47408</t>
  </si>
  <si>
    <t>S-47409</t>
  </si>
  <si>
    <t>S-47410</t>
  </si>
  <si>
    <t>S-47421</t>
  </si>
  <si>
    <t>S-47100</t>
  </si>
  <si>
    <t>S-47102</t>
  </si>
  <si>
    <t>S-47104</t>
  </si>
  <si>
    <t>S-47106</t>
  </si>
  <si>
    <t>S-47108</t>
  </si>
  <si>
    <t>S-47110</t>
  </si>
  <si>
    <t>S-51552</t>
  </si>
  <si>
    <t>S-51554</t>
  </si>
  <si>
    <t>S-51556</t>
  </si>
  <si>
    <t>S-51558</t>
  </si>
  <si>
    <t>S-51560</t>
  </si>
  <si>
    <t>S-51562</t>
  </si>
  <si>
    <t>S-51564</t>
  </si>
  <si>
    <t>S-51566</t>
  </si>
  <si>
    <t>S-51568</t>
  </si>
  <si>
    <t>S-51570</t>
  </si>
  <si>
    <t>S-51572</t>
  </si>
  <si>
    <t>S-51574</t>
  </si>
  <si>
    <t>S-51576</t>
  </si>
  <si>
    <t>S-51578</t>
  </si>
  <si>
    <t>S-51580</t>
  </si>
  <si>
    <t>S-51582</t>
  </si>
  <si>
    <t>S-51584</t>
  </si>
  <si>
    <t>S-51586</t>
  </si>
  <si>
    <t>S-51588</t>
  </si>
  <si>
    <t>S-51590</t>
  </si>
  <si>
    <t>S-51592</t>
  </si>
  <si>
    <t>S-51594</t>
  </si>
  <si>
    <t>S-51596</t>
  </si>
  <si>
    <t>S-51598</t>
  </si>
  <si>
    <t>S-51600</t>
  </si>
  <si>
    <t>S-51602</t>
  </si>
  <si>
    <t>S-44332</t>
  </si>
  <si>
    <t>S-44334</t>
  </si>
  <si>
    <t>S-48031</t>
  </si>
  <si>
    <t>S-48032</t>
  </si>
  <si>
    <t>S-51500</t>
  </si>
  <si>
    <t>S-51502</t>
  </si>
  <si>
    <t>S-51504</t>
  </si>
  <si>
    <t>S-51506</t>
  </si>
  <si>
    <t>S-51508</t>
  </si>
  <si>
    <t>S-51510</t>
  </si>
  <si>
    <t>S-51512</t>
  </si>
  <si>
    <t>S-51514</t>
  </si>
  <si>
    <t>S-51516</t>
  </si>
  <si>
    <t>S-51518</t>
  </si>
  <si>
    <t>S-51520</t>
  </si>
  <si>
    <t>S-51522</t>
  </si>
  <si>
    <t>S-51524</t>
  </si>
  <si>
    <t>S-44290</t>
  </si>
  <si>
    <t>S-44292</t>
  </si>
  <si>
    <t>S-44294</t>
  </si>
  <si>
    <t>S-44296</t>
  </si>
  <si>
    <t>S-44304</t>
  </si>
  <si>
    <t>S-44306</t>
  </si>
  <si>
    <t>S-44284</t>
  </si>
  <si>
    <t>S-44286</t>
  </si>
  <si>
    <t>S-44321</t>
  </si>
  <si>
    <t>S-44323</t>
  </si>
  <si>
    <t>S-44340</t>
  </si>
  <si>
    <t>S-44341</t>
  </si>
  <si>
    <t>S-44342</t>
  </si>
  <si>
    <t>S-44343</t>
  </si>
  <si>
    <t>S-44344</t>
  </si>
  <si>
    <t>S-44345</t>
  </si>
  <si>
    <t>S-44346</t>
  </si>
  <si>
    <t>S-44347</t>
  </si>
  <si>
    <t>S-44348</t>
  </si>
  <si>
    <t>S-51531</t>
  </si>
  <si>
    <t>S-51533</t>
  </si>
  <si>
    <t>S-51535</t>
  </si>
  <si>
    <t>S-51537</t>
  </si>
  <si>
    <t>S-51539</t>
  </si>
  <si>
    <t>S-51541</t>
  </si>
  <si>
    <t>S-51543</t>
  </si>
  <si>
    <t>S-51545</t>
  </si>
  <si>
    <t>S-47912</t>
  </si>
  <si>
    <t>S-44317</t>
  </si>
  <si>
    <t>S-44319</t>
  </si>
  <si>
    <t>S-47974</t>
  </si>
  <si>
    <t>S-47976</t>
  </si>
  <si>
    <t>S-47978</t>
  </si>
  <si>
    <t>S-47980</t>
  </si>
  <si>
    <t>S-47996</t>
  </si>
  <si>
    <t>S-47982</t>
  </si>
  <si>
    <t>S-47984</t>
  </si>
  <si>
    <t>S-47986</t>
  </si>
  <si>
    <t>S-47988</t>
  </si>
  <si>
    <t>S-47990</t>
  </si>
  <si>
    <t>S-47992</t>
  </si>
  <si>
    <t>S-47994</t>
  </si>
  <si>
    <t>S-51609</t>
  </si>
  <si>
    <t>S-44153</t>
  </si>
  <si>
    <t>S-44154</t>
  </si>
  <si>
    <t>S-44155</t>
  </si>
  <si>
    <t>S-44156</t>
  </si>
  <si>
    <t>S-44157</t>
  </si>
  <si>
    <t>S-44158</t>
  </si>
  <si>
    <t>S-44159</t>
  </si>
  <si>
    <t>S-44160</t>
  </si>
  <si>
    <t>S-44161</t>
  </si>
  <si>
    <t>S-44162</t>
  </si>
  <si>
    <t>S-44163</t>
  </si>
  <si>
    <t>S-44164</t>
  </si>
  <si>
    <t>S-47429</t>
  </si>
  <si>
    <t>S-47294</t>
  </si>
  <si>
    <t>S-47296</t>
  </si>
  <si>
    <t>S-80700</t>
  </si>
  <si>
    <t>S-80701</t>
  </si>
  <si>
    <t>S-80703</t>
  </si>
  <si>
    <t>S-80704</t>
  </si>
  <si>
    <t>S-80705</t>
  </si>
  <si>
    <t>S-80706</t>
  </si>
  <si>
    <t>PERFORMANCE</t>
  </si>
  <si>
    <t>GARDEN</t>
  </si>
  <si>
    <t>S-42211</t>
  </si>
  <si>
    <t>S-42209</t>
  </si>
  <si>
    <t>S-42205</t>
  </si>
  <si>
    <t>S-42207</t>
  </si>
  <si>
    <t>S-42019</t>
  </si>
  <si>
    <t>S-42030</t>
  </si>
  <si>
    <t>S-51150</t>
  </si>
  <si>
    <t>S-51152</t>
  </si>
  <si>
    <t>S-51154</t>
  </si>
  <si>
    <t>S-51156</t>
  </si>
  <si>
    <t>S-51158</t>
  </si>
  <si>
    <t>S-51160</t>
  </si>
  <si>
    <t>S-76288</t>
  </si>
  <si>
    <t>S-76290</t>
  </si>
  <si>
    <t>S-76292</t>
  </si>
  <si>
    <t>S-76294</t>
  </si>
  <si>
    <t>S-76296</t>
  </si>
  <si>
    <t>S-76284</t>
  </si>
  <si>
    <t>S-76286</t>
  </si>
  <si>
    <t>S-76298</t>
  </si>
  <si>
    <t>S-76300</t>
  </si>
  <si>
    <t>S-76302</t>
  </si>
  <si>
    <t>S-76260</t>
  </si>
  <si>
    <t>S-76262</t>
  </si>
  <si>
    <t>S-76264</t>
  </si>
  <si>
    <t>S-76266</t>
  </si>
  <si>
    <t>S-76268</t>
  </si>
  <si>
    <t>S-76270</t>
  </si>
  <si>
    <t>S-76272</t>
  </si>
  <si>
    <t>S-76276</t>
  </si>
  <si>
    <t>S-76278</t>
  </si>
  <si>
    <t>S-76280</t>
  </si>
  <si>
    <t>S-76282</t>
  </si>
  <si>
    <t>suma</t>
  </si>
  <si>
    <t>Značka</t>
  </si>
  <si>
    <t>Kat. číslo</t>
  </si>
  <si>
    <t>Polobotky pracovní</t>
  </si>
  <si>
    <t>Bunda softshellová pánská</t>
  </si>
  <si>
    <t>Bunda softshellová dámská</t>
  </si>
  <si>
    <t>Mikina s kapucí pánská</t>
  </si>
  <si>
    <t>Blůza s kapucí zateplená</t>
  </si>
  <si>
    <t>Mikina s kapucí</t>
  </si>
  <si>
    <t>Blůza pracovní</t>
  </si>
  <si>
    <t>Mikina pánská</t>
  </si>
  <si>
    <t>Mikina dámská</t>
  </si>
  <si>
    <t>Pracovní obuv kožená</t>
  </si>
  <si>
    <t>Kotníková pracovní obuv kožená</t>
  </si>
  <si>
    <t>Sandál pracovní kožený</t>
  </si>
  <si>
    <t>Nazouváky</t>
  </si>
  <si>
    <t>Holínky ochranné</t>
  </si>
  <si>
    <t>Pracovní obuv</t>
  </si>
  <si>
    <t xml:space="preserve">Pracovní - sportovní obuv </t>
  </si>
  <si>
    <t>Kotníková obuv</t>
  </si>
  <si>
    <t>Čepice - termo</t>
  </si>
  <si>
    <t>Kšiltovky</t>
  </si>
  <si>
    <t>Helma průmyslová</t>
  </si>
  <si>
    <t>Zateplená pracovní vesta</t>
  </si>
  <si>
    <t>Podbradní pásek</t>
  </si>
  <si>
    <t>Podbradní pásek s anatomickou bradou</t>
  </si>
  <si>
    <t>Softshellová vesta</t>
  </si>
  <si>
    <t>Prošívaná vesta s kapucí</t>
  </si>
  <si>
    <t>Termo kukla</t>
  </si>
  <si>
    <t>Nepromokavý plášť</t>
  </si>
  <si>
    <t>Prošívaná bunda</t>
  </si>
  <si>
    <t>Zateplená pracovní bunda</t>
  </si>
  <si>
    <t>Trekingová bunda dámská</t>
  </si>
  <si>
    <t>Trekingová bunda pánská</t>
  </si>
  <si>
    <t>Bunda větrovka</t>
  </si>
  <si>
    <t>Kalhotový opasek</t>
  </si>
  <si>
    <t>Flísová mikina pánská</t>
  </si>
  <si>
    <t>Polo tričko pánské</t>
  </si>
  <si>
    <t>Polo tričko dámské</t>
  </si>
  <si>
    <t>Softshellová sportovní bunda s kapucí</t>
  </si>
  <si>
    <t>Softshellová bunda s kapucí</t>
  </si>
  <si>
    <t>Nepromokavé kalhoty</t>
  </si>
  <si>
    <t>Pracovní kalhoty</t>
  </si>
  <si>
    <t>Pracovní montérky</t>
  </si>
  <si>
    <t>Pracovní kalhoty jeans 2v1</t>
  </si>
  <si>
    <t>Pracovní kalhoty jeans 2v2</t>
  </si>
  <si>
    <t>Pracovní kalhoty jeans 2v3</t>
  </si>
  <si>
    <t>Pracovní kalhoty jeans 2v4</t>
  </si>
  <si>
    <t>Pracovní kalhoty jeans 2v5</t>
  </si>
  <si>
    <t>Pracovní kalhoty jeans 2v6</t>
  </si>
  <si>
    <t>Pánské termo kalhoty</t>
  </si>
  <si>
    <t>Legíny termo dámské</t>
  </si>
  <si>
    <t>Tričko s dlouhým rukávem TERMO pánské</t>
  </si>
  <si>
    <t>Tričko s dlouhým rukávem TERMO dámské</t>
  </si>
  <si>
    <t>Tričko pánské</t>
  </si>
  <si>
    <t>Tričko dámské</t>
  </si>
  <si>
    <t>Tričko sportovní pánské</t>
  </si>
  <si>
    <t>Tričko sportovní dámské</t>
  </si>
  <si>
    <t>Vložky do bot</t>
  </si>
  <si>
    <t>Kapsy na opasek</t>
  </si>
  <si>
    <t>Nákoleníky</t>
  </si>
  <si>
    <t>Ochranné brýle</t>
  </si>
  <si>
    <t>Pracovní rukavice polyesterové</t>
  </si>
  <si>
    <t>Pracovní rukavice nylonové</t>
  </si>
  <si>
    <t>Pracovní rukavice syntetické</t>
  </si>
  <si>
    <t>Pracovní rukavice kožené</t>
  </si>
  <si>
    <t>Pracovní rukavice polyuretanové</t>
  </si>
  <si>
    <t xml:space="preserve">Popruhy bezpečnostní 2bodové </t>
  </si>
  <si>
    <t>Záchytné odpružené lano s háčkem</t>
  </si>
  <si>
    <t>Pracovní blůza</t>
  </si>
  <si>
    <t>Kraťasy</t>
  </si>
  <si>
    <t>Šle</t>
  </si>
  <si>
    <t>Ochranná sluchátka</t>
  </si>
  <si>
    <t>Pracovně - sportovní obuv</t>
  </si>
  <si>
    <t>Polobotka pracovní</t>
  </si>
  <si>
    <t>Holínky pánské</t>
  </si>
  <si>
    <t>Softshellová bunda pánská</t>
  </si>
  <si>
    <t>Flísová mikina dámská</t>
  </si>
  <si>
    <t>Kšiltovka</t>
  </si>
  <si>
    <t>Ponožky</t>
  </si>
  <si>
    <t>Pracovní - sportovní bunda</t>
  </si>
  <si>
    <t>Pracovní - sportovní kalhoty</t>
  </si>
  <si>
    <t>Sandál pracovní</t>
  </si>
  <si>
    <t>Kotníková zateplená pracovní obuv kožená</t>
  </si>
  <si>
    <t>Holínky Garden</t>
  </si>
  <si>
    <t>Holínky filcové</t>
  </si>
  <si>
    <t>Holínky filcové, pěnové</t>
  </si>
  <si>
    <t>Sněhule</t>
  </si>
  <si>
    <t>Čepice zimní</t>
  </si>
  <si>
    <t>Kšiltovka prošívaná</t>
  </si>
  <si>
    <t>Brýle ochranné</t>
  </si>
  <si>
    <t>Výstražná vesta</t>
  </si>
  <si>
    <t>Vesta zateplená</t>
  </si>
  <si>
    <t>Ochranná kombinéza</t>
  </si>
  <si>
    <t>Kukla zimní</t>
  </si>
  <si>
    <t>Flanelová košile</t>
  </si>
  <si>
    <t>Výstražná bunda pilotka 3v1</t>
  </si>
  <si>
    <t>Výstražná bunda zateplená</t>
  </si>
  <si>
    <t>Nepromokavá bunda</t>
  </si>
  <si>
    <t>Pracovní sluchátka</t>
  </si>
  <si>
    <t>Opasek s kovovou sponou</t>
  </si>
  <si>
    <t>Ponožky zimní</t>
  </si>
  <si>
    <t>Výstražnbá softshellová bunda</t>
  </si>
  <si>
    <t>Softshellová bunda</t>
  </si>
  <si>
    <t>Výstražná softshellová bunda</t>
  </si>
  <si>
    <t>Pracovní kalhoty 2v1</t>
  </si>
  <si>
    <t>Respirátor</t>
  </si>
  <si>
    <t>Respirátor s ventilem</t>
  </si>
  <si>
    <t>Pracovní rukavice bavlněné</t>
  </si>
  <si>
    <t>Pracovní rukavice bavlněné-polyesterové</t>
  </si>
  <si>
    <t>Pracovní rukavice zateplené akrylové</t>
  </si>
  <si>
    <t>Pracovní rukavice polyesterové zateplené</t>
  </si>
  <si>
    <t>Tričko</t>
  </si>
  <si>
    <t>Polo tričko</t>
  </si>
  <si>
    <t>Vesta výstražná</t>
  </si>
  <si>
    <t>Svářečský štít</t>
  </si>
  <si>
    <t>Ochranný štít obličeje</t>
  </si>
  <si>
    <t>Pracovní bunda</t>
  </si>
  <si>
    <t>Termo triko s dlouhým rukávem</t>
  </si>
  <si>
    <t>Termo spodky</t>
  </si>
  <si>
    <t>Špunty do uší</t>
  </si>
  <si>
    <t>Polobotky pracovní se zesílenou špičkou</t>
  </si>
  <si>
    <t>Kotníková pracovní obuv kožená zateplená</t>
  </si>
  <si>
    <t xml:space="preserve">Kotníková pracovní obuv kožená </t>
  </si>
  <si>
    <t xml:space="preserve">Kotníková pracovní obuv kožená zateplená </t>
  </si>
  <si>
    <t>Holínky dámské</t>
  </si>
  <si>
    <t>Bunda pracovní</t>
  </si>
  <si>
    <t>Pracovní rukavice polyesterové dětské</t>
  </si>
  <si>
    <t xml:space="preserve">Pracovní rukavice polyesterové </t>
  </si>
  <si>
    <t>Pás na nářadí</t>
  </si>
  <si>
    <t>Brašna na nářadí</t>
  </si>
  <si>
    <t>Batoh na nářadí</t>
  </si>
  <si>
    <t>Organizér na nářadí</t>
  </si>
  <si>
    <t>Kapsa na nářadí</t>
  </si>
  <si>
    <t>Opasek kožený</t>
  </si>
  <si>
    <t>Kapsa na kladivo</t>
  </si>
  <si>
    <t>Ledvinka</t>
  </si>
  <si>
    <t>Brýle ochran. proti pev. částicím SPIDERONESIZE</t>
  </si>
  <si>
    <t>Brýle ochran. proti pev. částicím JOGGERONESIZE</t>
  </si>
  <si>
    <t>Brýle ochran. proti pev. částicím ULTRA LIGHTbílá</t>
  </si>
  <si>
    <t>Brýle ochran. proti pev. částicím ULTRA LIGHT zel.</t>
  </si>
  <si>
    <t>Brýle ochran. proti pev. částicím ULTRA LIGHTčerná</t>
  </si>
  <si>
    <t>Mikina flísová pánská NAVAS M S šedá melanž</t>
  </si>
  <si>
    <t>Mikina flísová pánská NAVAS M M šedá melanž</t>
  </si>
  <si>
    <t>Mikina flísová pánská NAVAS M L šedá melanž</t>
  </si>
  <si>
    <t>Mikina flísová pánská NAVAS M XL šedá melanž</t>
  </si>
  <si>
    <t>Mikina flísová pánská NAVAS M XXL šedá melanž</t>
  </si>
  <si>
    <t>Mikina flísová pánská NAVAS M XXXL šedá melanž</t>
  </si>
  <si>
    <t>Mikina flísová pánská NAVAS M XXXXL šedá melanž</t>
  </si>
  <si>
    <t>Mikina flísová pánská NAVAS M S černá melanž</t>
  </si>
  <si>
    <t>Mikina flísová pánská NAVAS M M černá melanž</t>
  </si>
  <si>
    <t>Mikina flísová pánská NAVAS M L černá melanž</t>
  </si>
  <si>
    <t>Mikina flísová pánská NAVAS M XL černá melanž</t>
  </si>
  <si>
    <t>Mikina flísová pánská NAVAS M XXL černá melanž</t>
  </si>
  <si>
    <t>Mikina flísová pánská NAVAS M XXXL černá melanž</t>
  </si>
  <si>
    <t>Mikina flísová pánská NAVAS M XXXXL černá melanž</t>
  </si>
  <si>
    <t>Mikina flísová pánská NAVAS M S olivová melanž</t>
  </si>
  <si>
    <t>Mikina flísová pánská NAVAS M M olivová melanž</t>
  </si>
  <si>
    <t>Mikina flísová pánská NAVAS M L olivová melanž</t>
  </si>
  <si>
    <t>Mikina flísová pánská NAVAS M XL olivová melanž</t>
  </si>
  <si>
    <t>Mikina flísová pánská NAVAS M XXL olivová melanž</t>
  </si>
  <si>
    <t>Mikina flísová pánská NAVAS M XXXL olivová melanž</t>
  </si>
  <si>
    <t>Mikina flísová pánská NAVAS M XXXXL olivová melanž</t>
  </si>
  <si>
    <t>Mikina flísová dámská NAVAS W XS modrá melanž</t>
  </si>
  <si>
    <t>Mikina flísová dámská NAVAS W S modrá melanž</t>
  </si>
  <si>
    <t>Mikina flísová dámská NAVAS W M modrá melanž</t>
  </si>
  <si>
    <t>Mikina flísová dámská NAVAS W L modrá melanž</t>
  </si>
  <si>
    <t>Mikina flísová dámská NAVAS W XL modrá melanž</t>
  </si>
  <si>
    <t>Mikina flísová dámská NAVAS W XXL modrá melanž</t>
  </si>
  <si>
    <t>Mikina flísová dámská NAVAS W XS růžová melanž</t>
  </si>
  <si>
    <t>Mikina flísová dámská NAVAS W S růžová melanž</t>
  </si>
  <si>
    <t>Mikina flísová dámská NAVAS W M růžová melanž</t>
  </si>
  <si>
    <t>Mikina flísová dámská NAVAS W L růžová melanž</t>
  </si>
  <si>
    <t>Mikina flísová dámská NAVAS W XL růžová melanž</t>
  </si>
  <si>
    <t>Mikina flísová dámská NAVAS W XXL růžová melanž</t>
  </si>
  <si>
    <t>Mikina flísová dámská NAVAS W XS tmavě modrá melanž</t>
  </si>
  <si>
    <t>Mikina flísová dámská NAVAS W S tmavě modrá melanž</t>
  </si>
  <si>
    <t>Mikina flísová dámská NAVAS W M tmavě modrá melanž</t>
  </si>
  <si>
    <t>Mikina flísová dámská NAVAS W L tmavě modrá melanž</t>
  </si>
  <si>
    <t>Mikina flísová dámská NAVAS W XL tmavě modrá melanž</t>
  </si>
  <si>
    <t>Mikina flísová dámská NAVAS W XXL tmavě modrá melanž</t>
  </si>
  <si>
    <t>Bunda pracovní  STRETCH LINE ČERNÁ  S-48</t>
  </si>
  <si>
    <t>Bunda pracovní  STRETCH LINE ČERNÁ  M-50</t>
  </si>
  <si>
    <t>Bunda pracovní  STRETCH LINE ČERNÁ  L-54</t>
  </si>
  <si>
    <t>Bunda pracovní  STRETCH LINE ČERNÁ  XL-56</t>
  </si>
  <si>
    <t>Bunda pracovní  STRETCH LINE ČERNÁ  XXL-58</t>
  </si>
  <si>
    <t>Bunda pracovní  STRETCH LINE ČERNÁ  XXXL-60</t>
  </si>
  <si>
    <t>Bunda pracovní  STRETCH LINE OLIVOVÁ  S-48</t>
  </si>
  <si>
    <t>Bunda pracovní  STRETCH LINE OLIVOVÁ  M-50</t>
  </si>
  <si>
    <t>Bunda pracovní  STRETCH LINE  OLIVOVÁ  L-54</t>
  </si>
  <si>
    <t>Bunda pracovní  STRETCH LINE OLIVOVÁ  XL-56</t>
  </si>
  <si>
    <t>Bunda pracovní  STRETCH LINE OLIVOVÁ  XXL-58</t>
  </si>
  <si>
    <t>Bunda pracovní  STRETCH LINE OLIVOVÁ  XXXL-60</t>
  </si>
  <si>
    <t>Kalhoty pracovní  STRETCH LINE ČERNÉ  S-48</t>
  </si>
  <si>
    <t>Kalhoty pracovní  STRETCH LINE ČERNÉ  M-50</t>
  </si>
  <si>
    <t>Kalhoty pracovní  STRETCH LINE ČERNÉ  L-54</t>
  </si>
  <si>
    <t>Kalhoty pracovní  STRETCH LINE ČERNÉ  XL-56</t>
  </si>
  <si>
    <t>Kalhoty pracovní  STRETCH LINE ČERNÉ  XXL-58</t>
  </si>
  <si>
    <t>Kalhoty pracovní  STRETCH LINE ČERNÉ  XXXL-60</t>
  </si>
  <si>
    <t>Kalhoty pracovní  STRETCH LINE  OLIVOVÉ  S-48</t>
  </si>
  <si>
    <t>Kalhoty pracovní  STRETCH LINE  OLIVOVÉ  M-50</t>
  </si>
  <si>
    <t>Kalhoty pracovní  STRETCH LINE OLIVOVÉ  L-54</t>
  </si>
  <si>
    <t>Kalhoty pracovní  STRETCH LINE OLIVOVÉ  XL-56</t>
  </si>
  <si>
    <t>Kalhoty pracovní  STRETCH LINE OLIVOVÉ  XXL-58</t>
  </si>
  <si>
    <t>Kalhoty pracovní  STRETCH LINE OLIVOVÉ  XXXL-60</t>
  </si>
  <si>
    <t>Boty pracovní kotníkové kožené zatep. SYBERIAN40</t>
  </si>
  <si>
    <t>Boty pracovní kotníkové kožené zatep. SYBERIAN41</t>
  </si>
  <si>
    <t>Boty pracovní kotníkové kožené zatep. SYBERIAN42</t>
  </si>
  <si>
    <t>Boty pracovní kotníkové kožené zatep. SYBERIAN43</t>
  </si>
  <si>
    <t>Boty pracovní kotníkové kožené zatep. SYBERIAN44</t>
  </si>
  <si>
    <t>Boty pracovní kotníkové kožené zatep. SYBERIAN45</t>
  </si>
  <si>
    <t>Boty pracovní kotníkové kožené zatep. SYBERIAN46</t>
  </si>
  <si>
    <t xml:space="preserve">Brýle proti pevným částicím SPARK </t>
  </si>
  <si>
    <t xml:space="preserve">Bunda pilotka 3v1 PILOT HI-VIS S oranžová </t>
  </si>
  <si>
    <t xml:space="preserve">Bunda pilotka 3v1 PILOT HI-VIS M oranžová </t>
  </si>
  <si>
    <t xml:space="preserve">Bunda pilotka 3v1 PILOT HI-VIS L oranžová </t>
  </si>
  <si>
    <t xml:space="preserve">Bunda pilotka 3v1 PILOT HI-VIS XL oranžová </t>
  </si>
  <si>
    <t xml:space="preserve">Bunda pilotka 3v1 PILOT HI-VIS XXL oranžová </t>
  </si>
  <si>
    <t xml:space="preserve">Bunda pilotka 3v1 PILOT HI-VIS XXXL oranžová </t>
  </si>
  <si>
    <t>Bunda pilotka 3v1 PILOT HI-VIS S žlutá</t>
  </si>
  <si>
    <t>Bunda pilotka 3v1 PILOT HI-VIS M žlutá</t>
  </si>
  <si>
    <t>Bunda pilotka 3v1 PILOT HI-VIS L žlutá</t>
  </si>
  <si>
    <t>Bunda pilotka 3v1 PILOT HI-VIS XL žlutá</t>
  </si>
  <si>
    <t>Bunda pilotka 3v1 PILOT HI-VIS XXL žlutá</t>
  </si>
  <si>
    <t>Bunda pilotka 3v1 PILOT HI-VIS XXXL žlutá</t>
  </si>
  <si>
    <t>Bunda zatep. výstražná multifunkční FLASH 5V1 XXXL</t>
  </si>
  <si>
    <t>Bunda zatep. výstražná multifunkční FLASH 5V1 S</t>
  </si>
  <si>
    <t>Bunda zatep. výstražná multifunkční FLASH 5V1 M</t>
  </si>
  <si>
    <t>Bunda zatep. výstražná multifunkční FLASH 5V1 L</t>
  </si>
  <si>
    <t>Bunda zatep. výstražná multifunkční FLASH 5V1 XL</t>
  </si>
  <si>
    <t>Bunda zatep. výstražná multifunkční FLASH 5V1 XXL</t>
  </si>
  <si>
    <t xml:space="preserve">Brýle proti pevným částicím DUCK </t>
  </si>
  <si>
    <t xml:space="preserve">Brýle proti pevným částicím  PARROT </t>
  </si>
  <si>
    <t xml:space="preserve">Brýle proti pevným částicím PARROT SMOKE </t>
  </si>
  <si>
    <t xml:space="preserve">Brýle proti pevným částicím GREENY </t>
  </si>
  <si>
    <t xml:space="preserve">Brýle proti pevným částicím GREBE LIGHT </t>
  </si>
  <si>
    <t xml:space="preserve">Brýle proti pevným částicím GREBE SMOKE </t>
  </si>
  <si>
    <t xml:space="preserve">Brýle proti pevným částicím PARROT YELLOW </t>
  </si>
  <si>
    <t xml:space="preserve">Brýle proti pevným částicím DUNLIN  </t>
  </si>
  <si>
    <t>Opasek s kovovou přezkou ONESIZE</t>
  </si>
  <si>
    <t xml:space="preserve">Brýle proti pevným částicím COMOR </t>
  </si>
  <si>
    <t xml:space="preserve">Brýle proti pevným částicím BOOBY </t>
  </si>
  <si>
    <t>Rukavice polyesterové zateplené S-ECO THERMGRIP 9</t>
  </si>
  <si>
    <t>Rukavice polyesterové zateplené S-ECO THERMGRIP 10</t>
  </si>
  <si>
    <t>Sandály pracovní se zesílenou špičkou  JOKER S1 36</t>
  </si>
  <si>
    <t>Sandály pracovní se zesílenou špičkou  JOKER S1 37</t>
  </si>
  <si>
    <t>Sandály pracovní se zesílenou špičkou  JOKER S1 38</t>
  </si>
  <si>
    <t>Sandály pracovní se zesílenou špičkou  JOKER S1 39</t>
  </si>
  <si>
    <t>Sandály pracovní se zesílenou špičkou  JOKER S1 40</t>
  </si>
  <si>
    <t>Sandály pracovní se zesílenou špičkou  JOKER S1 41</t>
  </si>
  <si>
    <t>Sandály pracovní se zesílenou špičkou  JOKER S1 42</t>
  </si>
  <si>
    <t>Sandály pracovní se zesílenou špičkou  JOKER S1 43</t>
  </si>
  <si>
    <t>Sandály pracovní se zesílenou špičkou  JOKER S1 44</t>
  </si>
  <si>
    <t>Sandály pracovní se zesílenou špičkou  JOKER S1 45</t>
  </si>
  <si>
    <t>Sandály pracovní se zesílenou špičkou  JOKER S1 46</t>
  </si>
  <si>
    <t>Sandály pracovní se zesílenou špičkou  JOKER S1 47</t>
  </si>
  <si>
    <t>Sandály pracovní se zesílenou špičkou  JOKER S1 48</t>
  </si>
  <si>
    <t>Boty pracovní kožené/kotníkové THURO HIGH S1 W 40</t>
  </si>
  <si>
    <t>Boty pracovní kožené/kotníkové THURO HIGH S1 W 41</t>
  </si>
  <si>
    <t>Boty pracovní kožené/kotníkové THURO HIGH S1 W 42</t>
  </si>
  <si>
    <t>Boty pracovní kožené/kotníkové THURO HIGH S1 W 43</t>
  </si>
  <si>
    <t>Boty pracovní kožené/kotníkové THURO HIGH S1 W 44</t>
  </si>
  <si>
    <t>Boty pracovní kožené/kotníkové THURO HIGH S1 W 45</t>
  </si>
  <si>
    <t>Boty pracovní kožené/kotníkové THURO HIGH S1 W 46</t>
  </si>
  <si>
    <t>Boty pracovní kožené/kotníkové THURO HIGH S1 W 47</t>
  </si>
  <si>
    <t>Boty pracovní kožené/kotníkové THURO HIGH S1 W 48</t>
  </si>
  <si>
    <t>Boty pracovní kotníkové kožené zatep. SYBERIAN47</t>
  </si>
  <si>
    <t>Boty pracovní kotníkové kožené zatep. SYBERIAN48</t>
  </si>
  <si>
    <t>Rukavice polyesterové zateplené S-ECO THERMGRIP 11</t>
  </si>
  <si>
    <t>Pás na nářadí Opasek PNS10 115 cm</t>
  </si>
  <si>
    <t>Batoh PNS20 na nářadí 46x22x35</t>
  </si>
  <si>
    <t>Brašna na nářadí TNS16 40x22x29 cm</t>
  </si>
  <si>
    <t>Brašna na nářadí TNS30 40x20x30 cm</t>
  </si>
  <si>
    <t>Batoh na nářadí PNP28</t>
  </si>
  <si>
    <t>Brašna na nářadí TNP10L</t>
  </si>
  <si>
    <t>Helios Low
• kovová tužinka
• systém anti-shock
• vlastnosti: odolné proti oleji, antistatické, protiskluzové
• podrážka proti propíchnutí
• voděodolné</t>
  </si>
  <si>
    <t>Helios High
• kovová tužinka
• systém anti-shock
• vlastnosti: odolné proti oleji, antistatické, protiskluzové
• podrážka proti propíchnutí
• voděodolné</t>
  </si>
  <si>
    <t>Helios Sandal
• kovová tužinka
• systém anti-shock
• vlastnosti: protiskluzové, odolné proti oleji</t>
  </si>
  <si>
    <t>Kuller Black
• v provedení z modifikovaného PVC
• kovová tužinka
• voděodolné
• vlastnosti: antistatické, odolné proti oleji, protiskluzové</t>
  </si>
  <si>
    <t>Extreme
• kompozitní tužinka
• neobsahuje kovy
• voděodolné
• systém anti-shock
• vlastnosti: odolné proti oleji, antistatické, protiskluzové
• podrážka odolná proti propíchnutí</t>
  </si>
  <si>
    <t>Honey High
• špice chráněná kompozitní tužinkou
• neobsahuje kovy
• voděodolné
• systém anti-shock
• vlastnosti: antistatické, protiskluzové, odolné proti oleji
• podrážka odolná proti propíchnutí</t>
  </si>
  <si>
    <t>Honey Low
• špice chráněná kompozitní tužinkou
• neobsahuje kovy
• voděodolné
• systém anti-shock
• vlastnosti: antistatické, protiskluzové, odolné proti oleji
• podrážka odolná proti propíchnutí</t>
  </si>
  <si>
    <t>Softer
• špička chráněná kompozitní tužinkou
• systém anti-shock
• vlastnosti: antistatické, protiskluzové, odolné proti oleji
• moderní design</t>
  </si>
  <si>
    <t>Raptor
• kompozitní tužinka
• neobsahuje kovy
• systém anti-shock
• vlastnosti: odolné proti oleji, antistatické, protiskluzové
• podrážka odolná proti propíchnutí
• reflexní prvky</t>
  </si>
  <si>
    <t>Stalker
• výjimečně odolná kůže typu „crazy horse”
• podrážka z inovativního plastu EVA
• kompozitní tužinka
• bez obsahu kovů
• voděodolné
• podrážka proti propíchnutí
• systém anti-shock
• vlastnosti: odolné proti oleji, antistatické, protiskluzové
• reflexní prvky</t>
  </si>
  <si>
    <t>Hulk
• přírodní kůže typu „waxy” opracovaná speciálním voskováním a olejováním, s
mimořádnou odolností proti nepříznivým povětrnostním podmínkám
• kompozitní tužinka
• bez obsahu kovů
• voděodolné
• podrážka proti propíchnutí
• systém anti-shock
• vlastnosti: odolné proti oleji, antistatické, protiskluzové
• reflexní prvky</t>
  </si>
  <si>
    <t>Comfort
• voděodolné
• měkký lem kolem kotníku zvyšuje pohodlí při nošení
• prodyšná stélka
• měkká tlumící středová podrážka
• systém anti-shock
• vlastnosti: protiskluzové, odolné proti oleji</t>
  </si>
  <si>
    <t>Active
• měkká podrážka z plastu Eva ze zvýšenou pružností, tlumením rázů a odolností
proti povětrnostním vlivům
• sada obsahuje profilované vložky do bot zvyšující stabilitu chodidla a tlumení
rázů v oblasti paty
• kompozitní tužinka
• neobsahuje kovy
• systém anti-shock
• vlastnosti: odolné proti oleji, antistatické, protiskluzové, prodyšné</t>
  </si>
  <si>
    <t>Hugo
• 94 % polyester / 6 % elastan
• vynikající dodatečná ochrana tváří
v nepříznivých povětrnostních
podmínkách
• elastická, lehká, prodyšná
• reflexní prvky</t>
  </si>
  <si>
    <t>Robin
• inovativní výplň se syntetickým
povrchem - super lehkým, rychle
schnoucím a dokonale izolujícím
• reflexní prvky</t>
  </si>
  <si>
    <t>Nature M
• 100% bavlna
• z vysoce kvalitní bavlny
• pletenina typu „lacoste”
• klasický střih polo</t>
  </si>
  <si>
    <t>Professional Flex Line
• výztuhy a kapsy z tkaniny CORDURA
se zvýšenou odolností
• kapsy na chrániče kolen uzavírané
shora suchými zipy
• elastický pás se systémem STRETCH
BELT</t>
  </si>
  <si>
    <t>Latex Foam
• latexový povlak
• 100 % polyester
• pletenina 13 g
• pevná úchopová část
• fluorescenční</t>
  </si>
  <si>
    <t>Nitrile Flex PVC Dots
• 100 % nylon
• nitrylový povlak
• pletenina 15 g
• inovativní technologie výroby
• přesnost pohybu
• odolné proti otěru
• prodyšné
• ultra lehké
• elastické
• protiskluzový povrch
• pevná úchopová část</t>
  </si>
  <si>
    <t xml:space="preserve">High Drag
• latexový povlak
• 90 % polyester/ 10 % bavlna
• pletenina 10 g
• odolné proti protržení
• odolné proti olejům
• pevná úchopová část
</t>
  </si>
  <si>
    <t>Nitrax GRIP BLACK
• nitrylový povlak
• tloušťka 0,15 mm (6mil)
• přesnost pohybu, protiskluzový povrch ve formě rybí šupiny
• inovativní technologie výroby
• elastické
• pevná úchopová část
• odolné proti olejům 
• obouruké – jedno provedení pro levou i pravou ruku</t>
  </si>
  <si>
    <t>Soft GRIP
• 50% polyester / 50% elastan
• univerzální rukavice z umělé kůže se zesílenou výstelkou dlaně poskytující vynikající odolnost i komfort
• praktická elastická manžeta na suchý zip, na hřbetu rukavice jsou reflexní prvky a je z prodyšného materiálu
• potítko na palci</t>
  </si>
  <si>
    <t>Skin Comfort Grip
• 50 % polyester /  50 % elastan
• přírodní kůže
• prodyšné
• pevná úchopová část
• elastické</t>
  </si>
  <si>
    <t>House Hold
• nitrylový povlak
• elastické
• pevná úchopová část
• odolné proti olejům
• ultra lehké
• přesnost pohybu</t>
  </si>
  <si>
    <t>Poli Cut 5
• 100 % polyester
• polyuretanový povlak
• pletenina 13 g
• přesnost pohybu
• odolnost proti propíchnutí</t>
  </si>
  <si>
    <t>Nitrax GRIP
• nitrylový povlak
• tloušťka 0,15 mm (6mil)
• přesnost pohybu, protiskluzový povrch ve formě rybí šupiny
• inovativní technologie výroby
• elastické
• pevná úchopová část
• odolné proti olejům 
• obouruké – jedno provedení pro levou i pravou ruku</t>
  </si>
  <si>
    <t>Nitrax GRIP BLUE
• nitrylový povlak
• přesnost pohybu, protiskluzový povrch ve formě rybí šupiny
• inovativní technologie výroby
• elastické
• pevná úchopová část
• odolné proti olejům 
• obouruké – jedno provedení pro levou i pravou ruku</t>
  </si>
  <si>
    <t>Multi-Function
• 50% polyester/30% spandex/ 20% síťovina
• antivibrační rukavice
• přes klouby prstů je gelová výstelka odolná vůči úderům a vibracím
• praktická elastická manžeta na suchý zip
• prsty a palce jsou chráněny gumovými chrániči
• inovativní technologie výroby
• elastický spandex se přízpůsobí ruce
• vhodné pro práci s velkými stroji jako vrtací/sekací kladiva vibrační desky atd.</t>
  </si>
  <si>
    <t>Hi-Vis Gripper
• 50 % polyester/50% elastan
• umělá kůže a fluoreskující materiál na svrchní straně
• na dvou prstech a hřbetu ruky jsou reflexní prvky
• zesílené překrytí konců prstů a palce přináší dodatečnou odolnost vůči oděru
• ergonomický střih palce zvyšuje kontrolu nářadí nebo materiálu
• na dlani jsou silikonové "vločky", které zdokonalují pevnost uchjopení a poskytují komfort při práci
• elastická manžeta se zapínáním na suchý zip zabezpečuje, že rukavice dokonle sedí na ruce
• potítko na palci
• 50 % polyester/50% elastan</t>
  </si>
  <si>
    <t>Grekon
• ideálně přizpůsobené díky
sponám umožňujícím nastavování
končetinových pásů
• hřbetní háček umístěný v místě
zkřížení nosných popruhů</t>
  </si>
  <si>
    <t>Grey
• silné polyamidové lano o šířce 33 mm
• prvek tlumící pád z výšky
• háček a karabina připevněná k
záchytnému postroji</t>
  </si>
  <si>
    <t>Latex H
• latexový povlak
• 100 % polyester
• pletenina 13 g
• pevná úchopová část
• otěruvzdorné</t>
  </si>
  <si>
    <t>Nitrile Flex Foam
• 100 % nylon
• nitrilový povlak
• vazba 18g
• inovativní výrobní technologie
• přesný pohyb
• odolné proti oděru
• prodyšné
• ultralehké
• pružné
• protiskluzový povrch
• bezpečný úchop</t>
  </si>
  <si>
    <t>Aqua Foam
• 100 % nylon
• vrstva z pěnového latexu
• vazba 15g
• bezpečný úchop
• voděodolnost
• použití jak v průmyslu, stavebnictví, tak i při venkovní práci zejména ve vlhkém prostředí a při styku s mokrými předměty</t>
  </si>
  <si>
    <t>ACTIVE O1
• měkká podrážka vyrobena z materiálu Eva se zvýšenou pružností, odpružením
a odolností vůči vnějším podmínkám
• součástí balení jsou tvarované vložky do bot, které zlepšují stability chodidla
a tlumí nárazy paty
• systém anti-shock
• antistatické, protiskluzové vlastnosti, odpuzuje mastnotu
• prodyšné</t>
  </si>
  <si>
    <t>HOWARD
• vyrobeny z PVC
• protiskluzová podrážka
• odpuzuje mastnotu
• absorpce energie v patě &gt; 20 J
• moderní design</t>
  </si>
  <si>
    <t>DJANGO
• složení: 76 % bavlna / 11 % polyeste r /11 % polyamid / 2 % elastan
• skvěle padnou
• nártová část je zeslabena, dokonale odvětrává
• účinná ochrana proti oděru
• tepelný komfort
• prevence přehřátí
• udržování správné polohy
• coolmax
• volný průtok vzduchu
• lem z froté</t>
  </si>
  <si>
    <t>Stylové a funkční provedení pracovní bundy, které uspokojí poptávku i těch nejnáročnějších uživatelů. Bunda je vybavena čtyřmi kapsami rozmístěnými na klasických místech. Všechny se zapínají na zip YKK s reflexními prvky, lze je využít jak k uložení drobných osobních předmětů, tak i příslušenství potřebného při práci. Za zlepšení pracovního komfortu a funkčnosti bundy odpovídá i hlavní kostěný zip YKK. K zamezení zašpinění zipu byla použita ochranná léga, která se zapíná na suchý zip. Vložky z materiálu CORDURA zvednou životnost oblečení. Bunda se navíc může nastavit v pase a na rukávech pomocí patentků. Rukáv je navíc prodloužený o náplet, kde je i otvor na palec. Švy jsou zpevněné a zabraňují tak prasknutí. Dalším komfortním prvkem je odvětrávání na zip v bočním švu bundy.
• složení: 92 % nylon a 8 % spandex
• gramáž: 250 g/m2
• reflexní prvky 3M SCOTCHLITE, které jsou odolné proti oděru a mají dlouhou životnost
• vysoký stojáček
• všechny zipy YKK
• 4 kapsy na zip
• větrací síťka 3D v podpaží na zip
• rukáv prodloužený o náplet s otvorem na palec
• vložky z CORDURA materiálu, pro větší odolnost
• rychleschnoucí, odolná proti větru</t>
  </si>
  <si>
    <t>Service
• semišová vnější vrstva
• špička zesílená ocelovou tužinkou
• větrací otvory
• systém anti-shock
• vlastnosti: antistatické, protiskluzové, odolné proti oleji</t>
  </si>
  <si>
    <t>Billy
• špička zesílená ocelovou tužinkou
• měkká stélka
• systém anti-shock
• vlastnosti: antistatické, protiskluzové, odolné proti oleji</t>
  </si>
  <si>
    <t>Thuro High S1
• vysoká litá špička zesílená ocelovou tužinkou
• měkká stélka
• systém anti-shock
• vlastnosti: antistatické, protiskluzové, odolné proti oleji</t>
  </si>
  <si>
    <t>Thuro High S3
• vysoká litá špička zesílená ocelovou tužinkou
• měkká stélka
• systém anti-shock
• podrážka odolná proti propíchnutí
• vlastnosti: antistatické, protiskluzové, odolné proti oleji</t>
  </si>
  <si>
    <t>Thuro low S1
• vysoká litá špička zesílená ocelovou tužinkou
• měkká stélka
• systém anti-shock
• vlastnosti: antistatické, protiskluzové, odolné proti olej</t>
  </si>
  <si>
    <t>Syberian
• dwoina bydlęca
• zalewany nosek zapobiega ścieraniu
• elastyczna, podwyższona wyściółka
• nosek wzmocniony kompozytem
• wewnętrzna wyściółka zabezpieczona materiałem zapobiegającym ścieraniu
• system anti-shock
• wkładka kevlarowa
• podeszwa bieżnikowana
• element odblaskowy
• właściwości: antystatyczne, antypoślizgowe, olejoodporne
• najwyższa kategoria ochronny</t>
  </si>
  <si>
    <t>Light S1
• špička zesílená ocelovou tužinkou
• systém anti-shock
• podrážka proti propíchnutí
• vlastnosti: antistatické, protiskluzové, odolné proti oleji
• částečně pokryté skvěle větrající mřížka
• reflexní prvky
• moderní design</t>
  </si>
  <si>
    <t>Technic
• vysoká litá špička zesílená ocelovou tužinkou
• systém anti-shock
• podrážka odolná proti propíchnutí
• vlastnosti: voděodolné, antistatické, protiskluzové, odolné proti oleji</t>
  </si>
  <si>
    <t>Hanso
• dvouvrstvová podrážka - tvrdá zvnějšku a elastická uvnitř
• systém anti-shock
• vlastnosti: antistatické, protiskluzové, odolné proti oleji</t>
  </si>
  <si>
    <t>Clog
• velmi lehké
• voděodolné
• vyrobené z plastu se zvýšenou pružností, ohebností a odolností proti
povětrnostním vlivům</t>
  </si>
  <si>
    <t>Garden
• velmi lehké
• voděodolné
• vyrobené z plastu se zvýšenou pružností, ohebností a odolností proti
povětrnostním vlivům
• odnímatelná termo vložka</t>
  </si>
  <si>
    <t>Filcovky
• voděodolné
• vyrobené z plastu PVC modifikovaného pryží
• s filcovou oteplovací vložkou uvnitř</t>
  </si>
  <si>
    <t>Philip
• velmi lehké
• voděodolné
• vyrobené z plastu se zvýšenou pružností, ohebností a odolností proti
povětrnostním vlivům
• filcové zateplení</t>
  </si>
  <si>
    <t>Grizzly
• velmi lehké a velmi teplé
• voděodolné
• vysoký svršek zamezuje padání sněhu dovnitř obuvi
• odnímatelná termo vložka usnadňuje údržbu a umožňuje nošení i v teplejším
období
• vysoká odolnost proti oděru
• protiskluzová podrážka
• nenahraditelné do sněhu a mrazu</t>
  </si>
  <si>
    <t>Light
• pružná podrážka
• systém anti-shock
• vlastnosti: antistatické, protiskluzové, odolné proti oleji
• částečně pokryté skvěle větrací mřížkou
• reflexní prvky
• moderní design
• nízká cena - vysoká kvalita</t>
  </si>
  <si>
    <t>Cork
• nepromokavá svrchní tkanina
• celá čepice zateplená kožešinou
• praktické chrániče uší zapínané pod
bradou</t>
  </si>
  <si>
    <t>Alaska
• stahovací úplet zajišťující vynikající
přizpůsobení tvaru a obvodu hlavy
• přídavná flísová podšívka
• vyhrnovací okraje</t>
  </si>
  <si>
    <t>Pique
• kombinace ortalionu s flísovou vnitřní
vrstvou
• vyztužená stříška
• praktické chrániče uší skryté uvnitř</t>
  </si>
  <si>
    <t>Carol
• klasický střih se zpevněnou stříškou
• větrací otvory
• nastavení obvodu</t>
  </si>
  <si>
    <t>Spark
• super lehké
• bezbarvý plastový zorník zajišťující
ochranu před rychle se pohybujícími
částicemi s nízkou kinetickou energií,
větrací otvory zamezující mlžení</t>
  </si>
  <si>
    <t>Eva
• super lehké
• vyrobené ze směsi plastů se zvýšenou
pružností a tlumicími vlastnostmi</t>
  </si>
  <si>
    <t>Greeny
• super lehké
• zatemněný plastový zorník, zajišťují
ochranu před rychle se pohybujícími
částicemi s nízkou kinetickou energií,
pružný materiál</t>
  </si>
  <si>
    <t>Grebe Light
• super lehké
• bezbarvý plastový zorník zajišťující
ochranu před rychle se pohybujícími
částicemi s nízkou kinetickou energií</t>
  </si>
  <si>
    <t>Grebe Smoke
• super lehké
• zatemněný plastový zorník, zajišťují
ochranu před rychle se pohybujícími
částicemi s nízkou kinetickou energií</t>
  </si>
  <si>
    <t>Parrot Yellow
• super lehké
• žluté zorníky
• materiál poskytující ochranu před
rychle se pohybujícími částicemi s
nízkou kinetickou energií</t>
  </si>
  <si>
    <t>Dunlin
• zorníky zajišťující vynikající vidění -
optická třída 1 a stupeň ochrany (F)
• odolné záušníky s nastavením délky
a úhlu sklonu
• otvory na připevňovací pásku</t>
  </si>
  <si>
    <t>Bell
• mimořádně pevný bavlněný-polyesterový
opasek
• kovová zacvakávací přezka
• konec zajištěný kovovým kováním
• univerzální velikost (vhodná do všech
klasických poutek na opasky) a obvod
(120 cm)</t>
  </si>
  <si>
    <t>Bremen
• svařené švy
• větrací systém
• délka pod kolena
• kapuce se stahovacími šňůrkami</t>
  </si>
  <si>
    <t>HARD
• vyrobené z hrubé teplé pleteniny
• pevná elastická struktura
• ukončené stahovacím úpletem</t>
  </si>
  <si>
    <t>Basic Line
• trojité švy
• velmi pohodlný pohyb díky gumě v
pase a v popruzích
• multifunkční kapsy
• reflexní prvky
• kapsy na chrániče kolen</t>
  </si>
  <si>
    <t>Comor
• boční větrací otvory zamezující mlžení
• elastická připevňovací páska s
nastavením obvodu</t>
  </si>
  <si>
    <t>Finney
• určený k ochraně dýchacích cest při
práci v místech s velkou prašností</t>
  </si>
  <si>
    <t>Fergus
• určený k ochraně dýchacích cest při
práci v místech s velkou prašností
• regulační ventil k nastavování teploty
a vlhkostí pod respirátoru</t>
  </si>
  <si>
    <t>Booby
• široké čiré záušníky poskytují ochranu
i z boční strany, aniž by omezovaly
zorný úhel</t>
  </si>
  <si>
    <t>S-Wampir
• latexový povlak
• pletenina 7 g
• prodyšné</t>
  </si>
  <si>
    <t>S - Garden
• prodyšné
• elastické
• ultra lehké
• velká přesnost pohybu</t>
  </si>
  <si>
    <t>S-Skin SOFT H
• přírodní kůže
• odolná proti protržení</t>
  </si>
  <si>
    <t>SERVICE O1
• přírodní semišová kůže
• velmi lehká
• měkká podrážka
• větrací otvory
• vnitřní výstelka z materiálu odolného proti oděru
• system anti-shock
• reflexní prvky
• vlastnosti: antistatické, protiskluzové</t>
  </si>
  <si>
    <t>SERVICE O1
• přírodní semišová kůže
• velmi lehká
• měkká podrážka
• větrací otvory
• vnitřní výstelka z materiálu odolného proti oděru
• system anti-shock
• reflexní prvky
• vlastnosti: antistatické, protiskluzové, odolné proti oleji</t>
  </si>
  <si>
    <t>JOKER S1
• velmi lehké
• měkká podrážka
• špička zpevněná ocelovou vložkou
• vnitřní stélka pokryta speciálním materiálem, aby se neodírala
• zapínání na suchý zip
• větrací otvory
• systém anti-shock
• vlastnosti: antistatické, protiskluzové, odpuzují mastnotu, reflexní prvek</t>
  </si>
  <si>
    <t>JOKER O1
• velmi lehké
• měkká podrážka
• vnitřní stélka pokryta speciálním materiálem, aby se neodírala
• zapínání na suchý zip
• větrací otvory
• systém anti-shock
• vlastnosti: antistatické, protiskluzové, odpuzují mastnotu
• reflexní prvek</t>
  </si>
  <si>
    <t>TOMAS
• vyrobeny z prodyšného materiálu
• špička zpevněná ocelovou vložkou
• systém anti-shock
• vlastnosti: antistatické, protiskluzové, odpuzují mastnotu</t>
  </si>
  <si>
    <t>Thuro High S1 W
• systém anti-shock
• reflexní prvky
• antistatické a protiskluzové vlastnosti, odpuzují mastnotu
• špička zpevněná ocelovou vložkou
• zateplené
• hovězí štípenka
• zatavená špička zabraňuje oděru
• vnitřní stélka pokryta speciálním materiálem, aby se neodírala</t>
  </si>
  <si>
    <t>Technic Low
• vysoká zatavená špička zpevněná ocelovou vložkou
• systém anti-shock
• podrážka odolná proti propíchnutí
• vlastnosti: voděodolné, antistatické, protiskluzové, odpuzuje mastnotu</t>
  </si>
  <si>
    <t>Dámské holínky LADY jsou určeny k práci v zemědělství a zahradnictví.
• vyrobeny z PVC
• podrážka se vzorem brání uklouznutí
• poskytují komfort
• jsou velmi pohodlné a lehké</t>
  </si>
  <si>
    <t>Holínky NIXON k univerzálnímu použití.
• vyrobeny z PVC
• podrážka se vzorem brání uklouznutí
• poskytují komfort
• jsou velmi pružné
• snadno se čistí</t>
  </si>
  <si>
    <t>Gelové nákoleníky ALEX se skvěle hodí pro pracovníky ve stavebnictví, těžebním průmyslu a opravárenství.
• vyrobeno z polyesteru 600D
• elastická stélka se přizpůsobí tvaru kolena
• uchycení na suchý zip
• odolná tkanina</t>
  </si>
  <si>
    <t>Zimní, zateplená ochranná bunda PETER je vyrobena z voděodolného polyesterového materiálu 600D Oxford, který zajistí ochranu proti větru a dešti; jeho zesílená struktura prodlouží životnost bundy (odolnost proti dešti a mechanickému poškození). Zateplená, prošívaná polyesterová podšívka. Bunda má odepínací kapuci i rukávy, které zvyšují možnosti jejího použití. Samozřejmostí jsou reflexní prvky, které zvyšují bezpečnost při práci. Dostupná ve 2 barvách.
• 100 % polyester
• 200 g/m2
• zapínání na zip krytý širokou légou, která se dá připnout pomocí patentků
• límec podšit flísem
• kapuce se dá stáhnout pomocí šňůrky, přichycená na suchý zip, který je ukryt v límci bundy
• rukávy zakončené elastickou manžetou a zapínáním na patent
• reflexní prvky
• 3 vnější kapsy na zip krytý klopu
• 1 kapsa se zipem na rukávu
• 1 vnitřní kapsa na suchý zip
• uvnitř protivětrný pás</t>
  </si>
  <si>
    <t>Latex Foam G
• 100 % polyester
• latexový povlak
• pletenina 13 g
• pevná úchopová část
• fluorescenční</t>
  </si>
  <si>
    <t>Skin Soft Garden
• měkké a elastické
• prodyšné
• odolné proti otěru</t>
  </si>
  <si>
    <t>Pás na nářadí je vyroben z voděodolné tkaniny s hustotou 600D, která poskytuje dlouhodobou ochranu
K dispozici má 25 různých kapes a otvorů pro uložení nářadí, včetně úchytu na kladivo
• ergonomický pás, který zlepšuje komfort při práci
• dvojitá spona na zapínání, která je ještě dodatečně připevněna pomocí kovových nýtů
• zesílené švy v silně namáhaných místech
• délka 115 cm</t>
  </si>
  <si>
    <t>Batoh je vyroben z voděodolné tkaniny s hustotou 600D, která poskytuje dlouhodobou ochranu
K dispozici má 19 různých kapes a otvorů pro uložení nářadí, vnitřní kapsy na zip
• celorozepínací pro lepší přístup k nářadí
• kovové zipy, kapsa na laptop a na láhev s vodou
• nastavitelné ramenní popruhy připnuté plastovou sponou
• speciální gumová výztuha spodní části
• pogumované úchyty
• reflexní prvky
• rozměr 46 x 22 x 35 cm</t>
  </si>
  <si>
    <t>Brašna je vyrobena z voděodolné tkaniny s hustotou 600D, která poskytuje dlouhodobou ochranu
K dispozici má 22 různých kapes a otvorů pro uložení nářadí
• široký travle otevřený vstupní otvor pro lepší přístup k nářadí
• nastavitelný odnímatelný ramenní popruh s polstrováním v délce od 60 do 122 cm, který je k brašně připevněn kovovými prvky
• zesílené švy v silně namáhaných místech
• rozměr 40 x 22 x 29 cm</t>
  </si>
  <si>
    <t>Organizér je vyroben z pevné a odolné tkaniny.
K dispozici má 11 různých kapes a otvorů pro uložení nářadí
• polstrovaná kovová rukojeť
• nastavitelný odnímatelný ramenní popruh s polstrovanou podložkou v délce od 60 do 122 cm, který je k brašně připevněn kovovými prvky
• zpevněné dno
• hmotnost 1 kg
• rozměr 40 x 20 x 30 cm</t>
  </si>
  <si>
    <t>Pracovní polobotky Tomas OB jsou určené pro použití v lehkém průmyslu, při vnitřních restaurátorských  a servisních pracích.
• odlehčené, z prodyšného materiálu
• měkká a elastická podrážka
• měkká podšívka, zajištěna speciálním materiálem, aby nedrhla
• systém Antishock
• vlastnosti: antistatické, protiskluzové, odolné proti oleji</t>
  </si>
  <si>
    <t>• celá blůza je podšitá zateplujícím úpletem typu „lama”
• kapuce se zapínáním na zip
• zpevnění z tkaniny se zvýšenou odolností
• reflexní prvky
• moderní design</t>
  </si>
  <si>
    <t>• přírodní nubuková kůže
• měkká podšívka
• špička vyztužená kompozitem
• kovová tužinka
• systém anti-shock
• vlastnosti: odolné proti oleji, antistatické, protiskluzové
• podrážka proti propíchnutí
• voděodolné</t>
  </si>
  <si>
    <t>• lze připevnit na opasek
• Vyrobeno z odolného polyesterového materiálu s dobrými pevnostními parametry
• látka se neotírá, neabsorbuje vlhkost, je odolná vůči nečistotám
• má několik vnějších držáků pro montáž příslušenství, bitů a šroubováků
• hlavní komora je vybavena popruhem s přezkou</t>
  </si>
  <si>
    <t>• lze připevnit na opasek
• vyrobeno z odolného polyesterového materiálu odolného proti propíchnutí, vyztuženo nýty
• má dvě velkokapacitní přihrádky, vnitřní kapsu
• zapínání na zip, vnější držák na měřicí pásku a kroužek na klíče</t>
  </si>
  <si>
    <t>• kapsa má jednu hlavní přihrádku na ruční nářadí, elektrické nářadí nebo jiné příslušenství
• na vnější straně je několik držáků pro stopkové nástroje a šroubováky
• vyrobeno z odolné polyesterové tkaniny odolné proti oděru a propíchnutí, vyztužené nýty</t>
  </si>
  <si>
    <t>• kapsa má jednu hlavní přihrádku pro uložení příslušenství
• vVyrobeno z odolné polyesterové tkaniny odolné proti oděru a propíchnutí
• vyztuženo nýtem</t>
  </si>
  <si>
    <t>• vyrobeno z polyesterové tkaniny s očkem pro provlečení k opasku
• má držák na stopkové nástroje. Vyrobeno z odolné polyesterové tkaniny odolné proti oděru a propíchnutí
• rukojeť je spojena nýty</t>
  </si>
  <si>
    <t>• multifunkční pouzdro
• nastavitelný popruh, ergonomický, prodyšný pásek
• kapsa na kladivo, pouzdro
• velká kapsa na zip
• kožený pásek
• kovové nýty; dno vyztužené PVC
• reflexní prvky</t>
  </si>
  <si>
    <t>• vyroben z pevné kůže, chráněné proti vlhkosti a mechanickému poškození
• pevná kovová přezka umožňuje získat obvod, který je vhodný pro uživatele</t>
  </si>
  <si>
    <t>• rukojeť na přenášení
• 4 vnější kapsy
• nastavitelné, odepínací popruhy
• vyztužený, odolný materiál - polyester
• reflexní prvky
• kapsa na notebook</t>
  </si>
  <si>
    <t>• dvojitý, zesílený zipový šev
• odolná, masivní kolečka
• rukojeť pro přenášení
• vyztužený, odolný materiál - polyester
• 11 vnějších kapes
• reflexní prvky
• odolné rukojeti vyztužené nýty
• 6 vnitřních kapes
• zesílená teleskopická rukojeť s aretací pro tažení tašky
• pevná konstrukce
• odolný zámek</t>
  </si>
  <si>
    <t>• zip s dvojitým zesíleným švem
• rukojeť na přenášení
• 11 vnějších kapes
• vyztužený, odolný materiál - polyester
• odolný zip, 6 vnitřních kapes
• reflexní prvky
• pevná konstrukce
• odolné rukojeti vyztužené nýty</t>
  </si>
  <si>
    <t>• rukojeť pro přenášení
• dvojitý zesílený zipový šev
• 11 vnějších kapes, 8 vnitřních kapes
• spona na nářadí
• reflexní prvky
• vyztužená plastová základna
• nastavitelný popruh
• vyztužený, odolný materiál - polyester
• pevná konstrukce
• karabina na nářadí</t>
  </si>
  <si>
    <t>• zip s dvojitým zesíleným švem
• kapsa na ID a šroubováky
• rukojeť pro přenášení
• vyztužená plastová základna
• 10 vnějších kapes, 9 vnitřních kapes
• odolný zip; silná karabina
• pevná konstrukce
• reflexní prvky
• nastavitelný popruh</t>
  </si>
  <si>
    <t>• profilovaná rukojeť pokrytá měkkou pěnou
• ID okno
• dno vyztužené dvěma kolejnicemi
• vyztužený, odolný materiál - polyester
• 9 vnějších kapes; 32 vnitřních kapes
• hák na pravítko
• pevná konstrukce
• reflexní prvky</t>
  </si>
  <si>
    <t>• profilovaná rukojeť pokrytá měkkou pěnou
• ID okno, nástrojový držák
• 5 gumových protiskluzových nožiček
• spona na nářadí a karabina
• 2 prostorné hlavní oddíly
• 32 vnitřních kapes; 12 vnějších kapes
• vyztužený, odolný materiál - polyester
• hák na pravítko
• reflexní prvky
• pevná konstrukce</t>
  </si>
  <si>
    <t>• pevná konstrukce
• vyztužený, odolný materiál - polyester
• dvě kapsy na zip na dokumenty
• speciální držáky na klíče, šroubováky, kleště a jiné předměty
• 17 vnitřních kapes, 7 vnějších kapes
• reflexní prvky
• rukojeť pro přenášení, nastavitelný popruh
• vyjímatelná přepážka hlavní komory
• ochranné nohy
• silné zámky</t>
  </si>
  <si>
    <t>• ID okénko
• madlo na přenášení
• reflexní prvky
• 31 vnitřních kapes, 15 vnějších kapes
• funkční kapsa na bit
• vyztužené plastové dno
• silná karabina, nastavitelný popruh
• hák na pravítko
• pevná konstrukce</t>
  </si>
  <si>
    <t>• nastavitelný ramenní popruh
• reflexní prvky
• odolné zipy
• 7 vnějších kapes
• vyztužený, odolný materiál - polyester
• prostorná hlavní přihrádka
• pevná konstrukce
• háček na klíče</t>
  </si>
  <si>
    <t>OBUV</t>
  </si>
  <si>
    <t>OBLEČENÍ</t>
  </si>
  <si>
    <t>BRÝLE</t>
  </si>
  <si>
    <t>ČEPICE</t>
  </si>
  <si>
    <t>BOZP BHP</t>
  </si>
  <si>
    <t>HELMY</t>
  </si>
  <si>
    <t>VESTY</t>
  </si>
  <si>
    <t>MASKY</t>
  </si>
  <si>
    <t>NÁKOLENÍKY</t>
  </si>
  <si>
    <t>SLUCHÁTKA</t>
  </si>
  <si>
    <t>RUKAVICE</t>
  </si>
  <si>
    <t>RUKAVICE POWERMAX</t>
  </si>
  <si>
    <t>BRAŠNY, BATOH NA NÁŘADÍ</t>
  </si>
  <si>
    <t>Název</t>
  </si>
  <si>
    <t>Popis</t>
  </si>
  <si>
    <t>Jednotka</t>
  </si>
  <si>
    <t>Množství</t>
  </si>
  <si>
    <t>Hodnota bez rabatu</t>
  </si>
  <si>
    <t>Hodnota s rabatem</t>
  </si>
  <si>
    <t>Obrázek</t>
  </si>
  <si>
    <t>pár</t>
  </si>
  <si>
    <t>bal.</t>
  </si>
  <si>
    <t>ks</t>
  </si>
  <si>
    <t>Skupina</t>
  </si>
  <si>
    <t>Váš rabat</t>
  </si>
  <si>
    <t>Katalogová cena 2023 Kč/Jdn. bez DPH</t>
  </si>
  <si>
    <t>Váš nákup Kč/Jdn. bez DPH</t>
  </si>
  <si>
    <t>Pracovní oděvy, obuv a ochranné pomůcky 2023</t>
  </si>
  <si>
    <t>Polobotky pracovní TOMAS OB 36</t>
  </si>
  <si>
    <t>Polobotky pracovní TOMAS OB 37</t>
  </si>
  <si>
    <t>Polobotky pracovní TOMAS OB 38</t>
  </si>
  <si>
    <t>Polobotky pracovní TOMAS OB 39</t>
  </si>
  <si>
    <t>Polobotky pracovní TOMAS OB 40</t>
  </si>
  <si>
    <t>Polobotky pracovní TOMAS OB 41</t>
  </si>
  <si>
    <t>Polobotky pracovní TOMAS OB 42</t>
  </si>
  <si>
    <t>Polobotky pracovní TOMAS OB 43</t>
  </si>
  <si>
    <t>Polobotky pracovní TOMAS OB 44</t>
  </si>
  <si>
    <t>Polobotky pracovní TOMAS OB 45</t>
  </si>
  <si>
    <t>Polobotky pracovní TOMAS OB 46</t>
  </si>
  <si>
    <t>Polobotky pracovní TOMAS OB 47</t>
  </si>
  <si>
    <t>Polobotky pracovní TOMAS OB 48</t>
  </si>
  <si>
    <t>Blůza softshellová,pánská AUGUST M S</t>
  </si>
  <si>
    <t>Blůza softshellová,pánská AUGUST M M</t>
  </si>
  <si>
    <t>Blůza softshellová,pánská AUGUST M L</t>
  </si>
  <si>
    <t>Blůza softshellová,pánská AUGUST M XL</t>
  </si>
  <si>
    <t>Blůza softshellová,pánská AUGUST M XXL</t>
  </si>
  <si>
    <t>Blůza softshellová,dámská AUGUST W XS</t>
  </si>
  <si>
    <t>Blůza softshellová,dámská AUGUST W S</t>
  </si>
  <si>
    <t>Blůza softshellová,dámská AUGUST W L</t>
  </si>
  <si>
    <t>Blůza softshellová,dámská AUGUST W XL</t>
  </si>
  <si>
    <t>Blůza softshellová,dámská AUGUST W XXL</t>
  </si>
  <si>
    <t>Blůza softshellová,dámská AUGUST W XXXL</t>
  </si>
  <si>
    <t>Mikina pánská s kapucí LUCIUS S</t>
  </si>
  <si>
    <t>Mikina pánská s kapucí LUCIUS M</t>
  </si>
  <si>
    <t>Mikina pánská s kapucí LUCIUS L</t>
  </si>
  <si>
    <t>Mikina pánská s kapucí LUCIUS XL</t>
  </si>
  <si>
    <t>Mikina pánská s kapucí LUCIUS XXL</t>
  </si>
  <si>
    <t>Blůza zateplená s kapucí PRACTIC S</t>
  </si>
  <si>
    <t>Blůza zateplená s kapucí PRACTIC M</t>
  </si>
  <si>
    <t>Blůza zateplená s kapucí PRACTIC L</t>
  </si>
  <si>
    <t>Blůza zateplená s kapucí PRACTIC XL</t>
  </si>
  <si>
    <t>Blůza zateplená s kapucí PRACTIC XXL</t>
  </si>
  <si>
    <t>Blůza zateplená s kapucí PRACTIC XXXL</t>
  </si>
  <si>
    <t>Mikina s kapucí MECHANICK S</t>
  </si>
  <si>
    <t>Mikina s kapucí MECHANICK M</t>
  </si>
  <si>
    <t>Mikina s kapucí MECHANICK L</t>
  </si>
  <si>
    <t>Mikina s kapucí MECHANICK XL</t>
  </si>
  <si>
    <t>Mikina s kapucí MECHANICK XXL</t>
  </si>
  <si>
    <t>Mikina s kapucí MECHANICK XXXL</t>
  </si>
  <si>
    <t>Blůza pracovní HEAVYLINE S</t>
  </si>
  <si>
    <t>Blůza pracovní HEAVYLINE M</t>
  </si>
  <si>
    <t>Blůza pracovní HEAVYLINE LS</t>
  </si>
  <si>
    <t xml:space="preserve">Blůza pracovní HEAVYLINE L </t>
  </si>
  <si>
    <t>Blůza pracovní HEAVYLINE XL</t>
  </si>
  <si>
    <t>Blůza pracovní HEAVYLINE XXL</t>
  </si>
  <si>
    <t>Blůza pracovní PROFESSIONAL FLEX LINE S</t>
  </si>
  <si>
    <t>Blůza pracovní PROFESSIONAL FLEX LINE M</t>
  </si>
  <si>
    <t>Blůza pracovní PROFESSIONAL FLEX LINE LS</t>
  </si>
  <si>
    <t xml:space="preserve">Blůza pracovní PROFESSIONAL FLEX LINE L </t>
  </si>
  <si>
    <t>Blůza pracovní PROFESSIONAL FLEX LINE XL</t>
  </si>
  <si>
    <t>Blůza pracovní PROFESSIONAL FLEX LINE XXL</t>
  </si>
  <si>
    <t>Mikina pánská SPARTAN S</t>
  </si>
  <si>
    <t>Mikina pánská SPARTAN M</t>
  </si>
  <si>
    <t>Mikina pánská SPARTAN L</t>
  </si>
  <si>
    <t>Mikina pánská SPARTAN XL</t>
  </si>
  <si>
    <t>Mikina pánská SPARTAN XXL</t>
  </si>
  <si>
    <t>Mikina pánská SPARTAN XXXL</t>
  </si>
  <si>
    <t>Mikina dámská SPARTAN W XS</t>
  </si>
  <si>
    <t>Mikina dámská SPARTAN W S</t>
  </si>
  <si>
    <t>Mikina dámská SPARTAN W M</t>
  </si>
  <si>
    <t>Mikina dámská SPARTAN W L</t>
  </si>
  <si>
    <t>Mikina dámská SPARTAN W XL</t>
  </si>
  <si>
    <t>Mikina dámská SPARTAN W XXL</t>
  </si>
  <si>
    <t>Polobotky pracovní kožené HELIOS LOW 40</t>
  </si>
  <si>
    <t>Polobotky pracovní kožené HELIOS LOW 41</t>
  </si>
  <si>
    <t>Polobotky pracovní kožené HELIOS LOW 42</t>
  </si>
  <si>
    <t>Polobotky pracovní kožené HELIOS LOW 43</t>
  </si>
  <si>
    <t>Polobotky pracovní kožené HELIOS LOW 44</t>
  </si>
  <si>
    <t>Polobotky pracovní kožené HELIOS LOW 45</t>
  </si>
  <si>
    <t>Polobotky pracovní kožené HELIOS LOW 46</t>
  </si>
  <si>
    <t>Boty pracovní kotníkové kožené  HELIOS HIGH 40</t>
  </si>
  <si>
    <t>Boty pracovní kotníkové kožené  HELIOS HIGH 41</t>
  </si>
  <si>
    <t>Boty pracovní kotníkové kožené  HELIOS HIGH 42</t>
  </si>
  <si>
    <t>Boty pracovní kotníkové kožené  HELIOS HIGH 43</t>
  </si>
  <si>
    <t>Boty pracovní kotníkové kožené  HELIOS HIGH 44</t>
  </si>
  <si>
    <t>Boty pracovní kotníkové kožené  HELIOS HIGH 45</t>
  </si>
  <si>
    <t>Boty pracovní kotníkové kožené  HELIOS HIGH 46</t>
  </si>
  <si>
    <t>Sandály pracovní kožené HELIOS 41</t>
  </si>
  <si>
    <t>Sandály pracovní kožené HELIOS 42</t>
  </si>
  <si>
    <t>Sandály pracovní kožené HELIOS 43</t>
  </si>
  <si>
    <t>Sandály pracovní kožené HELIOS 44</t>
  </si>
  <si>
    <t>Sandály pracovní kožené HELIOS 45</t>
  </si>
  <si>
    <t>Sandály pracovní kožené HELIOS 46</t>
  </si>
  <si>
    <t>Nazouváky CROKKS W 37</t>
  </si>
  <si>
    <t>Nazouváky CROKKS W 38</t>
  </si>
  <si>
    <t>Nazouváky CROKKS W 39</t>
  </si>
  <si>
    <t>Nazouváky CROKKS W 40</t>
  </si>
  <si>
    <t>Nazouváky CROKKS W 41</t>
  </si>
  <si>
    <t>Nazouváky CROKKS W 42</t>
  </si>
  <si>
    <t>Nazouváky CROKKS W 43</t>
  </si>
  <si>
    <t>Nazouváky CROKKS W 44</t>
  </si>
  <si>
    <t>Nazouváky CROKKS W 45</t>
  </si>
  <si>
    <t>Holínky ochranné KULLER BLACK 40</t>
  </si>
  <si>
    <t>Holínky ochranné KULLER BLACK 41</t>
  </si>
  <si>
    <t>Holínky ochranné KULLER BLACK 42</t>
  </si>
  <si>
    <t>Holínky ochranné KULLER BLACK 43</t>
  </si>
  <si>
    <t>Holínky ochranné KULLER BLACK 44</t>
  </si>
  <si>
    <t>Holínky ochranné KULLER BLACK 45</t>
  </si>
  <si>
    <t>Holínky ochranné KULLER BLACK 46</t>
  </si>
  <si>
    <t>Boty pracovní kotníkové kožené EXTREME 40</t>
  </si>
  <si>
    <t>Boty pracovní kotníkové kožené EXTREME 41</t>
  </si>
  <si>
    <t>Boty pracovní kotníkové kožené EXTREME 42</t>
  </si>
  <si>
    <t>Boty pracovní kotníkové kožené EXTREME 43</t>
  </si>
  <si>
    <t>Boty pracovní kotníkové kožené EXTREME 44</t>
  </si>
  <si>
    <t>Boty pracovní kotníkové kožené EXTREME 45</t>
  </si>
  <si>
    <t>Boty pracovní kotníkové kožené EXTREME 46</t>
  </si>
  <si>
    <t>Polobotky pracovní kožené HONEY LOW 40</t>
  </si>
  <si>
    <t>Polobotky pracovní kožené HONEY LOW 41</t>
  </si>
  <si>
    <t>Polobotky pracovní kožené HONEY LOW 42</t>
  </si>
  <si>
    <t>Polobotky pracovní kožené HONEY LOW 43</t>
  </si>
  <si>
    <t>Polobotky pracovní kožené HONEY LOW 44</t>
  </si>
  <si>
    <t>Polobotky pracovní kožené HONEY LOW 45</t>
  </si>
  <si>
    <t>Polobotky pracovní kožené HONEY LOW 46</t>
  </si>
  <si>
    <t>Polobotky pracovně-sportovní kožené RAPTOR 40</t>
  </si>
  <si>
    <t>Polobotky pracovně-sportovní kožené RAPTOR 41</t>
  </si>
  <si>
    <t>Polobotky pracovně-sportovní kožené RAPTOR 42</t>
  </si>
  <si>
    <t>Polobotky pracovně-sportovní kožené RAPTOR 43</t>
  </si>
  <si>
    <t>Polobotky pracovně-sportovní kožené RAPTOR 44</t>
  </si>
  <si>
    <t>Polobotky pracovně-sportovní kožené RAPTOR 45</t>
  </si>
  <si>
    <t>Polobotky pracovně-sportovní kožené RAPTOR 46</t>
  </si>
  <si>
    <t>Boty pracovní kotníkové kožené STALKER 40</t>
  </si>
  <si>
    <t>Boty pracovní kotníkové kožené STALKER 41</t>
  </si>
  <si>
    <t>Boty pracovní kotníkové kožené STALKER 42</t>
  </si>
  <si>
    <t>Boty pracovní kotníkové kožené STALKER 43</t>
  </si>
  <si>
    <t>Boty pracovní kotníkové kožené STALKER 44</t>
  </si>
  <si>
    <t>Boty pracovní kotníkové kožené STALKER 45</t>
  </si>
  <si>
    <t>Boty pracovní kotníkové kožené STALKER 46</t>
  </si>
  <si>
    <t>Boty pracovní kotníkové kožené HULK 40</t>
  </si>
  <si>
    <t>Boty pracovní kotníkové kožené HULK 41</t>
  </si>
  <si>
    <t>Boty pracovní kotníkové kožené HULK 42</t>
  </si>
  <si>
    <t>Boty pracovní kotníkové kožené HULK 43</t>
  </si>
  <si>
    <t>Boty pracovní kotníkové kožené HULK 44</t>
  </si>
  <si>
    <t>Boty pracovní kotníkové kožené HULK 45</t>
  </si>
  <si>
    <t>Boty pracovní kotníkové kožené HULK 46</t>
  </si>
  <si>
    <t>Boty kotníkové kožené COMFORT 40</t>
  </si>
  <si>
    <t>Boty kotníkové kožené COMFORT 41</t>
  </si>
  <si>
    <t>Boty kotníkové kožené COMFORT 42</t>
  </si>
  <si>
    <t>Boty kotníkové kožené COMFORT 43</t>
  </si>
  <si>
    <t>Boty kotníkové kožené COMFORT 44</t>
  </si>
  <si>
    <t>Boty kotníkové kožené COMFORT 45</t>
  </si>
  <si>
    <t>Boty kotníkové kožené COMFORT 46</t>
  </si>
  <si>
    <t>Polobotky pracovní ACTIVE 40</t>
  </si>
  <si>
    <t>Polobotky pracovní ACTIVE 41</t>
  </si>
  <si>
    <t>Polobotky pracovní ACTIVE 42</t>
  </si>
  <si>
    <t>Polobotky pracovní ACTIVE 43</t>
  </si>
  <si>
    <t>Polobotky pracovní ACTIVE 44</t>
  </si>
  <si>
    <t>Polobotky pracovní ACTIVE 45</t>
  </si>
  <si>
    <t>Polobotky pracovní ACTIVE 46</t>
  </si>
  <si>
    <t>Čepice termoaktivní pánská COOPTER šedá</t>
  </si>
  <si>
    <t>Čepice termoaktivní pánská COOPTER černá</t>
  </si>
  <si>
    <t>Čepice termoaktivní pánská COOPTER námořnická modř</t>
  </si>
  <si>
    <t>Čepice termoaktivní dámská COOPTER šedá</t>
  </si>
  <si>
    <t>Čepice termoaktivní dámská COOPTER černá</t>
  </si>
  <si>
    <t>Čepice termoaktivní dámská COOPTER námořnická modř</t>
  </si>
  <si>
    <t>Čepice s kšiltem,pánská JACOB 58; šedá</t>
  </si>
  <si>
    <t>Čepice s kšiltem,pánská JACOB 58; námořnická modř</t>
  </si>
  <si>
    <t>Čepice s kšiltem,pánská JACOB 58; olivová</t>
  </si>
  <si>
    <t>Čepice s kšiltem,dámská QUEEN 56; modrá</t>
  </si>
  <si>
    <t>Čepice s kšiltem,dámská QUEEN 56; růžová</t>
  </si>
  <si>
    <t>Čepice s kšiltem,pánská JACOB 58; černá</t>
  </si>
  <si>
    <t>Přilba průmyslová EVOLUTION 2 žlutá</t>
  </si>
  <si>
    <t>Přilba průmyslová EVOLUTION 2 oranžová</t>
  </si>
  <si>
    <t>Přilba průmyslová EVOLUTION 2 zelená</t>
  </si>
  <si>
    <t>Přilba průmyslová EVOLUTION 2 bílá</t>
  </si>
  <si>
    <t>Přilba průmyslová EVOLUTION 2 modrá</t>
  </si>
  <si>
    <t>Přilba průmyslová EVOLUTION 2 červená</t>
  </si>
  <si>
    <t>Přilba průmyslová EVO 3 žlutá</t>
  </si>
  <si>
    <t>Přilba průmyslová EVO 3 oranžová</t>
  </si>
  <si>
    <t>Přilba průmyslová EVO 3 zelená</t>
  </si>
  <si>
    <t>Přilba průmyslová EVO 3 bílá</t>
  </si>
  <si>
    <t>Přilba průmyslová EVO 3 modrá</t>
  </si>
  <si>
    <t>Přilba průmyslová EVO 3 červená</t>
  </si>
  <si>
    <t>Pásek podbradní CHIN ONESIZE</t>
  </si>
  <si>
    <t>Pásek podbradní s anatomickou bradou ANATOMIC ONESIZE</t>
  </si>
  <si>
    <t>Pásek podbradní 4bodový FOUR ONESIZE</t>
  </si>
  <si>
    <t>Bunda pracovní,zateplená RIPSTOP W S</t>
  </si>
  <si>
    <t>Bunda pracovní,zateplená RIPSTOP W M</t>
  </si>
  <si>
    <t>Bunda pracovní,zateplená RIPSTOP W L</t>
  </si>
  <si>
    <t>Bunda pracovní,zateplená RIPSTOP W XL</t>
  </si>
  <si>
    <t>Bunda pracovní,zateplená RIPSTOP W XXL</t>
  </si>
  <si>
    <t>Vesta softshellová HAWK S</t>
  </si>
  <si>
    <t>Vesta softshellová HAWK M</t>
  </si>
  <si>
    <t>Vesta softshellová HAWK L</t>
  </si>
  <si>
    <t>Vesta softshellová HAWK XL</t>
  </si>
  <si>
    <t>Vesta softshellová HAWK XXL</t>
  </si>
  <si>
    <t>Vesta prošívaná s kapucí VEST S</t>
  </si>
  <si>
    <t>Vesta prošívaná s kapucí VEST M</t>
  </si>
  <si>
    <t>Vesta prošívaná s kapucí VEST L</t>
  </si>
  <si>
    <t>Vesta prošívaná s kapucí VEST XL</t>
  </si>
  <si>
    <t>Vesta prošívaná s kapucí VEST XXL</t>
  </si>
  <si>
    <t>Vesta prošívaná s kapucí VEST XXXL</t>
  </si>
  <si>
    <t>Kukla termoaktivní HUGO šedá</t>
  </si>
  <si>
    <t>Kukla termoaktivní HUGO černá</t>
  </si>
  <si>
    <t>Kukla termoaktivní HUGO námořnická modř</t>
  </si>
  <si>
    <t>Bunda nepromokavá AQUA J M zelená</t>
  </si>
  <si>
    <t>Bunda nepromokavá AQUA J L zelená</t>
  </si>
  <si>
    <t>Bunda nepromokavá AQUA J XL zelená</t>
  </si>
  <si>
    <t>Bunda nepromokavá AQUA J XXL zelená</t>
  </si>
  <si>
    <t>Bunda nepromokavá AQUA J XXXL zelená</t>
  </si>
  <si>
    <t>Bunda prošívaná ROBIN S</t>
  </si>
  <si>
    <t>Bunda prošívaná ROBIN M</t>
  </si>
  <si>
    <t>Bunda prošívaná ROBIN L</t>
  </si>
  <si>
    <t>Bunda prošívaná ROBIN XL</t>
  </si>
  <si>
    <t>Bunda prošívaná ROBIN XXL</t>
  </si>
  <si>
    <t>Bunda prošívaná ROBIN XXXL</t>
  </si>
  <si>
    <t>Bunda pracovní,zateplená RIPSTOP J S</t>
  </si>
  <si>
    <t>Bunda pracovní,zateplená RIPSTOP J M</t>
  </si>
  <si>
    <t>Bunda pracovní,zateplená RIPSTOP J L</t>
  </si>
  <si>
    <t>Bunda pracovní,zateplená RIPSTOP J XL</t>
  </si>
  <si>
    <t>Bunda pracovní,zateplená RIPSTOP J XXL</t>
  </si>
  <si>
    <t>Bunda pracovní,zateplená RIPSTOP J XXXL</t>
  </si>
  <si>
    <t>Bunda trekingová,dámská SLICE W XS</t>
  </si>
  <si>
    <t>Bunda trekingová,dámská SLICE W S</t>
  </si>
  <si>
    <t>Bunda trekingová,dámská SLICE W M</t>
  </si>
  <si>
    <t>Bunda trekingová,dámská SLICE W L</t>
  </si>
  <si>
    <t>Bunda trekingová,dámská SLICE W XL</t>
  </si>
  <si>
    <t>Bunda trekingová,dámská SLICE W XXL</t>
  </si>
  <si>
    <t>Bunda trekingová,pánská SLICE M S</t>
  </si>
  <si>
    <t>Bunda trekingová,pánská SLICE M M</t>
  </si>
  <si>
    <t>Bunda trekingová,pánská SLICE M L</t>
  </si>
  <si>
    <t>Bunda trekingová,pánská SLICE M XL</t>
  </si>
  <si>
    <t>Bunda trekingová,pánská SLICE M XXL</t>
  </si>
  <si>
    <t>Bunda trekingová,pánská SLICE M XXXL</t>
  </si>
  <si>
    <t>Bunda větrovka,pánská MERLIN M S</t>
  </si>
  <si>
    <t>Bunda větrovka,pánská MERLIN M M</t>
  </si>
  <si>
    <t>Bunda větrovka,pánská MERLIN M L</t>
  </si>
  <si>
    <t>Bunda větrovka,pánská MERLIN M XL</t>
  </si>
  <si>
    <t>Bunda větrovka,pánská MERLIN M XXL</t>
  </si>
  <si>
    <t>Bunda větrovka,dámská MERLIN W XS</t>
  </si>
  <si>
    <t>Bunda větrovka,dámská MERLIN W S</t>
  </si>
  <si>
    <t>Bunda větrovka,dámská MERLIN W M</t>
  </si>
  <si>
    <t>Bunda větrovka,dámská MERLIN W L</t>
  </si>
  <si>
    <t>Bunda větrovka,dámská MERLIN W XL</t>
  </si>
  <si>
    <t>Bunda větrovka,dámská MERLIN W XXL</t>
  </si>
  <si>
    <t>Opasek kalhotový BRIGGER černý</t>
  </si>
  <si>
    <t>Mikina flísová pánská STANMORE S šedá</t>
  </si>
  <si>
    <t>Mikina flísová pánská STANMORE M šedá</t>
  </si>
  <si>
    <t>Mikina flísová pánská STANMORE L šedá</t>
  </si>
  <si>
    <t>Mikina flísová pánská STANMORE XL šedá</t>
  </si>
  <si>
    <t>Mikina flísová pánská STANMORE XXL šedá</t>
  </si>
  <si>
    <t>Mikina flísová pánská STANMORE XXXL šedá</t>
  </si>
  <si>
    <t>Mikina flísová pánská OXFORD S</t>
  </si>
  <si>
    <t>Mikina flísová pánská OXFORD M</t>
  </si>
  <si>
    <t>Mikina flísová pánská OXFORD L</t>
  </si>
  <si>
    <t>Mikina flísová pánská OXFORD XL</t>
  </si>
  <si>
    <t>Mikina flísová pánská OXFORD XXL</t>
  </si>
  <si>
    <t>Mikina flísová pánská OXFORD XXXL</t>
  </si>
  <si>
    <t>Mikina flísová pánská STANMORE S námořnická modř</t>
  </si>
  <si>
    <t>Mikina flísová pánská STANMORE M námořnická modř</t>
  </si>
  <si>
    <t>Mikina flísová pánská STANMORE L námořnická modř</t>
  </si>
  <si>
    <t>Mikina flísová pánská STANMORE XL námořnická modř</t>
  </si>
  <si>
    <t>Mikina flísová pánská STANMORE XXL námořnická modř</t>
  </si>
  <si>
    <t>Mikina flísová pánská STANMORE XXXL námořnická modř</t>
  </si>
  <si>
    <t>Mikina flísová pánská STANMORE S černá</t>
  </si>
  <si>
    <t>Mikina flísová pánská STANMORE M černá</t>
  </si>
  <si>
    <t>Mikina flísová pánská STANMORE L černá</t>
  </si>
  <si>
    <t>Mikina flísová pánská STANMORE XL černá</t>
  </si>
  <si>
    <t>Mikina flísová pánská STANMORE XXL černá</t>
  </si>
  <si>
    <t>Mikina flísová pánská STANMORE XXXL černá</t>
  </si>
  <si>
    <t>Tričko polo pánské NATURE M S bílá</t>
  </si>
  <si>
    <t>Tričko polo pánské NATURE M M bílá</t>
  </si>
  <si>
    <t>Tričko polo pánské NATURE M L bílá</t>
  </si>
  <si>
    <t>Tričko polo pánské NATURE M XL bílá</t>
  </si>
  <si>
    <t>Tričko polo pánské NATURE M XXL bílá</t>
  </si>
  <si>
    <t>Tričko polo pánské NATURE M S černá</t>
  </si>
  <si>
    <t>Tričko polo pánské NATURE M M černá</t>
  </si>
  <si>
    <t>Tričko polo pánské NATURE M L černá</t>
  </si>
  <si>
    <t>Tričko polo pánské NATURE M XL černá</t>
  </si>
  <si>
    <t>Tričko polo pánské NATURE M XXL černá</t>
  </si>
  <si>
    <t>Tričko polo dámské NATURE W XS bílá</t>
  </si>
  <si>
    <t>Tričko polo dámské NATURE W S bílá</t>
  </si>
  <si>
    <t>Tričko polo dámské NATURE W M bílá</t>
  </si>
  <si>
    <t>Tričko polo dámské NATURE W L bílá</t>
  </si>
  <si>
    <t>Tričko polo dámské NATURE W XL bílá</t>
  </si>
  <si>
    <t>Tričko polo dámské NATURE W XS černá</t>
  </si>
  <si>
    <t>Tričko polo dámské NATURE W S černá</t>
  </si>
  <si>
    <t>Tričko polo dámské NATURE W M černá</t>
  </si>
  <si>
    <t>Tričko polo dámské NATURE W L černá</t>
  </si>
  <si>
    <t>Tričko polo dámské NATURE W XL černá</t>
  </si>
  <si>
    <t>Tričko polo sportovní,pánské ONE M S</t>
  </si>
  <si>
    <t>Tričko polo sportovní,pánské ONE M M</t>
  </si>
  <si>
    <t>Tričko polo sportovní,pánské ONE M L</t>
  </si>
  <si>
    <t>Tričko polo sportovní,pánské ONE M XL</t>
  </si>
  <si>
    <t>Tričko polo sportovní,pánské ONE M XXL</t>
  </si>
  <si>
    <t>Tričko polo sportovní,dámské ONE W XS</t>
  </si>
  <si>
    <t>Tričko polo sportovní,dámské ONE W S</t>
  </si>
  <si>
    <t>Tričko polo sportovní,dámské ONE W M</t>
  </si>
  <si>
    <t>Tričko polo sportovní,dámské ONE W L</t>
  </si>
  <si>
    <t>Tričko polo sportovní,dámské ONE W XL</t>
  </si>
  <si>
    <t>Bunda softshellová sportovní s kapucí JAY S</t>
  </si>
  <si>
    <t>Bunda softshellová sportovní s kapucí JAY M</t>
  </si>
  <si>
    <t>Bunda softshellová sportovní s kapucí JAY L</t>
  </si>
  <si>
    <t>Bunda softshellová sportovní s kapucí JAY XL</t>
  </si>
  <si>
    <t>Bunda softshellová sportovní s kapucí JAY XXL</t>
  </si>
  <si>
    <t>Bunda softshellová sportovní s kapucí JAY XXXL</t>
  </si>
  <si>
    <t>Bunda softshellová s kapucí JUST S</t>
  </si>
  <si>
    <t>Bunda softshellová s kapucí JUST M</t>
  </si>
  <si>
    <t>Bunda softshellová s kapucí JUST L</t>
  </si>
  <si>
    <t>Bunda softshellová s kapucí JUST XL</t>
  </si>
  <si>
    <t>Bunda softshellová s kapucí JUST XXL</t>
  </si>
  <si>
    <t>Bunda softshellová s kapucí JUST XXXL</t>
  </si>
  <si>
    <t>Kalhoty pracovní DURA TWILL X S šedé</t>
  </si>
  <si>
    <t>Kalhoty pracovní DURA TWILL X M šedé</t>
  </si>
  <si>
    <t>Kalhoty pracovní DURA TWILL X L šedé</t>
  </si>
  <si>
    <t>Kalhoty pracovní DURA TWILL X XL šedé</t>
  </si>
  <si>
    <t>Kalhoty pracovní DURA TWILL X XXL šedé</t>
  </si>
  <si>
    <t>Kalhoty pracovní DURA TWILL X XXXL šedé</t>
  </si>
  <si>
    <t>Kalhoty pracovní MORO X odepínací S šedé</t>
  </si>
  <si>
    <t>Kalhoty pracovní MORO X odepínací M šedé</t>
  </si>
  <si>
    <t>Kalhoty pracovní MORO X odepínací L šedé</t>
  </si>
  <si>
    <t>Kalhoty pracovní MORO X odepínací XL šedé</t>
  </si>
  <si>
    <t>Kalhoty pracovní MORO X odepínací XXL šedé</t>
  </si>
  <si>
    <t>Kalhoty pracovní CANVAS S</t>
  </si>
  <si>
    <t>Kalhoty pracovní CANVAS M</t>
  </si>
  <si>
    <t>Kalhoty pracovní CANVAS L</t>
  </si>
  <si>
    <t>Kalhoty pracovní CANVAS XL</t>
  </si>
  <si>
    <t>Kalhoty pracovní CANVAS XXL</t>
  </si>
  <si>
    <t>Kalhoty pracovní HEAVYLINE S</t>
  </si>
  <si>
    <t>Kalhoty pracovní HEAVYLINE M</t>
  </si>
  <si>
    <t>Kalhoty pracovní HEAVYLINE LS</t>
  </si>
  <si>
    <t xml:space="preserve">Kalhoty pracovní HEAVYLINE L </t>
  </si>
  <si>
    <t>Kalhoty pracovní HEAVYLINE XL</t>
  </si>
  <si>
    <t>Kalhoty pracovní HEAVYLINE XXL</t>
  </si>
  <si>
    <t>Kalhoty montérkové HEAVYLINE S</t>
  </si>
  <si>
    <t>Kalhoty montérkové HEAVYLINE M</t>
  </si>
  <si>
    <t>Kalhoty montérkové HEAVYLINE LS</t>
  </si>
  <si>
    <t xml:space="preserve">Kalhoty montérkové HEAVYLINE L </t>
  </si>
  <si>
    <t>Kalhoty montérkové HEAVYLINE XL</t>
  </si>
  <si>
    <t>Kalhoty montérkové HEAVYLINE XXL</t>
  </si>
  <si>
    <t>Kalhoty pracovní PROFESSIONAL FLEX LINE S</t>
  </si>
  <si>
    <t>Kalhoty pracovní PROFESSIONAL FLEX LINE M</t>
  </si>
  <si>
    <t>Kalhoty pracovní PROFESSIONAL FLEX LINE LS</t>
  </si>
  <si>
    <t xml:space="preserve">Kalhoty pracovní PROFESSIONAL FLEX LINE L </t>
  </si>
  <si>
    <t>Kalhoty pracovní PROFESSIONAL FLEX LINE XL</t>
  </si>
  <si>
    <t>Kalhoty pracovní PROFESSIONAL FLEX LINE XXL</t>
  </si>
  <si>
    <t>Kalhoty montérkové PROFESSIONAL FLEX LINE S</t>
  </si>
  <si>
    <t>Kalhoty montérkové PROFESSIONAL FLEX LINE M</t>
  </si>
  <si>
    <t>Kalhoty montérkové PROFESSIONAL FLEX LINE LS</t>
  </si>
  <si>
    <t xml:space="preserve">Kalhoty montérkové PROFESSIONAL FLEX LINE L </t>
  </si>
  <si>
    <t>Kalhoty montérkové PROFESSIONAL FLEX LINE XL</t>
  </si>
  <si>
    <t>Kalhoty montérkové PROFESSIONAL FLEX LINE XXL</t>
  </si>
  <si>
    <t>Kalhoty pracovní jeansové 2v1 JEAN S</t>
  </si>
  <si>
    <t>Kalhoty pracovní jeansové 2v1 JEAN M</t>
  </si>
  <si>
    <t>Kalhoty pracovní jeansové 2v1 JEAN L</t>
  </si>
  <si>
    <t>Kalhoty pracovní jeansové 2v1 JEAN XL</t>
  </si>
  <si>
    <t>Kalhoty pracovní jeansové 2v1 JEAN XXL</t>
  </si>
  <si>
    <t>Kalhoty pracovní jeansové 2v1 JEAN XXXL</t>
  </si>
  <si>
    <t>Kalhoty podvlékací pánské termo SULLY M S</t>
  </si>
  <si>
    <t>Kalhoty podvlékací pánské termo SULLY M M</t>
  </si>
  <si>
    <t>Kalhoty podvlékací pánské termo SULLY M L</t>
  </si>
  <si>
    <t>Kalhoty podvlékací pánské termo SULLY M XL</t>
  </si>
  <si>
    <t>Kalhoty podvlékací pánské termo SULLY M XXL</t>
  </si>
  <si>
    <t>Kalhoty podvlékací pánské termo SULLY M XXXL</t>
  </si>
  <si>
    <t>Leginy dámské termoaktivní SULLY W XS</t>
  </si>
  <si>
    <t>Leginy dámské termoaktivní SULLY W S</t>
  </si>
  <si>
    <t>Leginy dámské termoaktivní SULLY W M</t>
  </si>
  <si>
    <t>Leginy dámské termoaktivní SULLY W L</t>
  </si>
  <si>
    <t>Leginy dámské termoaktivní SULLY W XL</t>
  </si>
  <si>
    <t>Leginy dámské termoaktivní SULLY W XXL</t>
  </si>
  <si>
    <t>Tričko s dlouhým rukávem termo pánský JACK M S</t>
  </si>
  <si>
    <t>Tričko s dlouhým rukávem termo pánský JACK M M</t>
  </si>
  <si>
    <t>Tričko s dlouhým rukávem termo pánský JACK M L</t>
  </si>
  <si>
    <t>Tričko s dlouhým rukávem termo pánský JACK M XL</t>
  </si>
  <si>
    <t>Tričko s dlouhým rukávem termo pánský JACK M XXL</t>
  </si>
  <si>
    <t>Tričko s dlouhým rukávem termo pánský JACK M XXXL</t>
  </si>
  <si>
    <t>Tričko s dlouhým rukávem dámský termo JACK W SX</t>
  </si>
  <si>
    <t>Tričko s dlouhým rukávem dámský termo JACK W S</t>
  </si>
  <si>
    <t>Tričko s dlouhým rukávem dámský termo JACK W M</t>
  </si>
  <si>
    <t>Tričko s dlouhým rukávem dámský termo JACK W L</t>
  </si>
  <si>
    <t>Tričko s dlouhým rukávem dámský termo JACK W XL</t>
  </si>
  <si>
    <t>Tričko s dlouhým rukávem dámský termo JACK W XXL</t>
  </si>
  <si>
    <t>Tričko pánské LUCKY M S bílá</t>
  </si>
  <si>
    <t>Tričko pánské LUCKY M M bílá</t>
  </si>
  <si>
    <t>Tričko pánské LUCKY M L bílá</t>
  </si>
  <si>
    <t>Tričko pánské LUCKY M XL bílá</t>
  </si>
  <si>
    <t>Tričko pánské LUCKY M XXL bílá</t>
  </si>
  <si>
    <t>Tričko pánské LUCKY M S černá</t>
  </si>
  <si>
    <t>Tričko pánské LUCKY M M černá</t>
  </si>
  <si>
    <t>Tričko pánské LUCKY M L černá</t>
  </si>
  <si>
    <t>Tričko pánské LUCKY M XL černá</t>
  </si>
  <si>
    <t>Tričko pánské LUCKY M XXL černá</t>
  </si>
  <si>
    <t>Tričko pánské LUCKY M S šedá</t>
  </si>
  <si>
    <t>Tričko pánské LUCKY M M šedá</t>
  </si>
  <si>
    <t>Tričko pánské LUCKY M L šedá</t>
  </si>
  <si>
    <t>Tričko pánské LUCKY M XL šedá</t>
  </si>
  <si>
    <t>Tričko pánské LUCKY M XXL šedá</t>
  </si>
  <si>
    <t>Tričko dámské LUCKY W XS bílá</t>
  </si>
  <si>
    <t>Tričko dámské LUCKY W S bílá</t>
  </si>
  <si>
    <t>Tričko dámské LUCKY W M bílá</t>
  </si>
  <si>
    <t>Tričko dámské LUCKY W L bílá</t>
  </si>
  <si>
    <t>Tričko dámské LUCKY W XL bílá</t>
  </si>
  <si>
    <t>Tričko dámské LUCKY W XS černá</t>
  </si>
  <si>
    <t>Tričko dámské LUCKY W S černá</t>
  </si>
  <si>
    <t>Tričko dámské LUCKY W M černá</t>
  </si>
  <si>
    <t>Tričko dámské LUCKY W L černá</t>
  </si>
  <si>
    <t>Tričko dámské LUCKY W XL černá</t>
  </si>
  <si>
    <t>Tričko dámské LUCKY W XS šedá</t>
  </si>
  <si>
    <t>Tričko dámské LUCKY W S šedá</t>
  </si>
  <si>
    <t>Tričko dámské LUCKY W M šedá</t>
  </si>
  <si>
    <t>Tričko dámské LUCKY W L šedá</t>
  </si>
  <si>
    <t>Tričko dámské LUCKY W XL šedá</t>
  </si>
  <si>
    <t>Tričko sportovní,pánské RUNNY M S bílá</t>
  </si>
  <si>
    <t>Tričko sportovní,pánské RUNNY M M bílá</t>
  </si>
  <si>
    <t>Tričko sportovní,pánské RUNNY M L bílá</t>
  </si>
  <si>
    <t>Tričko sportovní,pánské RUNNY M XL bílá</t>
  </si>
  <si>
    <t>Tričko sportovní,pánské RUNNY M XXL bílá</t>
  </si>
  <si>
    <t>Tričko sportovní,pánské RUNNY M S zelená</t>
  </si>
  <si>
    <t>Tričko sportovní,pánské RUNNY M M zelená</t>
  </si>
  <si>
    <t>Tričko sportovní,pánské RUNNY M L zelená</t>
  </si>
  <si>
    <t>Tričko sportovní,pánské RUNNY M XL zelená</t>
  </si>
  <si>
    <t>Tričko sportovní,pánské RUNNY M XXL zelená</t>
  </si>
  <si>
    <t>Tričko sportovní,pánské RUNNY M S šedá</t>
  </si>
  <si>
    <t>Tričko sportovní,pánské RUNNY M M šedá</t>
  </si>
  <si>
    <t>Tričko sportovní,pánské RUNNY M L šedá</t>
  </si>
  <si>
    <t>Tričko sportovní,pánské RUNNY M XL šedá</t>
  </si>
  <si>
    <t>Tričko sportovní,pánské RUNNY M XXL šedá</t>
  </si>
  <si>
    <t>Tričko sportovní,dámské RUNNY W XS bílá</t>
  </si>
  <si>
    <t>Tričko sportovní,dámské RUNNY W S bílá</t>
  </si>
  <si>
    <t>Tričko sportovní,dámské RUNNY W M bílá</t>
  </si>
  <si>
    <t>Tričko sportovní,dámské RUNNY W L bílá</t>
  </si>
  <si>
    <t>Tričko sportovní,dámské RUNNY W XL bílá</t>
  </si>
  <si>
    <t>Tričko sportovní,dámské RUNNY W XS zelená</t>
  </si>
  <si>
    <t>Tričko sportovní,dámské RUNNY W S zelená</t>
  </si>
  <si>
    <t>Tričko sportovní,dámské RUNNY W M zelená</t>
  </si>
  <si>
    <t>Tričko sportovní,dámské RUNNY W L zelená</t>
  </si>
  <si>
    <t>Tričko sportovní,dámské RUNNY W XL zelená</t>
  </si>
  <si>
    <t>Tričko sportovní,dámské RUNNY W XS šedá</t>
  </si>
  <si>
    <t>Tričko sportovní,dámské RUNNY W S šedá</t>
  </si>
  <si>
    <t>Tričko sportovní,dámské RUNNY W M šedá</t>
  </si>
  <si>
    <t>Tričko sportovní,dámské RUNNY W L šedá</t>
  </si>
  <si>
    <t>Tričko sportovní,dámské RUNNY W XL šedá</t>
  </si>
  <si>
    <t>Vložky do bot SPORTGEL 40</t>
  </si>
  <si>
    <t>Vložky do bot SPORTGEL 41</t>
  </si>
  <si>
    <t>Vložky do bot SPORTGEL 42</t>
  </si>
  <si>
    <t>Vložky do bot SPORTGEL 43</t>
  </si>
  <si>
    <t>Vložky do bot SPORTGEL 44</t>
  </si>
  <si>
    <t>Vložky do bot SPORTGEL 45</t>
  </si>
  <si>
    <t>Vložky do bot SPORTGEL 46</t>
  </si>
  <si>
    <t>Kapsy na opasek MONTERKY ONESIZE</t>
  </si>
  <si>
    <t>Nákoleníky KING ONESIZE</t>
  </si>
  <si>
    <t>Rukavice polyesterové LATEX FOAM 8</t>
  </si>
  <si>
    <t>Rukavice polyesterové LATEX FOAM 9</t>
  </si>
  <si>
    <t>Rukavice polyesterové LATEX FOAM 10</t>
  </si>
  <si>
    <t>Rukavice nylonové NITRILE FLEX PVC DOTS 8</t>
  </si>
  <si>
    <t>Rukavice nylonové NITRILE FLEX PVC DOTS 9</t>
  </si>
  <si>
    <t>Rukavice nylonové NITRILE FLEX PVC DOTS 10</t>
  </si>
  <si>
    <t>Rukavice nylonové S-POLI H 8</t>
  </si>
  <si>
    <t>Rukavice nylonové S-POLI H 9</t>
  </si>
  <si>
    <t>Rukavice nylonové S-POLI H 10</t>
  </si>
  <si>
    <t>Rukavice polyesterové HIGH DRAG 9</t>
  </si>
  <si>
    <t>Rukavice polyesterové HIGH DRAG 10</t>
  </si>
  <si>
    <t>Rukavice polyesterové S-LATEX H 8</t>
  </si>
  <si>
    <t>Rukavice polyesterové S-LATEX H 9</t>
  </si>
  <si>
    <t>Rukavice polyesterové S-LATEX H 10</t>
  </si>
  <si>
    <t>Rukavice syntetické SOFT GRIP 8</t>
  </si>
  <si>
    <t>Rukavice syntetické SOFT GRIP 9</t>
  </si>
  <si>
    <t>Rukavice syntetické SOFT GRIP 10</t>
  </si>
  <si>
    <t>Rukavice kožené SKIN COMFORT GRIP 8</t>
  </si>
  <si>
    <t>Rukavice kožené SKIN COMFORT GRIP 9</t>
  </si>
  <si>
    <t>Rukavice kožené SKIN COMFORT GRIP 10</t>
  </si>
  <si>
    <t>Rukavice polyuretanové POLI CUT 5 9</t>
  </si>
  <si>
    <t>Rukavice polyuretanové POLI CUT 5 10</t>
  </si>
  <si>
    <t>Rukavice syntetické MULTI-FUNCTION 8</t>
  </si>
  <si>
    <t>Rukavice syntetické MULTI-FUNCTION 9</t>
  </si>
  <si>
    <t>Rukavice syntetické MULTI-FUNCTION 10</t>
  </si>
  <si>
    <t>Rukavice syntetické HI-VIS GRIPPER 8</t>
  </si>
  <si>
    <t>Rukavice syntetické HI-VIS GRIPPER 9</t>
  </si>
  <si>
    <t>Rukavice syntetické HI-VIS GRIPPER 10</t>
  </si>
  <si>
    <t>Popruhy bezpečnostní 2bodové GREKON černo-šedá</t>
  </si>
  <si>
    <t>Záchytné odpružené lano s háčkem GREY černé</t>
  </si>
  <si>
    <t>Rukavice polyesterové S-LATEX H 11</t>
  </si>
  <si>
    <t>Rukavice nylonové NITRILE FLEX PVC DOTS 6</t>
  </si>
  <si>
    <t>Rukavice nylonové NITRILE FLEX PVC DOTS 7</t>
  </si>
  <si>
    <t>Rukavice nylonové NITRILE FLEX PVC DOTS 11</t>
  </si>
  <si>
    <t>Rukavice syntetické SOFT GRIP 11</t>
  </si>
  <si>
    <t>Rukavice kožené SKIN COMFORT GRIP 11</t>
  </si>
  <si>
    <t>Rukavice syntetické MULTI-FUNCTION 11</t>
  </si>
  <si>
    <t>Rukavice syntetické HI-VIS GRIPPER 11</t>
  </si>
  <si>
    <t>Blůza pracovní HEAVYLINE XXXL</t>
  </si>
  <si>
    <t>Kalhoty pracovní HEAVYLINE XXXXL</t>
  </si>
  <si>
    <t>Kalhoty montérkové HEAVYLINE XXXXL</t>
  </si>
  <si>
    <t>Blůza pracovní PROFESSIONAL FLEX LINE XXXL</t>
  </si>
  <si>
    <t>Kalhoty pracovní PROFESSIONAL FLEX LINE XC=XXXL</t>
  </si>
  <si>
    <t>Kalhoty montérkové PROFESSIONAL FLEX LINE XXXL</t>
  </si>
  <si>
    <t>Šortky PROFESSIONAL FLEX LINE S</t>
  </si>
  <si>
    <t>Šortky PROFESSIONAL FLEX LINE M</t>
  </si>
  <si>
    <t>Šortky PROFESSIONAL FLEX LINE LS</t>
  </si>
  <si>
    <t xml:space="preserve">Šortky PROFESSIONAL FLEX LINE L </t>
  </si>
  <si>
    <t>Šortky PROFESSIONAL FLEX LINE XL</t>
  </si>
  <si>
    <t>Šortky PROFESSIONAL FLEX LINE XXL</t>
  </si>
  <si>
    <t>Šortky PROFESSIONAL FLEX LINE XXXL</t>
  </si>
  <si>
    <t>Kalhoty pracovní MORO X odepínací XXXL šedé</t>
  </si>
  <si>
    <t>Kalhoty pracovní MORO X odepínací S tmavě modré</t>
  </si>
  <si>
    <t>Kalhoty pracovní MORO X odepínací M tmavě modré</t>
  </si>
  <si>
    <t>Kalhoty pracovní MORO X odepínací L tmavě modré</t>
  </si>
  <si>
    <t>Kalhoty pracovní MORO X odepínací XL tmavě modré</t>
  </si>
  <si>
    <t>Kalhoty pracovní MORO X odepínací XXL tmavě modré</t>
  </si>
  <si>
    <t>Kalhoty pracovní MORO X odepínací XXXL tmavě modré</t>
  </si>
  <si>
    <t>Kalhoty pracovní DURA TWILL X S černé</t>
  </si>
  <si>
    <t>Kalhoty pracovní DURA TWILL X M černé</t>
  </si>
  <si>
    <t>Kalhoty pracovní DURA TWILL X L černé</t>
  </si>
  <si>
    <t>Kalhoty pracovní DURA TWILL X XL černé</t>
  </si>
  <si>
    <t>Kalhoty pracovní DURA TWILL X XXL černé</t>
  </si>
  <si>
    <t>Kalhoty pracovní DURA TWILL X XXXL černé</t>
  </si>
  <si>
    <t>Šle ke kalhotám BRACES UNI</t>
  </si>
  <si>
    <t>Chrániče sluchu mušlové SHARK ONESIZE</t>
  </si>
  <si>
    <t>Rukavice polyesterové HIGH DRAG 11</t>
  </si>
  <si>
    <t>Rukavice polyesterové LATEX FOAM 11</t>
  </si>
  <si>
    <t>Rukavice polyesterové S-LATEX H 6</t>
  </si>
  <si>
    <t>Rukavice polyesterové S-LATEX H 7</t>
  </si>
  <si>
    <t>Rukavice nylonové S-POLI H 6</t>
  </si>
  <si>
    <t>Rukavice nylonové S-POLI H 7</t>
  </si>
  <si>
    <t>Rukavice nylonové S-POLI H 11</t>
  </si>
  <si>
    <t>Rukavice nylonové NITRILE FLEX FOAM 6</t>
  </si>
  <si>
    <t>Rukavice nylonové NITRILE FLEX FOAM 7</t>
  </si>
  <si>
    <t>Rukavice nylonové NITRILE FLEX FOAM 8</t>
  </si>
  <si>
    <t>Rukavice nylonové NITRILE FLEX FOAM 9</t>
  </si>
  <si>
    <t>Rukavice nylonové NITRILE FLEX FOAM 10</t>
  </si>
  <si>
    <t>Rukavice nylonové NITRILE FLEX FOAM 11</t>
  </si>
  <si>
    <t>Rukavice nylonové AQUA FOAM 8</t>
  </si>
  <si>
    <t>Rukavice nylonové AQUA FOAM 9</t>
  </si>
  <si>
    <t>Rukavice nylonové AQUA FOAM 10</t>
  </si>
  <si>
    <t>Rukavice nylonové AQUA FOAM 11</t>
  </si>
  <si>
    <t>Rukavice polyuretanové POLI CUT 5 8</t>
  </si>
  <si>
    <t>Rukavice polyuretanové POLI CUT 5 11</t>
  </si>
  <si>
    <t>Polobotky pracovní kožené HELIOS LOW 47</t>
  </si>
  <si>
    <t>Boty pracovní kotníkové kožené  HELIOS HIGH 47</t>
  </si>
  <si>
    <t>Polobotky pracovně-sportovní kožené RAPTOR 47</t>
  </si>
  <si>
    <t>Polobotky pracovně-sportovní kožené RAPTOR 48</t>
  </si>
  <si>
    <t>Polobotky pracovní ACTIVE 47</t>
  </si>
  <si>
    <t>Polobotky pracovní ACTIVE 48</t>
  </si>
  <si>
    <t>Polobotky pracovní ACTIVE O1 40</t>
  </si>
  <si>
    <t>Polobotky pracovní ACTIVE O1 41</t>
  </si>
  <si>
    <t>Polobotky pracovní ACTIVE O1 42</t>
  </si>
  <si>
    <t>Polobotky pracovní ACTIVE O1 43</t>
  </si>
  <si>
    <t>Polobotky pracovní ACTIVE O1 44</t>
  </si>
  <si>
    <t>Polobotky pracovní ACTIVE O1 45</t>
  </si>
  <si>
    <t>Polobotky pracovní ACTIVE O1 46</t>
  </si>
  <si>
    <t>Polobotky pracovní ACTIVE O1 47</t>
  </si>
  <si>
    <t>Polobotky pracovní ACTIVE O1 48</t>
  </si>
  <si>
    <t>Boty pracovní kotníkové kožené STALKER 47</t>
  </si>
  <si>
    <t>Boty pracovní kotníkové kožené STALKER 48</t>
  </si>
  <si>
    <t>Holínky ochranné HOWARD 40</t>
  </si>
  <si>
    <t>Holínky ochranné HOWARD 41</t>
  </si>
  <si>
    <t>Holínky ochranné HOWARD 42</t>
  </si>
  <si>
    <t>Holínky ochranné HOWARD 43</t>
  </si>
  <si>
    <t>Holínky ochranné HOWARD 44</t>
  </si>
  <si>
    <t>Holínky ochranné HOWARD 45</t>
  </si>
  <si>
    <t>Holínky ochranné HOWARD 46</t>
  </si>
  <si>
    <t>Vložky do bot SPORTGEL 36</t>
  </si>
  <si>
    <t>Vložky do bot SPORTGEL 37</t>
  </si>
  <si>
    <t>Vložky do bot SPORTGEL 38</t>
  </si>
  <si>
    <t>Vložky do bot SPORTGEL 39</t>
  </si>
  <si>
    <t>Vložky do bot SPORTGEL 47</t>
  </si>
  <si>
    <t>Vložky do bot SPORTGEL 48</t>
  </si>
  <si>
    <t>Blůza softshellová,pánská AUGUST M XXXL</t>
  </si>
  <si>
    <t>Mikina flísová pánská NAVAS M S tmavě modrá melanž</t>
  </si>
  <si>
    <t>Mikina flísová pánská NAVAS M M tmavě modrá melanž</t>
  </si>
  <si>
    <t>Mikina flísová pánská NAVAS M L tmavě modrá melanž</t>
  </si>
  <si>
    <t>Mikina flísová pánská NAVAS M XL tmavě modrá melanž</t>
  </si>
  <si>
    <t>Mikina flísová pánská NAVAS M XXL tmavě modrá melanž</t>
  </si>
  <si>
    <t>Mikina flísová pánská NAVAS M XXXL tmavě modrá melanž</t>
  </si>
  <si>
    <t>Mikina flísová pánská NAVAS M XXXXL tmavě modrá melanž</t>
  </si>
  <si>
    <t>Čepice s kšiltem,dámská QUEEN 57; tmavomodrá</t>
  </si>
  <si>
    <t>Ponožky DJANGO 35-38</t>
  </si>
  <si>
    <t>Ponožky DJANGO 39-41</t>
  </si>
  <si>
    <t>Ponožky DJANGO 42-44</t>
  </si>
  <si>
    <t>Ponožky DJANGO 45-47</t>
  </si>
  <si>
    <t>Chrániče sluchu mušlové SHARK H na helmu ONESIZE</t>
  </si>
  <si>
    <t>Mikina pánská MECHANICK S</t>
  </si>
  <si>
    <t>Mikina pánská MECHANICK M</t>
  </si>
  <si>
    <t>Mikina pánská MECHANICK L</t>
  </si>
  <si>
    <t>Mikina pánská MECHANICK XL</t>
  </si>
  <si>
    <t>Mikina pánská MECHANICK XXL</t>
  </si>
  <si>
    <t>Mikina pánská MECHANICK XXXL</t>
  </si>
  <si>
    <t>Blůza pracovní SUMMER LINE  S</t>
  </si>
  <si>
    <t>Blůza pracovní SUMMER LINE  M</t>
  </si>
  <si>
    <t>Blůza pracovní SUMMER LINE  LS</t>
  </si>
  <si>
    <t xml:space="preserve">Blůza pracovní SUMMER LINE  L </t>
  </si>
  <si>
    <t>Blůza pracovní SUMMER LINE  XL</t>
  </si>
  <si>
    <t>Blůza pracovní SUMMER LINE  XXL</t>
  </si>
  <si>
    <t>Blůza pracovní BASIC LINE S</t>
  </si>
  <si>
    <t>Blůza pracovní BASIC LINE M</t>
  </si>
  <si>
    <t>Blůza pracovní BASIC LINE L</t>
  </si>
  <si>
    <t>Blůza pracovní BASIC LINE XL</t>
  </si>
  <si>
    <t>Blůza pracovní BASIC LINE XXL</t>
  </si>
  <si>
    <t>Blůza pracovní ALLROUND LINE SZ-CZ S</t>
  </si>
  <si>
    <t>Blůza pracovní ALLROUND LINE SZ-CZ M</t>
  </si>
  <si>
    <t>Blůza pracovní ALLROUND LINE SZ-CZ LS</t>
  </si>
  <si>
    <t xml:space="preserve">Blůza pracovní ALLROUND LINE SZ-CZ L </t>
  </si>
  <si>
    <t>Blůza pracovní ALLROUND LINE SZ-CZ XL</t>
  </si>
  <si>
    <t>Blůza pracovní ALLROUND LINE SZ-CZ XXL</t>
  </si>
  <si>
    <t>Blůza pracovní INDUSTRY LINE  GRANATOWA S</t>
  </si>
  <si>
    <t>Blůza pracovní INDUSTRY LINE  GRANATOWA M</t>
  </si>
  <si>
    <t>Blůza pracovní INDUSTRY LINE  GRANATOWA LS</t>
  </si>
  <si>
    <t xml:space="preserve">Blůza pracovní INDUSTRY LINE  GRANATOWA L </t>
  </si>
  <si>
    <t>Blůza pracovní INDUSTRY LINE  GRANATOWA XL</t>
  </si>
  <si>
    <t>Blůza pracovní INDUSTRY LINE  GRANATOWA XXL</t>
  </si>
  <si>
    <t>Blůza pracovní ALLROUND LINE S</t>
  </si>
  <si>
    <t>Blůza pracovní ALLROUND LINE M</t>
  </si>
  <si>
    <t>Blůza pracovní ALLROUND LINE LS</t>
  </si>
  <si>
    <t xml:space="preserve">Blůza pracovní ALLROUND LINE L </t>
  </si>
  <si>
    <t>Blůza pracovní ALLROUND LINE XL</t>
  </si>
  <si>
    <t>Blůza pracovní ALLROUND LINE XXL</t>
  </si>
  <si>
    <t>Mikina s kapucí PORA S námořnická modř</t>
  </si>
  <si>
    <t>Mikina s kapucí PORA M námořnická modř</t>
  </si>
  <si>
    <t>Mikina s kapucí PORA L námořnická modř</t>
  </si>
  <si>
    <t>Mikina s kapucí PORA XL námořnická modř</t>
  </si>
  <si>
    <t>Mikina s kapucí PORA XXL námořnická modř</t>
  </si>
  <si>
    <t>Mikina s kapucí PORA S šedá</t>
  </si>
  <si>
    <t>Mikina s kapucí PORA M šedá</t>
  </si>
  <si>
    <t>Mikina s kapucí PORA L šedá</t>
  </si>
  <si>
    <t>Mikina s kapucí PORA XL šedá</t>
  </si>
  <si>
    <t>Mikina s kapucí PORA XXL šedá</t>
  </si>
  <si>
    <t>Polobotky pracovní SERVICE 36</t>
  </si>
  <si>
    <t>Polobotky pracovní SERVICE 37</t>
  </si>
  <si>
    <t>Polobotky pracovní SERVICE 38</t>
  </si>
  <si>
    <t>Polobotky pracovní SERVICE 39</t>
  </si>
  <si>
    <t>Polobotky pracovní SERVICE 40</t>
  </si>
  <si>
    <t>Polobotky pracovní SERVICE 41</t>
  </si>
  <si>
    <t>Polobotky pracovní SERVICE 42</t>
  </si>
  <si>
    <t>Polobotky pracovní SERVICE 43</t>
  </si>
  <si>
    <t>Polobotky pracovní SERVICE 44</t>
  </si>
  <si>
    <t>Polobotky pracovní SERVICE 45</t>
  </si>
  <si>
    <t>Polobotky pracovní SERVICE 46</t>
  </si>
  <si>
    <t>Sandály pracovní se zesílenou špičkou BILLY 36</t>
  </si>
  <si>
    <t>Sandály pracovní se zesílenou špičkou BILLY 37</t>
  </si>
  <si>
    <t>Sandály pracovní se zesílenou špičkou BILLY 38</t>
  </si>
  <si>
    <t>Sandály pracovní se zesílenou špičkou BILLY 39</t>
  </si>
  <si>
    <t>Sandály pracovní se zesílenou špičkou BILLY 40</t>
  </si>
  <si>
    <t>Sandály pracovní se zesílenou špičkou BILLY 41</t>
  </si>
  <si>
    <t>Sandály pracovní se zesílenou špičkou BILLY 42</t>
  </si>
  <si>
    <t>Sandály pracovní se zesílenou špičkou BILLY 43</t>
  </si>
  <si>
    <t>Sandály pracovní se zesílenou špičkou BILLY 44</t>
  </si>
  <si>
    <t>Sandály pracovní se zesílenou špičkou BILLY 45</t>
  </si>
  <si>
    <t>Sandály pracovní se zesílenou špičkou BILLY 46</t>
  </si>
  <si>
    <t>Boty pracovní kotníkové kožené THURO HIGH S1 40</t>
  </si>
  <si>
    <t>Boty pracovní kotníkové kožené THURO HIGH S1 41</t>
  </si>
  <si>
    <t>Boty pracovní kotníkové kožené THURO HIGH S1 42</t>
  </si>
  <si>
    <t>Boty pracovní kotníkové kožené THURO HIGH S1 43</t>
  </si>
  <si>
    <t>Boty pracovní kotníkové kožené THURO HIGH S1 44</t>
  </si>
  <si>
    <t>Boty pracovní kotníkové kožené THURO HIGH S1 45</t>
  </si>
  <si>
    <t>Boty pracovní kotníkové kožené THURO HIGH S1 46</t>
  </si>
  <si>
    <t>Boty pracovní kotníkové kožené THURO HIGH S3 40</t>
  </si>
  <si>
    <t>Boty pracovní kotníkové kožené THURO HIGH S3 41</t>
  </si>
  <si>
    <t>Boty pracovní kotníkové kožené THURO HIGH S3 42</t>
  </si>
  <si>
    <t>Boty pracovní kotníkové kožené THURO HIGH S3 43</t>
  </si>
  <si>
    <t>Boty pracovní kotníkové kožené THURO HIGH S3 44</t>
  </si>
  <si>
    <t>Boty pracovní kotníkové kožené THURO HIGH S3 45</t>
  </si>
  <si>
    <t>Boty pracovní kotníkové kožené THURO HIGH S3 46</t>
  </si>
  <si>
    <t>Polobotky pracovní kožené THURO LOW S1 40</t>
  </si>
  <si>
    <t>Polobotky pracovní kožené THURO LOW S1 41</t>
  </si>
  <si>
    <t>Polobotky pracovní kožené THURO LOW S1 42</t>
  </si>
  <si>
    <t>Polobotky pracovní kožené THURO LOW S1 43</t>
  </si>
  <si>
    <t>Polobotky pracovní kožené THURO LOW S1 44</t>
  </si>
  <si>
    <t>Polobotky pracovní kožené THURO LOW S1 45</t>
  </si>
  <si>
    <t>Polobotky pracovní kožené THURO LOW S1 46</t>
  </si>
  <si>
    <t>Polobotky pracovní LIGHT S1 40</t>
  </si>
  <si>
    <t>Polobotky pracovní LIGHT S1 41</t>
  </si>
  <si>
    <t>Polobotky pracovní LIGHT S1 42</t>
  </si>
  <si>
    <t>Polobotky pracovní LIGHT S1 43</t>
  </si>
  <si>
    <t>Polobotky pracovní LIGHT S1 44</t>
  </si>
  <si>
    <t>Polobotky pracovní LIGHT S1 45</t>
  </si>
  <si>
    <t>Polobotky pracovní LIGHT S1 46</t>
  </si>
  <si>
    <t>Boty pracovní kotníkové kožené HANSO 40</t>
  </si>
  <si>
    <t>Boty pracovní kotníkové kožené HANSO 41</t>
  </si>
  <si>
    <t>Boty pracovní kotníkové kožené HANSO 42</t>
  </si>
  <si>
    <t>Boty pracovní kotníkové kožené HANSO 43</t>
  </si>
  <si>
    <t>Boty pracovní kotníkové kožené HANSO 44</t>
  </si>
  <si>
    <t>Boty pracovní kotníkové kožené HANSO 45</t>
  </si>
  <si>
    <t>Boty pracovní kotníkové kožené HANSO 46</t>
  </si>
  <si>
    <t>Nazouváky/kroksy CLOG 36</t>
  </si>
  <si>
    <t>Nazouváky/kroksy CLOG 37</t>
  </si>
  <si>
    <t>Nazouváky/kroksy CLOG 38</t>
  </si>
  <si>
    <t>Nazouváky/kroksy CLOG 39</t>
  </si>
  <si>
    <t>Nazouváky/kroksy CLOG 40</t>
  </si>
  <si>
    <t>Nazouváky/kroksy CLOG 41</t>
  </si>
  <si>
    <t>Nazouváky/kroksy CLOG 42</t>
  </si>
  <si>
    <t>Nazouváky/kroksy CLOG 43</t>
  </si>
  <si>
    <t>Nazouváky/kroksy CLOG 44</t>
  </si>
  <si>
    <t>Nazouváky/kroksy CLOG 45</t>
  </si>
  <si>
    <t>Nazouváky/kroksy CLOG 46</t>
  </si>
  <si>
    <t>Holínky Garden GARDEN 36</t>
  </si>
  <si>
    <t>Holínky Garden GARDEN 37</t>
  </si>
  <si>
    <t>Holínky Garden GARDEN 38</t>
  </si>
  <si>
    <t>Holínky Garden GARDEN 39</t>
  </si>
  <si>
    <t>Holínky Garden GARDEN 40</t>
  </si>
  <si>
    <t>Holínky Garden GARDEN 41</t>
  </si>
  <si>
    <t>Holínky Garden GARDEN 42</t>
  </si>
  <si>
    <t>Holínky Garden GARDEN 43</t>
  </si>
  <si>
    <t>Holínky Garden GARDEN 44</t>
  </si>
  <si>
    <t>Holínky Garden GARDEN 45</t>
  </si>
  <si>
    <t>Holínky Garden GARDEN 46</t>
  </si>
  <si>
    <t>Holínky Garden GARDEN 47</t>
  </si>
  <si>
    <t>Holínky Garden GARDEN 48</t>
  </si>
  <si>
    <t>Holínky filcové FILCAK 40</t>
  </si>
  <si>
    <t>Holínky filcové FILCAK 41</t>
  </si>
  <si>
    <t>Holínky filcové FILCAK 42</t>
  </si>
  <si>
    <t>Holínky filcové FILCAK 43</t>
  </si>
  <si>
    <t>Holínky filcové FILCAK 44</t>
  </si>
  <si>
    <t>Holínky filcové FILCAK 45</t>
  </si>
  <si>
    <t>Holínky filcové FILCAK 46</t>
  </si>
  <si>
    <t>Holínky filcové,pěnové PHILIP 40</t>
  </si>
  <si>
    <t>Holínky filcové,pěnové PHILIP 41</t>
  </si>
  <si>
    <t>Holínky filcové,pěnové PHILIP 42</t>
  </si>
  <si>
    <t>Holínky filcové,pěnové PHILIP 43</t>
  </si>
  <si>
    <t>Holínky filcové,pěnové PHILIP 44</t>
  </si>
  <si>
    <t>Holínky filcové,pěnové PHILIP 45</t>
  </si>
  <si>
    <t>Holínky filcové,pěnové PHILIP 46</t>
  </si>
  <si>
    <t>Sněhule GRIZZLY 40</t>
  </si>
  <si>
    <t>Sněhule GRIZZLY 41</t>
  </si>
  <si>
    <t>Sněhule GRIZZLY 42</t>
  </si>
  <si>
    <t>Sněhule GRIZZLY 43</t>
  </si>
  <si>
    <t>Sněhule GRIZZLY 44</t>
  </si>
  <si>
    <t>Sněhule GRIZZLY 45</t>
  </si>
  <si>
    <t>Sněhule GRIZZLY 46</t>
  </si>
  <si>
    <t>Polobotky pracovní LIGHT 40</t>
  </si>
  <si>
    <t>Polobotky pracovní LIGHT 41</t>
  </si>
  <si>
    <t>Polobotky pracovní LIGHT 42</t>
  </si>
  <si>
    <t>Polobotky pracovní LIGHT 43</t>
  </si>
  <si>
    <t>Polobotky pracovní LIGHT 44</t>
  </si>
  <si>
    <t>Polobotky pracovní LIGHT 45</t>
  </si>
  <si>
    <t>Polobotky pracovní LIGHT 46</t>
  </si>
  <si>
    <t>Čepice - ušanka zimní CORK ONESIZE</t>
  </si>
  <si>
    <t>Čepice zimní hrubá ALASKA ONESIZE</t>
  </si>
  <si>
    <t>Čepice prošívaná PIQUE ONESIZE</t>
  </si>
  <si>
    <t xml:space="preserve"> Čepice s kšiltem CAROL námořnická modř</t>
  </si>
  <si>
    <t xml:space="preserve"> Čepice s kšiltem CAROL černá</t>
  </si>
  <si>
    <t xml:space="preserve"> Čepice s kšiltem CAROL šedá</t>
  </si>
  <si>
    <t xml:space="preserve"> Čepice s kšiltem CAROL bílá</t>
  </si>
  <si>
    <t xml:space="preserve"> Čepice s kšiltem CAROL červená</t>
  </si>
  <si>
    <t xml:space="preserve"> Čepice s kšiltem CAROL zelená</t>
  </si>
  <si>
    <t>Přilba průmyslová HELIUS žlutá</t>
  </si>
  <si>
    <t>Přilba průmyslová HELIUS oranžová</t>
  </si>
  <si>
    <t>Přilba průmyslová HELIUS zelená</t>
  </si>
  <si>
    <t>Přilba průmyslová HELIUS bílá</t>
  </si>
  <si>
    <t>Přilba průmyslová HELIUS modrá</t>
  </si>
  <si>
    <t>Přilba průmyslová HELIUS červená</t>
  </si>
  <si>
    <t>Pásek podbradní NECK ONESIZE</t>
  </si>
  <si>
    <t>Vesta výstražná SHINE L žlutá</t>
  </si>
  <si>
    <t>Vesta výstražná SHINE XL žlutá</t>
  </si>
  <si>
    <t>Vesta výstražná SHINE XXL žlutá</t>
  </si>
  <si>
    <t>Vesta výstražná SHINE XXXL žlutá</t>
  </si>
  <si>
    <t>Vesta výstražná SHINE L oranžová</t>
  </si>
  <si>
    <t>Vesta výstražná SHINE XL oranžová</t>
  </si>
  <si>
    <t>Vesta výstražná SHINE XXL oranžová</t>
  </si>
  <si>
    <t>Vesta výstražná SHINE XXXL oranžová</t>
  </si>
  <si>
    <t>Vesta zateplená RONIN S</t>
  </si>
  <si>
    <t>Vesta zateplená RONIN M</t>
  </si>
  <si>
    <t>Vesta zateplená RONIN L</t>
  </si>
  <si>
    <t>Vesta zateplená RONIN XL</t>
  </si>
  <si>
    <t>Vesta zateplená RONIN XXL</t>
  </si>
  <si>
    <t>Vesta zateplená RONIN XXXL</t>
  </si>
  <si>
    <t>Kombinéza ochranná SMS M</t>
  </si>
  <si>
    <t xml:space="preserve">Kombinéza ochranná SMS L </t>
  </si>
  <si>
    <t>Kombinéza ochranná SMS XL</t>
  </si>
  <si>
    <t>Kombinéza ochranná SMS XXL</t>
  </si>
  <si>
    <t>Kombinéza ochranná SMS XXXL</t>
  </si>
  <si>
    <t>Kombinéza ochranná MICROPOROUS M</t>
  </si>
  <si>
    <t xml:space="preserve">Kombinéza ochranná MICROPOROUS L </t>
  </si>
  <si>
    <t>Kombinéza ochranná MICROPOROUS XL</t>
  </si>
  <si>
    <t>Kombinéza ochranná MICROPOROUS XXL</t>
  </si>
  <si>
    <t>Kombinéza ochranná MICROPOROUS XXXL</t>
  </si>
  <si>
    <t>Kukla zimní  PEPPER 3IN1 ONESIZE</t>
  </si>
  <si>
    <t>Košile flanelová SQUARE M červená</t>
  </si>
  <si>
    <t>Košile flanelová SQUARE L červená</t>
  </si>
  <si>
    <t>Košile flanelová SQUARE XL červená</t>
  </si>
  <si>
    <t>Košile flanelová SQUARE XXL červená</t>
  </si>
  <si>
    <t>Košile flanelová SQUARE XXXL červená</t>
  </si>
  <si>
    <t>Košile flanelová SQUARE M modrá</t>
  </si>
  <si>
    <t>Košile flanelová SQUARE L modrá</t>
  </si>
  <si>
    <t>Košile flanelová SQUARE XL modrá</t>
  </si>
  <si>
    <t>Košile flanelová SQUARE XXL modrá</t>
  </si>
  <si>
    <t>Košile flanelová SQUARE XXXL modrá</t>
  </si>
  <si>
    <t>Košile flanelová SQUARE M zelená</t>
  </si>
  <si>
    <t>Košile flanelová SQUARE L zelená</t>
  </si>
  <si>
    <t>Košile flanelová SQUARE XL zelená</t>
  </si>
  <si>
    <t>Košile flanelová SQUARE XXL zelená</t>
  </si>
  <si>
    <t>Košile flanelová SQUARE XXXL zelená</t>
  </si>
  <si>
    <t>Bunda zateplená výstražná FLASH S žlutá</t>
  </si>
  <si>
    <t>Bunda zateplená výstražná FLASH M žlutá</t>
  </si>
  <si>
    <t>Bunda zateplená výstražná FLASH L žlutá</t>
  </si>
  <si>
    <t>Bunda zateplená výstražná FLASH XL žlutá</t>
  </si>
  <si>
    <t>Bunda zateplená výstražná FLASH XXL žlutá</t>
  </si>
  <si>
    <t>Bunda zateplená výstražná FLASH XXXL žlutá</t>
  </si>
  <si>
    <t>Bunda nepromokavá ROXY S</t>
  </si>
  <si>
    <t>Bunda nepromokavá ROXY M</t>
  </si>
  <si>
    <t>Bunda nepromokavá ROXY L</t>
  </si>
  <si>
    <t>Bunda nepromokavá ROXY XL</t>
  </si>
  <si>
    <t>Bunda nepromokavá ROXY XXL</t>
  </si>
  <si>
    <t>Bunda nepromokavá ROXY XXXL</t>
  </si>
  <si>
    <t>Bunda zateplená výstražná FLASH S oranžová</t>
  </si>
  <si>
    <t>Bunda zateplená výstražná FLASH M oranžová</t>
  </si>
  <si>
    <t>Bunda zateplená výstražná FLASH L oranžová</t>
  </si>
  <si>
    <t>Bunda zateplená výstražná FLASH XL oranžová</t>
  </si>
  <si>
    <t>Bunda zateplená výstražná FLASH XXL oranžová</t>
  </si>
  <si>
    <t>Bunda zateplená výstražná FLASH XXXL oranžová</t>
  </si>
  <si>
    <t>Nákoleníky EVA ONESIZE</t>
  </si>
  <si>
    <t>Sluchátka proti hluku NOBO L</t>
  </si>
  <si>
    <t>Sluchátka proti hluku VERON L</t>
  </si>
  <si>
    <t>Sluchátka proti hluku NELLORE ONESIZE</t>
  </si>
  <si>
    <t>Plášť nepromokavý BREMEN M žlutá</t>
  </si>
  <si>
    <t>Plášť nepromokavý BREMEN L žlutá</t>
  </si>
  <si>
    <t>Plášť nepromokavý BREMEN XL žlutá</t>
  </si>
  <si>
    <t>Plášť nepromokavý BREMEN XXL žlutá</t>
  </si>
  <si>
    <t>Plášť nepromokavý BREMEN XXXL žlutá</t>
  </si>
  <si>
    <t>Plášť nepromokavý BREMEN M zelená</t>
  </si>
  <si>
    <t>Plášť nepromokavý BREMEN L zelená</t>
  </si>
  <si>
    <t>Plášť nepromokavý BREMEN XL zelená</t>
  </si>
  <si>
    <t>Plášť nepromokavý BREMEN XXL zelená</t>
  </si>
  <si>
    <t>Plášť nepromokavý BREMEN XXXL zelená</t>
  </si>
  <si>
    <t>Mikina flísová dámská BECKY XS</t>
  </si>
  <si>
    <t>Mikina flísová dámská BECKY S</t>
  </si>
  <si>
    <t>Mikina flísová dámská BECKY M</t>
  </si>
  <si>
    <t>Mikina flísová dámská BECKY L</t>
  </si>
  <si>
    <t>Mikina flísová dámská BECKY XL</t>
  </si>
  <si>
    <t>Mikina flísová dámská BECKY XXL</t>
  </si>
  <si>
    <t>Mikina flísová pánská BARRY S námořnická modř</t>
  </si>
  <si>
    <t>Mikina flísová pánská BARRY M námořnická modř</t>
  </si>
  <si>
    <t>Mikina flísová pánská BARRY L námořnická modř</t>
  </si>
  <si>
    <t>Mikina flísová pánská BARRY XL námořnická modř</t>
  </si>
  <si>
    <t>Mikina flísová pánská BARRY XXL námořnická modř</t>
  </si>
  <si>
    <t>Mikina flísová pánská BARRY XXXL námořnická modř</t>
  </si>
  <si>
    <t>Mikina flísová pánská BARRY S šedá</t>
  </si>
  <si>
    <t>Mikina flísová pánská BARRY M šedá</t>
  </si>
  <si>
    <t>Mikina flísová pánská BARRY L šedá</t>
  </si>
  <si>
    <t>Mikina flísová pánská BARRY XL šedá</t>
  </si>
  <si>
    <t>Mikina flísová pánská BARRY XXL šedá</t>
  </si>
  <si>
    <t>Mikina flísová pánská BARRY XXXL šedá</t>
  </si>
  <si>
    <t>Ponožky zimní HARD ONESIZE</t>
  </si>
  <si>
    <t>Bunda softshellová výstražná NEON S žlutá</t>
  </si>
  <si>
    <t>Bunda softshellová výstražná NEON M žlutá</t>
  </si>
  <si>
    <t>Bunda softshellová výstražná NEON L žlutá</t>
  </si>
  <si>
    <t>Bunda softshellová výstražná NEON XL žlutá</t>
  </si>
  <si>
    <t>Bunda softshellová výstražná NEON XXL žlutá</t>
  </si>
  <si>
    <t>Bunda softshellová výstražná NEON XXXL žlutá</t>
  </si>
  <si>
    <t>Bunda softshellová PHOENIX S</t>
  </si>
  <si>
    <t>Bunda softshellová PHOENIX M</t>
  </si>
  <si>
    <t>Bunda softshellová PHOENIX L</t>
  </si>
  <si>
    <t>Bunda softshellová PHOENIX XL</t>
  </si>
  <si>
    <t>Bunda softshellová PHOENIX XXL</t>
  </si>
  <si>
    <t>Bunda softshellová PHOENIX XXXL</t>
  </si>
  <si>
    <t xml:space="preserve">Bunda softshellová výstražná NEON S oranžová </t>
  </si>
  <si>
    <t xml:space="preserve">Bunda softshellová výstražná NEON M oranžová </t>
  </si>
  <si>
    <t xml:space="preserve">Bunda softshellová výstražná NEON L oranžová </t>
  </si>
  <si>
    <t xml:space="preserve">Bunda softshellová výstražná NEON XL oranžová </t>
  </si>
  <si>
    <t xml:space="preserve">Bunda softshellová výstražná NEON XXL oranžová </t>
  </si>
  <si>
    <t xml:space="preserve">Bunda softshellová výstražná NEON XXXL oranžová </t>
  </si>
  <si>
    <t>Kalhoty pracovní 2v1 MORO odepínací S</t>
  </si>
  <si>
    <t>Kalhoty pracovní 2v1 MORO odepínací M</t>
  </si>
  <si>
    <t>Kalhoty pracovní 2v1 MORO odepínací L</t>
  </si>
  <si>
    <t>Kalhoty pracovní 2v1 MORO odepínací XL</t>
  </si>
  <si>
    <t>Kalhoty pracovní 2v1 MORO odepínací XXL</t>
  </si>
  <si>
    <t>Kalhoty pracovníINDUSTRY LINE S</t>
  </si>
  <si>
    <t>Kalhoty pracovníINDUSTRY LINE M</t>
  </si>
  <si>
    <t>Kalhoty pracovníINDUSTRY LINE LS</t>
  </si>
  <si>
    <t xml:space="preserve">Kalhoty pracovníINDUSTRY LINE L </t>
  </si>
  <si>
    <t>Kalhoty pracovníINDUSTRY LINE XL</t>
  </si>
  <si>
    <t>Kalhoty pracovníINDUSTRY LINE XXL</t>
  </si>
  <si>
    <t>Kalhoty montérkové INDUSTRY LINE  GRANATOWA S</t>
  </si>
  <si>
    <t>Kalhoty montérkové INDUSTRY LINE  GRANATOWA M</t>
  </si>
  <si>
    <t>Kalhoty montérkové INDUSTRY LINE  GRANATOWA LS</t>
  </si>
  <si>
    <t xml:space="preserve">Kalhoty montérkové INDUSTRY LINE  GRANATOWA L </t>
  </si>
  <si>
    <t>Kalhoty montérkové INDUSTRY LINE  GRANATOWA XL</t>
  </si>
  <si>
    <t>Kalhoty montérkové INDUSTRY LINE  GRANATOWA XXL</t>
  </si>
  <si>
    <t>Kalhoty pracovní ALLROUND LINE S</t>
  </si>
  <si>
    <t>Kalhoty pracovní ALLROUND LINE M</t>
  </si>
  <si>
    <t>Kalhoty pracovní ALLROUND LINE LS</t>
  </si>
  <si>
    <t xml:space="preserve">Kalhoty pracovní ALLROUND LINE L </t>
  </si>
  <si>
    <t>Kalhoty pracovní ALLROUND LINE XL</t>
  </si>
  <si>
    <t>Kalhoty pracovní ALLROUND LINE XXL</t>
  </si>
  <si>
    <t>Kalhoty montérkové ALLROUND LINE S</t>
  </si>
  <si>
    <t>Kalhoty montérkové ALLROUND LINE M</t>
  </si>
  <si>
    <t>Kalhoty montérkové ALLROUND LINE LS</t>
  </si>
  <si>
    <t xml:space="preserve">Kalhoty montérkové ALLROUND LINE L </t>
  </si>
  <si>
    <t>Kalhoty montérkové ALLROUND LINE XL</t>
  </si>
  <si>
    <t>Kalhoty montérkové ALLROUND LINE XXL</t>
  </si>
  <si>
    <t>Kalhoty pracovní SUMMER LINE  S</t>
  </si>
  <si>
    <t>Kalhoty pracovní SUMMER LINE  M</t>
  </si>
  <si>
    <t>Kalhoty pracovní SUMMER LINE  LS</t>
  </si>
  <si>
    <t xml:space="preserve">Kalhoty pracovní SUMMER LINE  L </t>
  </si>
  <si>
    <t>Kalhoty pracovní SUMMER LINE  XL</t>
  </si>
  <si>
    <t>Kalhoty pracovní SUMMER LINE  XXL</t>
  </si>
  <si>
    <t>Kalhoty montérkové SUMMER LINE  S</t>
  </si>
  <si>
    <t>Kalhoty montérkové SUMMER LINE  M</t>
  </si>
  <si>
    <t>Kalhoty montérkové SUMMER LINE  LS</t>
  </si>
  <si>
    <t xml:space="preserve">Kalhoty montérkové SUMMER LINE  L </t>
  </si>
  <si>
    <t>Kalhoty montérkové SUMMER LINE  XL</t>
  </si>
  <si>
    <t>Kalhoty montérkové SUMMER LINE  XXL</t>
  </si>
  <si>
    <t>Kraťasy pracovní SUMMER LINE S</t>
  </si>
  <si>
    <t>Kraťasy pracovní SUMMER LINE M</t>
  </si>
  <si>
    <t>Kraťasy pracovní SUMMER LINE LS</t>
  </si>
  <si>
    <t xml:space="preserve">Kraťasy pracovní SUMMER LINE L </t>
  </si>
  <si>
    <t>Kraťasy pracovní SUMMER LINE XL</t>
  </si>
  <si>
    <t>Kraťasy pracovní SUMMER LINE XXL</t>
  </si>
  <si>
    <t>Kalhoty pracovní BASIC LINE S</t>
  </si>
  <si>
    <t>Kalhoty pracovní BASIC LINE M</t>
  </si>
  <si>
    <t>Kalhoty pracovní BASIC LINE L</t>
  </si>
  <si>
    <t>Kalhoty pracovní BASIC LINE XL</t>
  </si>
  <si>
    <t>Kalhoty pracovní BASIC LINE XXL</t>
  </si>
  <si>
    <t>Kalhoty montérkové BASIC LINE S</t>
  </si>
  <si>
    <t>Kalhoty montérkové BASIC LINE M</t>
  </si>
  <si>
    <t>Kalhoty montérkové BASIC LINE L</t>
  </si>
  <si>
    <t>Kalhoty montérkové BASIC LINE XL</t>
  </si>
  <si>
    <t>Kalhoty montérkové BASIC LINE XXL</t>
  </si>
  <si>
    <t>Kraťasy pracovní BASIC LINE S</t>
  </si>
  <si>
    <t>Kraťasy pracovní BASIC LINE M</t>
  </si>
  <si>
    <t>Kraťasy pracovní BASIC LINE L</t>
  </si>
  <si>
    <t>Kraťasy pracovní BASIC LINE XL</t>
  </si>
  <si>
    <t>Kraťasy pracovní BASIC LINE XXL</t>
  </si>
  <si>
    <t>Kalhoty pracovní ALLROUND LINE SZ-CZ S</t>
  </si>
  <si>
    <t>Kalhoty pracovní ALLROUND LINE SZ-CZ M</t>
  </si>
  <si>
    <t>Kalhoty pracovní ALLROUND LINE SZ-CZ LS</t>
  </si>
  <si>
    <t xml:space="preserve">Kalhoty pracovní ALLROUND LINE SZ-CZ L </t>
  </si>
  <si>
    <t>Kalhoty pracovní ALLROUND LINE SZ-CZ XL</t>
  </si>
  <si>
    <t>Kalhoty pracovní ALLROUND LINE SZ-CZ XXL</t>
  </si>
  <si>
    <t>Kalhoty montérkové ALLROUND LINE SZ-CZ S</t>
  </si>
  <si>
    <t>Kalhoty montérkové ALLROUND LINE SZ-CZ M</t>
  </si>
  <si>
    <t>Kalhoty montérkové ALLROUND LINE SZ-CZ LS</t>
  </si>
  <si>
    <t xml:space="preserve">Kalhoty montérkové ALLROUND LINE SZ-CZ L </t>
  </si>
  <si>
    <t>Kalhoty montérkové ALLROUND LINE SZ-CZ XL</t>
  </si>
  <si>
    <t>Kalhoty montérkové ALLROUND LINE SZ-CZ XXL</t>
  </si>
  <si>
    <t>Respirátor FINNEY ONESIZE</t>
  </si>
  <si>
    <t>Respirátor s ventilem FERGUS ONESIZE</t>
  </si>
  <si>
    <t>Rukavice polyesterové S-LATEX R ECO 8</t>
  </si>
  <si>
    <t>Rukavice polyesterové S-LATEX R ECO 9</t>
  </si>
  <si>
    <t>Rukavice polyesterové S-LATEX R ECO 11</t>
  </si>
  <si>
    <t>Rukavice polyesterové S-LATEX R ECO 10</t>
  </si>
  <si>
    <t>Rukavice kožené S-SKIN HARD W 9</t>
  </si>
  <si>
    <t>Rukavice kožené S-SKIN HARD W 10</t>
  </si>
  <si>
    <t>Rukavice kožené S-SKIN HARD W 11</t>
  </si>
  <si>
    <t>Rukavice kozí kůže S-SKIN SOFT B 7</t>
  </si>
  <si>
    <t>Rukavice kozí kůže S-SKIN SOFT B 8</t>
  </si>
  <si>
    <t>Rukavice kozí kůže S-SKIN SOFT B 9</t>
  </si>
  <si>
    <t>Rukavice kozí kůže S-SKIN SOFT B 10</t>
  </si>
  <si>
    <t>Rukavice kozí kůže S-SKIN SOFT B 11</t>
  </si>
  <si>
    <t>Rukavice kozí kůže S-SKIN SOFT G 8</t>
  </si>
  <si>
    <t>Rukavice kozí kůže S-SKIN SOFT G 9</t>
  </si>
  <si>
    <t>Rukavice kozí kůže S-SKIN SOFT G 10</t>
  </si>
  <si>
    <t>Rukavice kožené S-SKIN RED 11</t>
  </si>
  <si>
    <t>Rukavice kožené S-SKIN W 10,5</t>
  </si>
  <si>
    <t>Rukavice kožené S-SKIN STRONG 10,5</t>
  </si>
  <si>
    <t>Rukavice kožené S-SKIN HARD 10,5</t>
  </si>
  <si>
    <t>Rukavice polyesterové S-LATEX R 6</t>
  </si>
  <si>
    <t>Rukavice polyesterové S-LATEX R 11</t>
  </si>
  <si>
    <t>Rukavice bavlněné S-WAMPIR ONESIZE</t>
  </si>
  <si>
    <t>Rukavice polyesterové S-LATEX R 7</t>
  </si>
  <si>
    <t>Rukavice polyesterové S-LATEX R 9</t>
  </si>
  <si>
    <t>Rukavice polyesterové S-LATEX R 8</t>
  </si>
  <si>
    <t>Rukavice polyesterové S-LATEX R 10</t>
  </si>
  <si>
    <t>Rukavice polyesterové S-LATEX B 8</t>
  </si>
  <si>
    <t>Rukavice polyesterové S-LATEX B 9</t>
  </si>
  <si>
    <t>Rukavice polyesterové S-LATEX B 7</t>
  </si>
  <si>
    <t>Rukavice polyesterové S-LATEX B 10</t>
  </si>
  <si>
    <t>Rukavice bavlněné-polyesterové S-ECODRAG 8</t>
  </si>
  <si>
    <t>Rukavice bavlněné-polyesterové S-ECODRAG 9</t>
  </si>
  <si>
    <t>Rukavice bavlněné-polyesterové S-ECODRAG 10</t>
  </si>
  <si>
    <t>Rukavice polyamidové S-NITRI 8</t>
  </si>
  <si>
    <t>Rukavice polyamidové S-NITRI 9</t>
  </si>
  <si>
    <t>Rukavice polyamidové S-NITRI 10</t>
  </si>
  <si>
    <t>Rukavice polyamidové S-NITRI 7</t>
  </si>
  <si>
    <t>Rukavice bavlněné S-LIGHT N 8</t>
  </si>
  <si>
    <t>Rukavice bavlněné S-LIGHT N 9</t>
  </si>
  <si>
    <t>Rukavice bavlněné S-LIGHT N 10</t>
  </si>
  <si>
    <t>Rukavice bavlněné S-HEAVY GRIP ECO 10</t>
  </si>
  <si>
    <t>Rukavice bavlněné S-HEAVY N 10</t>
  </si>
  <si>
    <t>Rukavice akrylové zateplené S-THERMGRIP 9</t>
  </si>
  <si>
    <t>Rukavice akrylové zateplené S-THERMGRIP 10</t>
  </si>
  <si>
    <t>Rukavice polyamidové S-POLI W 9</t>
  </si>
  <si>
    <t>Rukavice polyamidové S-POLI W 7</t>
  </si>
  <si>
    <t>Rukavice polyamidové S-POLI W 10</t>
  </si>
  <si>
    <t>Rukavice polyamidové S-POLI W 8</t>
  </si>
  <si>
    <t>Rukavice polyamidové S-POLI B 9</t>
  </si>
  <si>
    <t>Rukavice polyamidové S-POLI B 10</t>
  </si>
  <si>
    <t>Rukavice polyesterové S-GARDEN 7</t>
  </si>
  <si>
    <t>Rukavice polyesterové S-GARDEN 8</t>
  </si>
  <si>
    <t>Rukavice bavlněné-polyesterové S-MEDIUMDRAG 9</t>
  </si>
  <si>
    <t>Rukavice bavlněné-polyesterové S-MEDIUMDRAG 10</t>
  </si>
  <si>
    <t>Rukavice bavlněné-polyesterové S-MEDIUMDRAG 11</t>
  </si>
  <si>
    <t>Rukavice polyamidové S-POLI W ECO 7</t>
  </si>
  <si>
    <t>Rukavice polyamidové S-POLI W ECO 8</t>
  </si>
  <si>
    <t>Rukavice polyamidové S-POLI W ECO 9</t>
  </si>
  <si>
    <t>Rukavice polyamidové S-POLI W ECO 10</t>
  </si>
  <si>
    <t>Rukavice polyamidové S-POLI B ECO 9</t>
  </si>
  <si>
    <t>Rukavice polyamidové S-POLI B ECO 10</t>
  </si>
  <si>
    <t>Rukavice bavlněné S-HEAVY GRIP  10</t>
  </si>
  <si>
    <t>Rukavice kožené S-SKIN SOFT H 8</t>
  </si>
  <si>
    <t>Rukavice kožené S-SKIN SOFT H 9</t>
  </si>
  <si>
    <t>Rukavice kožené S-SKIN SOFT H 10</t>
  </si>
  <si>
    <t>Kalhoty pracovní BASIC LINE XXXL</t>
  </si>
  <si>
    <t>Kraťasy pracovní BASIC LINE XXXL</t>
  </si>
  <si>
    <t>Kalhoty pracovní ALLROUND LINE SZ-CZ XXXL</t>
  </si>
  <si>
    <t>Kalhoty montérkové ALLROUND LINE SZ-CZ XXXL</t>
  </si>
  <si>
    <t>Kalhoty pracovní 2v1 MORO odepínací XXXL</t>
  </si>
  <si>
    <t>Tričko BONO S bílá</t>
  </si>
  <si>
    <t>Tričko BONO M bílá</t>
  </si>
  <si>
    <t>Tričko BONO L bílá</t>
  </si>
  <si>
    <t>Tričko BONO XL bílá</t>
  </si>
  <si>
    <t>Tričko BONO XXL bílá</t>
  </si>
  <si>
    <t>Tričko BONO XXXL bílá</t>
  </si>
  <si>
    <t>Tričko BONO S šedá</t>
  </si>
  <si>
    <t>Tričko BONO M šedá</t>
  </si>
  <si>
    <t>Tričko BONO L šedá</t>
  </si>
  <si>
    <t>Tričko BONO XL šedá</t>
  </si>
  <si>
    <t>Tričko BONO XXL šedá</t>
  </si>
  <si>
    <t>Tričko BONO XXXL šedá</t>
  </si>
  <si>
    <t>Tričko BONO S červená</t>
  </si>
  <si>
    <t>Tričko BONO M červená</t>
  </si>
  <si>
    <t>Tričko BONO L červená</t>
  </si>
  <si>
    <t>Tričko BONO XL červená</t>
  </si>
  <si>
    <t>Tričko BONO XXL červená</t>
  </si>
  <si>
    <t>Tričko BONO XXXL červená</t>
  </si>
  <si>
    <t>Tričko BONO S modrá</t>
  </si>
  <si>
    <t>Tričko BONO M modrá</t>
  </si>
  <si>
    <t>Tričko BONO L modrá</t>
  </si>
  <si>
    <t>Tričko BONO XL modrá</t>
  </si>
  <si>
    <t>Tričko BONO XXL modrá</t>
  </si>
  <si>
    <t>Tričko BONO XXXL modrá</t>
  </si>
  <si>
    <t>Tričko BONO S námořnická modř</t>
  </si>
  <si>
    <t>Tričko BONO M námořnická modř</t>
  </si>
  <si>
    <t>Tričko BONO L námořnická modř</t>
  </si>
  <si>
    <t>Tričko BONO XL námořnická modř</t>
  </si>
  <si>
    <t>Tričko BONO XXL námořnická modř</t>
  </si>
  <si>
    <t>Tričko BONO XXXL námořnická modř</t>
  </si>
  <si>
    <t>Tričko BONO S černá</t>
  </si>
  <si>
    <t>Tričko BONO M černá</t>
  </si>
  <si>
    <t>Tričko BONO L černá</t>
  </si>
  <si>
    <t>Tričko BONO XL černá</t>
  </si>
  <si>
    <t>Tričko BONO XXL černá</t>
  </si>
  <si>
    <t>Tričko BONO XXXL černá</t>
  </si>
  <si>
    <t>Tričko polo GARU S černá</t>
  </si>
  <si>
    <t>Tričko polo GARU M černá</t>
  </si>
  <si>
    <t>Tričko polo GARU L černá</t>
  </si>
  <si>
    <t>Tričko polo GARU XL černá</t>
  </si>
  <si>
    <t>Tričko polo GARU XXL černá</t>
  </si>
  <si>
    <t>Tričko polo GARU XXXL černá</t>
  </si>
  <si>
    <t>Tričko polo GARU S námořnická modř</t>
  </si>
  <si>
    <t>Tričko polo GARU M námořnická modř</t>
  </si>
  <si>
    <t>Tričko polo GARU L námořnická modř</t>
  </si>
  <si>
    <t>Tričko polo GARU XL námořnická modř</t>
  </si>
  <si>
    <t>Tričko polo GARU XXL námořnická modř</t>
  </si>
  <si>
    <t>Tričko polo GARU XXXL námořnická modř</t>
  </si>
  <si>
    <t>Tričko polo GARU S modrá</t>
  </si>
  <si>
    <t>Tričko polo GARU M modrá</t>
  </si>
  <si>
    <t>Tričko polo GARU L modrá</t>
  </si>
  <si>
    <t>Tričko polo GARU XL modrá</t>
  </si>
  <si>
    <t>Tričko polo GARU XXL modrá</t>
  </si>
  <si>
    <t>Tričko polo GARU XXXL modrá</t>
  </si>
  <si>
    <t>Tričko polo GARU S červená</t>
  </si>
  <si>
    <t>Tričko polo GARU M červená</t>
  </si>
  <si>
    <t>Tričko polo GARU L červená</t>
  </si>
  <si>
    <t>Tričko polo GARU XL červená</t>
  </si>
  <si>
    <t>Tričko polo GARU XXL červená</t>
  </si>
  <si>
    <t>Tričko polo GARU XXXL červená</t>
  </si>
  <si>
    <t>Tričko polo GARU S bílá</t>
  </si>
  <si>
    <t>Tričko polo GARU M bílá</t>
  </si>
  <si>
    <t>Tričko polo GARU L bílá</t>
  </si>
  <si>
    <t>Tričko polo GARU XL bílá</t>
  </si>
  <si>
    <t>Tričko polo GARU XXL bílá</t>
  </si>
  <si>
    <t>Tričko polo GARU XXXL bílá</t>
  </si>
  <si>
    <t>Tričko polo GARU S šedá</t>
  </si>
  <si>
    <t>Tričko polo GARU M šedá</t>
  </si>
  <si>
    <t>Tričko polo GARU L šedá</t>
  </si>
  <si>
    <t>Tričko polo GARU XL šedá</t>
  </si>
  <si>
    <t>Tričko polo GARU XXL šedá</t>
  </si>
  <si>
    <t>Tričko polo GARU XXXL šedá</t>
  </si>
  <si>
    <t>Mikina s kapucí PORA XXXL šedá</t>
  </si>
  <si>
    <t>Mikina s kapucí PORA S černá</t>
  </si>
  <si>
    <t>Mikina s kapucí PORA M černá</t>
  </si>
  <si>
    <t>Mikina s kapucí PORA L černá</t>
  </si>
  <si>
    <t>Mikina s kapucí PORA XL černá</t>
  </si>
  <si>
    <t>Mikina s kapucí PORA XXL černá</t>
  </si>
  <si>
    <t>Mikina s kapucí PORA XXXL černá</t>
  </si>
  <si>
    <t>Mikina s kapucí PORA XXXL námořnická modř</t>
  </si>
  <si>
    <t>Vesta výstražná SHINE S žlutá</t>
  </si>
  <si>
    <t>Vesta výstražná SHINE M žlutá</t>
  </si>
  <si>
    <t>Vesta výstražná SHINE S oranžová</t>
  </si>
  <si>
    <t>Vesta výstražná SHINE M oranžová</t>
  </si>
  <si>
    <t>Štít  svářečskýLOFT ONESIZE</t>
  </si>
  <si>
    <t xml:space="preserve">Štít  ochranný obličejový SPARTAN </t>
  </si>
  <si>
    <t>Rukavice LATEX FOAM S 8</t>
  </si>
  <si>
    <t>Rukavice LATEX FOAM S 9</t>
  </si>
  <si>
    <t>Rukavice LATEX FOAM S 10</t>
  </si>
  <si>
    <t>Rukavice kozí kůže S-SKIN SOFT G 11</t>
  </si>
  <si>
    <t>Rukavice kožené S-SKIN SOFT H 11</t>
  </si>
  <si>
    <t>Polobotky pracovní SERVICE O1 40</t>
  </si>
  <si>
    <t>Polobotky pracovní SERVICE O1 41</t>
  </si>
  <si>
    <t>Polobotky pracovní SERVICE O1 42</t>
  </si>
  <si>
    <t>Polobotky pracovní SERVICE O1 43</t>
  </si>
  <si>
    <t>Polobotky pracovní SERVICE O1 44</t>
  </si>
  <si>
    <t>Polobotky pracovní SERVICE O1 45</t>
  </si>
  <si>
    <t>Polobotky pracovní SERVICE O1 46</t>
  </si>
  <si>
    <t>Polobotky pracovní SERVICE O1 47</t>
  </si>
  <si>
    <t>Polobotky pracovní SERVICE O1 48</t>
  </si>
  <si>
    <t>Sandály pracovní SERVICE 36</t>
  </si>
  <si>
    <t>Sandály pracovní SERVICE 37</t>
  </si>
  <si>
    <t>Sandály pracovní SERVICE 38</t>
  </si>
  <si>
    <t>Sandály pracovní SERVICE 39</t>
  </si>
  <si>
    <t>Sandály pracovní SERVICE 40</t>
  </si>
  <si>
    <t>Sandály pracovní SERVICE 41</t>
  </si>
  <si>
    <t>Sandály pracovní SERVICE 42</t>
  </si>
  <si>
    <t>Sandály pracovní SERVICE 43</t>
  </si>
  <si>
    <t>Sandály pracovní SERVICE 44</t>
  </si>
  <si>
    <t>Sandály pracovní SERVICE 45</t>
  </si>
  <si>
    <t>Sandály pracovní SERVICE 46</t>
  </si>
  <si>
    <t>Sandály pracovní SERVICE 47</t>
  </si>
  <si>
    <t>Sandály pracovní SERVICE 48</t>
  </si>
  <si>
    <t>Polobotky pracovní SERVICE 47</t>
  </si>
  <si>
    <t>Polobotky pracovní SERVICE 48</t>
  </si>
  <si>
    <t>Blůza pracovní BASIC LINE XXXL</t>
  </si>
  <si>
    <t>Blůza pracovní BASIC LINE XXXXL</t>
  </si>
  <si>
    <t>Kalhoty pracovní BASIC LINE XXXXL</t>
  </si>
  <si>
    <t>Kalhoty montérkové BASIC LINE XXXXL</t>
  </si>
  <si>
    <t>Kraťasy pracovní BASIC LINE XXXXL</t>
  </si>
  <si>
    <t>Blůza pracovní BASIC LINE černá S</t>
  </si>
  <si>
    <t>Blůza pracovní BASIC LINE černá M</t>
  </si>
  <si>
    <t>Blůza pracovní BASIC LINE černá L</t>
  </si>
  <si>
    <t>Blůza pracovní BASIC LINE černá XL</t>
  </si>
  <si>
    <t>Blůza pracovní BASIC LINE černá XXL</t>
  </si>
  <si>
    <t>Blůza pracovní BASIC LINE černá XXXL</t>
  </si>
  <si>
    <t>Blůza pracovní BASIC LINE černá XXXXL</t>
  </si>
  <si>
    <t>Kalhoty pracovní BASIC LINE černé S</t>
  </si>
  <si>
    <t>Kalhoty pracovní BASIC LINE černé M</t>
  </si>
  <si>
    <t>Kalhoty pracovní BASIC LINE černé L</t>
  </si>
  <si>
    <t>Kalhoty pracovní BASIC LINE černé XL</t>
  </si>
  <si>
    <t>Kalhoty pracovní BASIC LINE černé XXL</t>
  </si>
  <si>
    <t>Kalhoty pracovní BASIC LINE černé XXXL</t>
  </si>
  <si>
    <t>Kalhoty pracovní BASIC LINE černé XXXXL</t>
  </si>
  <si>
    <t>Kalhoty montérkové BASIC LINE černé S</t>
  </si>
  <si>
    <t>Kalhoty montérkové BASIC LINE černé M</t>
  </si>
  <si>
    <t>Kalhoty montérkové BASIC LINE černé L</t>
  </si>
  <si>
    <t>Kalhoty montérkové BASIC LINE černé XL</t>
  </si>
  <si>
    <t>Kalhoty montérkové BASIC LINE černé XXL</t>
  </si>
  <si>
    <t>Kalhoty montérkové BASIC LINE černé XXXL</t>
  </si>
  <si>
    <t>Kalhoty montérkové BASIC LINE černé XXXXL</t>
  </si>
  <si>
    <t>Kraťasy pracovní BASIC LINE černé S</t>
  </si>
  <si>
    <t>Kraťasy pracovní BASIC LINE černé M</t>
  </si>
  <si>
    <t>Kraťasy pracovní BASIC LINE černé L</t>
  </si>
  <si>
    <t>Kraťasy pracovní BASIC LINE černé XL</t>
  </si>
  <si>
    <t>Kraťasy pracovní BASIC LINE černé XXL</t>
  </si>
  <si>
    <t>Kraťasy pracovní BASIC LINE černé XXXL</t>
  </si>
  <si>
    <t>Kraťasy pracovní BASIC LINE černé XXXXL</t>
  </si>
  <si>
    <t>Blůza pracovní ALLROUND LINE SZ-CZ XXXL</t>
  </si>
  <si>
    <t>Blůza pracovní SUMMER LINE  XXXL</t>
  </si>
  <si>
    <t>Kalhoty pracovní SUMMER LINE  XXXL</t>
  </si>
  <si>
    <t>Kalhoty montérkové SUMMER LINE  XXXL</t>
  </si>
  <si>
    <t>Kraťasy pracovní SUMMER LINE XXXL</t>
  </si>
  <si>
    <t>Termoprádlo SKYLINE pánský trikot S</t>
  </si>
  <si>
    <t>Termoprádlo SKYLINE pánský trikot M</t>
  </si>
  <si>
    <t>Termoprádlo SKYLINE pánský trikot L</t>
  </si>
  <si>
    <t>Termoprádlo SKYLINE pánský trikot XL</t>
  </si>
  <si>
    <t>Termoprádlo SKYLINE pánský trikot XXL</t>
  </si>
  <si>
    <t>Termoprádlo SKYLINE pánský trikot XXXL</t>
  </si>
  <si>
    <t>Termoprádlo SKYLINE pánský trikot XXXXL</t>
  </si>
  <si>
    <t>Termoprádlo SKYLINE pánské kalhoty S</t>
  </si>
  <si>
    <t>Termoprádlo SKYLINE pánské kalhoty M</t>
  </si>
  <si>
    <t>Termoprádlo SKYLINE pánské kalhoty L</t>
  </si>
  <si>
    <t>Termoprádlo SKYLINE pánské kalhoty XL</t>
  </si>
  <si>
    <t>Termoprádlo SKYLINE pánské kalhoty XXL</t>
  </si>
  <si>
    <t>Termoprádlo SKYLINE pánské kalhoty XXXL</t>
  </si>
  <si>
    <t>Termoprádlo SKYLINE pánské kalhoty XXXXL</t>
  </si>
  <si>
    <t>Mikina flísová pánská BARRY XXXXL námořnická modř</t>
  </si>
  <si>
    <t>Mikina flísová pánská BARRY XXXXL šedá</t>
  </si>
  <si>
    <t>Mikina flísová pánská BARRY S červená</t>
  </si>
  <si>
    <t>Mikina flísová pánská BARRY M červená</t>
  </si>
  <si>
    <t>Mikina flísová pánská BARRY L červená</t>
  </si>
  <si>
    <t>Mikina flísová pánská BARRY XL červená</t>
  </si>
  <si>
    <t>Mikina flísová pánská BARRY XXL červená</t>
  </si>
  <si>
    <t>Mikina flísová pánská BARRY XXXL červená</t>
  </si>
  <si>
    <t>Mikina flísová pánská BARRY XXXXL červená</t>
  </si>
  <si>
    <t>Mikina flísová pánská BARRY S modrá</t>
  </si>
  <si>
    <t>Mikina flísová pánská BARRY M modrá</t>
  </si>
  <si>
    <t>Mikina flísová pánská BARRY L modrá</t>
  </si>
  <si>
    <t>Mikina flísová pánská BARRY XL modrá</t>
  </si>
  <si>
    <t>Mikina flísová pánská BARRY XXL modrá</t>
  </si>
  <si>
    <t>Mikina flísová pánská BARRY XXXL modrá</t>
  </si>
  <si>
    <t>Mikina flísová pánská BARRY XXXXL modrá</t>
  </si>
  <si>
    <t>Mikina flísová pánská BARRY S černá</t>
  </si>
  <si>
    <t>Mikina flísová pánská BARRY M černá</t>
  </si>
  <si>
    <t>Mikina flísová pánská BARRY L černá</t>
  </si>
  <si>
    <t>Mikina flísová pánská BARRY XL černá</t>
  </si>
  <si>
    <t>Mikina flísová pánská BARRY XXL černá</t>
  </si>
  <si>
    <t>Mikina flísová pánská BARRY XXXL černá</t>
  </si>
  <si>
    <t>Mikina flísová pánská BARRY XXXXL černá</t>
  </si>
  <si>
    <t>Vesta výstražná SHINE SUMMER S žlutá</t>
  </si>
  <si>
    <t>Vesta výstražná SHINE SUMMER M žlutá</t>
  </si>
  <si>
    <t>Vesta výstražná SHINE SUMMER L žlutá</t>
  </si>
  <si>
    <t>Vesta výstražná SHINE SUMMER XL žlutá</t>
  </si>
  <si>
    <t>Vesta výstražná SHINE SUMMER XXL žlutá</t>
  </si>
  <si>
    <t>Vesta výstražná SHINE SUMMER XXXL žlutá</t>
  </si>
  <si>
    <t>Vesta výstražná SHINE SUMMER S oranžová</t>
  </si>
  <si>
    <t>Vesta výstražná SHINE SUMMER M oranžová</t>
  </si>
  <si>
    <t>Vesta výstražná SHINE SUMMER L oranžová</t>
  </si>
  <si>
    <t>Vesta výstražná SHINE SUMMER XL oranžová</t>
  </si>
  <si>
    <t>Vesta výstražná SHINE SUMMER XXL oranžová</t>
  </si>
  <si>
    <t>Vesta výstražná SHINE SUMMER XXXL oranžová</t>
  </si>
  <si>
    <t>Ponožky FRESH 35-38 šedé</t>
  </si>
  <si>
    <t>Ponožky FRESH 39-41 šedé</t>
  </si>
  <si>
    <t>Ponožky FRESH 42-44 šedé</t>
  </si>
  <si>
    <t>Ponožky FRESH 45-47 šedé</t>
  </si>
  <si>
    <t>Ponožky FRESH 35-38 černé</t>
  </si>
  <si>
    <t>Ponožky FRESH 39-41 černé</t>
  </si>
  <si>
    <t>Ponožky FRESH 42-44 černé</t>
  </si>
  <si>
    <t>Ponožky FRESH 45-47 černé</t>
  </si>
  <si>
    <t>Ušní zátky PLUG ONESIZE</t>
  </si>
  <si>
    <t>Rukavice polyesterové S-LATEX R ECO 6</t>
  </si>
  <si>
    <t>Rukavice polyesterové S-LATEX R ECO 7</t>
  </si>
  <si>
    <t>Rukavice polyesterové S-LATEX B ECO 6</t>
  </si>
  <si>
    <t>Rukavice polyesterové S-LATEX B ECO 7</t>
  </si>
  <si>
    <t>Rukavice polyesterové S-LATEX B ECO 8</t>
  </si>
  <si>
    <t>Rukavice polyesterové S-LATEX B ECO 9</t>
  </si>
  <si>
    <t>Rukavice polyesterové S-LATEX B ECO 10</t>
  </si>
  <si>
    <t>Rukavice polyesterové S-LATEX B ECO 11</t>
  </si>
  <si>
    <t>Rukavice polyamidové S-POLI W ECO 6</t>
  </si>
  <si>
    <t>Rukavice polyamidové S-POLI W ECO 11</t>
  </si>
  <si>
    <t>Rukavice polyamidové S-POLI B ECO 6</t>
  </si>
  <si>
    <t>Rukavice polyamidové S-POLI B ECO 7</t>
  </si>
  <si>
    <t>Rukavice polyamidové S-POLI B ECO 8</t>
  </si>
  <si>
    <t>Rukavice polyamidové S-POLI B ECO 11</t>
  </si>
  <si>
    <t>Rukavice polyamidové S-NITRI ECO 6</t>
  </si>
  <si>
    <t>Rukavice polyamidové S-NITRI ECO 7</t>
  </si>
  <si>
    <t>Rukavice polyamidové S-NITRI ECO 8</t>
  </si>
  <si>
    <t>Rukavice polyamidové S-NITRI ECO 9</t>
  </si>
  <si>
    <t>Rukavice polyamidové S-NITRI ECO 10</t>
  </si>
  <si>
    <t>Rukavice polyamidové S-NITRI ECO 11</t>
  </si>
  <si>
    <t>Sandály pracovní JOKER O1 36</t>
  </si>
  <si>
    <t>Sandály pracovní JOKER O1 37</t>
  </si>
  <si>
    <t>Sandály pracovní JOKER O1 38</t>
  </si>
  <si>
    <t>Sandály pracovní JOKER O1 39</t>
  </si>
  <si>
    <t>Sandály pracovní JOKER O1 40</t>
  </si>
  <si>
    <t>Sandály pracovní JOKER O1 41</t>
  </si>
  <si>
    <t>Sandály pracovní JOKER O1 42</t>
  </si>
  <si>
    <t>Sandály pracovní JOKER O1 43</t>
  </si>
  <si>
    <t>Sandály pracovní JOKER O1 44</t>
  </si>
  <si>
    <t>Sandály pracovní JOKER O1 45</t>
  </si>
  <si>
    <t>Sandály pracovní JOKER O1 46</t>
  </si>
  <si>
    <t>Sandály pracovní JOKER O1 47</t>
  </si>
  <si>
    <t>Sandály pracovní JOKER O1 48</t>
  </si>
  <si>
    <t>Polobotky pracovní LIGHT S1 47</t>
  </si>
  <si>
    <t>Polobotky pracovní LIGHT S1 48</t>
  </si>
  <si>
    <t>Polobotky pracovní LIGHT 47</t>
  </si>
  <si>
    <t>Polobotky pracovní LIGHT 48</t>
  </si>
  <si>
    <t>Polobotky pracovní TOMAS 36</t>
  </si>
  <si>
    <t>Polobotky pracovní TOMAS 37</t>
  </si>
  <si>
    <t>Polobotky pracovní TOMAS 38</t>
  </si>
  <si>
    <t>Polobotky pracovní TOMAS 39</t>
  </si>
  <si>
    <t>Polobotky pracovní TOMAS 40</t>
  </si>
  <si>
    <t>Polobotky pracovní TOMAS 41</t>
  </si>
  <si>
    <t>Polobotky pracovní TOMAS 42</t>
  </si>
  <si>
    <t>Polobotky pracovní TOMAS 43</t>
  </si>
  <si>
    <t>Polobotky pracovní TOMAS 44</t>
  </si>
  <si>
    <t>Polobotky pracovní TOMAS 45</t>
  </si>
  <si>
    <t>Polobotky pracovní TOMAS 46</t>
  </si>
  <si>
    <t>Polobotky pracovní TOMAS 47</t>
  </si>
  <si>
    <t>Polobotky pracovní TOMAS 48</t>
  </si>
  <si>
    <t>Polobotky pracovní kožené THURO LOW S1 36</t>
  </si>
  <si>
    <t>Polobotky pracovní kožené THURO LOW S1 37</t>
  </si>
  <si>
    <t>Polobotky pracovní kožené THURO LOW S1 38</t>
  </si>
  <si>
    <t>Polobotky pracovní kožené THURO LOW S1 39</t>
  </si>
  <si>
    <t>Polobotky pracovní kožené THURO LOW S1 47</t>
  </si>
  <si>
    <t>Polobotky pracovní kožené THURO LOW S1 48</t>
  </si>
  <si>
    <t>Boty pracovní kotníkové kožené THURO HIGH S1 47</t>
  </si>
  <si>
    <t>Boty pracovní kotníkové kožené THURO HIGH S1 48</t>
  </si>
  <si>
    <t>Boty pracovní kotníkové kožené THURO HIGH S3 47</t>
  </si>
  <si>
    <t>Boty pracovní kotníkové kožené THURO HIGH S3 48</t>
  </si>
  <si>
    <t>Polobotky pracovní TECHNIC LOW 40</t>
  </si>
  <si>
    <t>Polobotky pracovní TECHNIC LOW 41</t>
  </si>
  <si>
    <t>Polobotky pracovní TECHNIC LOW 42</t>
  </si>
  <si>
    <t>Polobotky pracovní TECHNIC LOW 43</t>
  </si>
  <si>
    <t>Polobotky pracovní TECHNIC LOW 44</t>
  </si>
  <si>
    <t>Polobotky pracovní TECHNIC LOW 45</t>
  </si>
  <si>
    <t>Polobotky pracovní TECHNIC LOW 46</t>
  </si>
  <si>
    <t>Polobotky pracovní TECHNIC LOW 47</t>
  </si>
  <si>
    <t>Holínky dámské LADY 36</t>
  </si>
  <si>
    <t>Holínky dámské LADY 37</t>
  </si>
  <si>
    <t>Holínky dámské LADY 38</t>
  </si>
  <si>
    <t>Holínky dámské LADY 39</t>
  </si>
  <si>
    <t>Holínky dámské LADY 40</t>
  </si>
  <si>
    <t>Holínky pánské NIXON 40</t>
  </si>
  <si>
    <t>Holínky pánské NIXON 41</t>
  </si>
  <si>
    <t>Holínky pánské NIXON 42</t>
  </si>
  <si>
    <t>Holínky pánské NIXON 43</t>
  </si>
  <si>
    <t>Holínky pánské NIXON 44</t>
  </si>
  <si>
    <t>Holínky pánské NIXON 45</t>
  </si>
  <si>
    <t>Holínky pánské NIXON 46</t>
  </si>
  <si>
    <t>Bunda pracovní PETER černá S</t>
  </si>
  <si>
    <t>Bunda pracovní PETER černá M</t>
  </si>
  <si>
    <t>Bunda pracovní PETER černá L</t>
  </si>
  <si>
    <t>Bunda pracovní PETER černá XL</t>
  </si>
  <si>
    <t>Bunda pracovní PETER černá XXL</t>
  </si>
  <si>
    <t>Bunda pracovní PETER černá XXXL</t>
  </si>
  <si>
    <t>Bunda pracovní PETER tmavomodrá S</t>
  </si>
  <si>
    <t>Bunda pracovní PETER tmavomodrá M</t>
  </si>
  <si>
    <t>Bunda pracovní PETER tmavomodrá L</t>
  </si>
  <si>
    <t>Bunda pracovní PETER tmavomodrá XL</t>
  </si>
  <si>
    <t>Bunda pracovní PETER tmavomodrá XXL</t>
  </si>
  <si>
    <t>Bunda pracovní PETER tmavomodrá XXXL</t>
  </si>
  <si>
    <t>Rukavice polyesterové KIDS 4</t>
  </si>
  <si>
    <t>Rukavice polyesterové KIDS 5</t>
  </si>
  <si>
    <t>Rukavice polyesterové LATEX FOAM G 6</t>
  </si>
  <si>
    <t>Rukavice polyesterové LATEX FOAM G 7</t>
  </si>
  <si>
    <t>Rukavice polyesterové LATEX FOAM G 8</t>
  </si>
  <si>
    <t>Rukavice kožené SKIN SOFT GARDEN 7</t>
  </si>
  <si>
    <t>Rukavice kožené SKIN SOFT GARDEN 8</t>
  </si>
  <si>
    <t>Rukavice kožené SKIN SOFT GARDEN 6</t>
  </si>
  <si>
    <t>Kapsa na nářadí KNP10</t>
  </si>
  <si>
    <t>Kapsa na nářadí KNP12</t>
  </si>
  <si>
    <t>Kapsa na nářadí KNP14</t>
  </si>
  <si>
    <t>Kapsa na nářadí KNP16</t>
  </si>
  <si>
    <t>Kapsa na kladivo KNP18</t>
  </si>
  <si>
    <t>Ledvinka na nářadí TNP26</t>
  </si>
  <si>
    <t>Pás na nářadí PNP20</t>
  </si>
  <si>
    <t>Opasek kožený P10  105cm</t>
  </si>
  <si>
    <t>Opasek kožený P10  115cm</t>
  </si>
  <si>
    <t>Opasek kožený P10  125cm</t>
  </si>
  <si>
    <t>Brašna na nářadí TNP10M</t>
  </si>
  <si>
    <t>Brašna na nářadí TNP16</t>
  </si>
  <si>
    <t>Brašna na nářadí TNP32</t>
  </si>
  <si>
    <t>Brašna na nářadí TNP20</t>
  </si>
  <si>
    <t>Brašna na nářadí TNP22</t>
  </si>
  <si>
    <t>Brašna na nářadí TNP34</t>
  </si>
  <si>
    <t>Brašna na nářadí přes rameno TNP24</t>
  </si>
  <si>
    <t>Boty pracovní kotníkové kožené HONEY HIGH 40</t>
  </si>
  <si>
    <t>Boty pracovní kotníkové kožené HONEY HIGH 41</t>
  </si>
  <si>
    <t>Boty pracovní kotníkové kožené HONEY HIGH 42</t>
  </si>
  <si>
    <t>Boty pracovní kotníkové kožené HONEY HIGH 43</t>
  </si>
  <si>
    <t>Boty pracovní kotníkové kožené HONEY HIGH 44</t>
  </si>
  <si>
    <t>Boty pracovní kotníkové kožené HONEY HIGH 45</t>
  </si>
  <si>
    <t>Boty pracovní kotníkové kožené HONEY HIGH 46</t>
  </si>
  <si>
    <t>Sandál pracovní kožené SOFTER 40</t>
  </si>
  <si>
    <t>Sandál pracovní kožené SOFTER 41</t>
  </si>
  <si>
    <t>Sandál pracovní kožené SOFTER 42</t>
  </si>
  <si>
    <t>Sandál pracovní kožené SOFTER 43</t>
  </si>
  <si>
    <t>Sandál pracovní kožené SOFTER 44</t>
  </si>
  <si>
    <t>Sandál pracovní kožené SOFTER 45</t>
  </si>
  <si>
    <t>Sandál pracovní kožené SOFTER 46</t>
  </si>
  <si>
    <t>Coopter
• 94 % polyester / 6 % elastan
• skvěle se přizpůsobuje tvaru a velikosti těla
• pružná, lehká, prodyšná
• reflexní prvky</t>
  </si>
  <si>
    <t>Jacob
• nadčasový střih
• větrací otvory
• nastavení obvodu
• ochranná bavlněná lišta po obvodu ve výšce čela</t>
  </si>
  <si>
    <t>Queen
• nadčasový střih
• větrací otvory
• nastavení obvodu
• ochranná bavlněná lišta po obvodu ve výšce čela</t>
  </si>
  <si>
    <t>Evolution 2
• odolná proti rozstřikování roztaveného kovu
• přizpůsobená k používání v rozsahu teplot +50 °C /-30 °C
• 6bodový postroj z LDPE
• 3bodové nastavení hloubky postroje
• větrací otvory vepředu i v zadní části zajišťující optimální cirkulaci vzduchu snižující teplotu průměrně o 2-3 °C
• v přední části se nachází bavlněný odsávač potu pokrytý pórovitým polyuretanem
• s možností nastavení obvodu v rozsahu 53-64 cm</t>
  </si>
  <si>
    <t>EVO 3
• odolná proti rozstřikování roztaveného kovu
• nastavení pomocí knoflíku v obvodu hlavního pásku 53-64 cm
• 6bodový postroj z LDPE
• 3bodové nastavení hloubky zajišťuje přizpůsobení jakékoliv velikosti hlavy
• větrací otvory vepředu i v zadní části zajišťující optimální cirkulaci vzduchu snižující teplotu o 2-3 °C
• přizpůsobená k použití v rozsahu teplot od -30 °C do +50 °C</t>
  </si>
  <si>
    <t>Chin
• umožňuje umístění helmy ve stabilní poloze
• zamezuje sesunutí helmy při náhlých pohybech</t>
  </si>
  <si>
    <t>Anatomic
• umožňuje umístění helmy ve stabilní poloze
• zamezuje sesunutí helmy při náhlých pohybech
• ergonomický prvek ke stabilizaci na bradě</t>
  </si>
  <si>
    <t>Four
• umožňuje umístění helmy ve stabilní poloze díky 4bodovému upevnění
• zamezuje sesunutí helmy při náhlých pohybech</t>
  </si>
  <si>
    <t>Brigger
• pevná stlačovací kovová spona s rychlým a jednoduchým zapínáním
• nastavení obvodu (max 130 cm)
• univerzální šířka 4 cm vhodná pro všechny kalhoty</t>
  </si>
  <si>
    <t>Nature W
• 100% bavlna
• z vysoce kvalitní bavlny
• pletenina s nadčasovou texturou „pique”
• klasický střih polo</t>
  </si>
  <si>
    <t>One M
• 100% polyester
• vyrobené z inovativního vlákna COOLMAX s vylepšenými vlastnostmi z hlediska prodyšnosti a odvádění vlhkosti, klasický střih polo
• pletenina s nadčasovou texturou „pique”</t>
  </si>
  <si>
    <t>One W
• 100% polyester
• vyrobené z inovativního vlákna COOLMAX s vylepšenými vlastnostmi z hlediska prodyšnosti a odvádění vlhkosti, klasický střih polo
• pletenina s nadčasovou texturou „pique”</t>
  </si>
  <si>
    <t>Sully M
• 92 % polyester / 8 % elastan
• gramáž 190 g/m²
• ideálně se přizpůsobuje tvaru těla
• ploché švy minimalizují nepohodlí a riziko oděrek
• moderní vlákno odvádí pot z povrchu pokožky a zajišťuje tak pocit pohodlí při používání</t>
  </si>
  <si>
    <t>Jack M
• 92 % polyester / 8 % elastan
• gramáž 190 g/m²
• ideálně se přizpůsobuje tvaru těla
• ploché švy minimalizují nepohodlí a riziko oděrek
• moderní vlákno odvádí pot z povrchu pokožky a zajišťuje tak pocit pohodlí při používání</t>
  </si>
  <si>
    <t>Jack W
• 92 % polyester / 8 % elastan
• gramáž 190 g/m²
• ideálně se přizpůsobuje tvaru těla
• ploché švy minimalizují nepohodlí a riziko oděrek
• moderní vlákno odvádí pot z povrchu pokožky a zajišťuje tak pocit pohodlí při používání</t>
  </si>
  <si>
    <t>Lucky M
• 92% bavlna/8 % elastan
• klasické tričko s nadčasovým střihem
• díky bavlně vysoké kvality zesílené pevným elastickým vláknem se toto tričko ideálně přizpůsobí tvaru těla</t>
  </si>
  <si>
    <t>Lucky W
• 92% bavlna/8 % elastan
• klasické tričko s nadčasovým střihem
• díky bavlně vysoké kvality zesílené pevným elastickým vláknem se toto tričko ideálně přizpůsobí tvaru těla</t>
  </si>
  <si>
    <t>Runny M
• 100 % polyester
• sportovní tričko s nadčasovým střihem
• syntetické vlákno dokonale splňující požadavky na oblečení pro sportovce zajišťuje pohodlné nošení</t>
  </si>
  <si>
    <t>Runny W
• 100 % polyester
• sportovní tričko s nadčasovým střihem
• syntetické vlákno dokonale splňující požadavky na oblečení pro sportovce zajišťuje pohodlné nošení</t>
  </si>
  <si>
    <t>Sportgel
• prodyšné
• profilovaný tvar zvyšující stabilitu
• gelová podložka tlumící nárazy na patě</t>
  </si>
  <si>
    <t>Montérky
• vyrobené z tkaniny se zvýšenou životností a odolností
• vybavené pevnými sponami
• široké smyčky na suchý zip umožňují zavěsit kapsy na jakýkoli opasek
• zrcadlové uspořádání otvorů kapes zjednodušuje používání oděvu</t>
  </si>
  <si>
    <t>King
• velmi odolná tkanina
• ochranná gelová poduška
• připevňování na suchý zip zajišťující pohodlné nošení a bezpečnost při práci</t>
  </si>
  <si>
    <t>Ultra Light
• extrémně tenké sklíčko s mimořádnými optickými vlastnostmi
• optimalizovaný aerodynamický tvar zjednodušující ventilaci
• ultra lehká konstrukce rámečku z hightech polymerů
• inovativní koncepce záušníků zajišťující perfektní usazení brýlí
• hmotnost 18 g</t>
  </si>
  <si>
    <t>Braces
• ergonomické šle se širokými pružnými popruhy, které rovnoměrně rozkládají zátěž
• udržují kalhoty na místě a zajišťují celodenní pohodlí při práci
• široké pružné popruhy pro pohodlí a optimální nastavení
• široké a pohodlné klipy
• zajišťují bezpečné zapnutí
• snadné nastavení délky</t>
  </si>
  <si>
    <t>Protihluková sluchátka Shark jsou určena pro použití v těžkém průmyslu, v těžebním průmyslu, ve stavebnictví a rovněž i při servisních pracích. Je možné je také použít při sportovní střelbě.
• dielektrická konstrukce umožňuje použití prakticky v jakémkoli pracovním prostředí
• rovnoměrný tlak na hlavový oblouk poskytuje stejné pohodlí pro všechny velikosti hlavy
• odvětrávaný vnitřní polštářek usnadňuje výměnu vzduchu, což je užitečné zejména v teplém a vlhkém
prostředí
• pevný hlavový oblouk odolný proti deformaci během používání
• systém rychlého nastavení výšky Quick-Click zůstává během používání uzamčen
• zasunovací tlumicí polštářky pro rychlou výměnu a snadnou údržbu
• úrovně útlumu hluku: SNR=34dB, H=35dB, M=31dB, L=25dB
• neizolují pracovníka od prostředí, což zvyšuje celkovou bezpečnost</t>
  </si>
  <si>
    <t>Protihluková sluchátka Shark Hjsou určena pro použití v těžkém průmyslu, v těžebním průmyslu, ve stavebnictví a rovněž i při servisních pracích.
• k připevnění na pracovní helmu
• dielektrická konstrukce umožňuje použití prakticky v jakémkoli pracovním prostředí
• odvětrávaný vnitřní polštářek usnadňuje výměnu vzduchu, což je užitečné zejména v teplém a vlhkém
prostředí
• zasunovací tlumicí polštářky pro rychlou výměnu a snadnou údržbu
• úrovně útlumu hluku: SNR=32dB, H=32dB, M=31dB, L=24dB
• neizolují pracovníka od prostředí, což zvyšuje celkovou bezpečnost</t>
  </si>
  <si>
    <t>Pora
• složení: 70 % bavlan / 30 % polyester
• gramáž: 280 g/m2
• klasická blůza
• velké našité kapsy v přední části
• stahovací lemy zpevněné lykrou</t>
  </si>
  <si>
    <t>Helius
• 4bodový postroj zajišťující stabilní polohu helmy i při vychýlení či naklonění těla
• větrací otvory
• kanálek k odvádění vody
• přizpůsobená k použití v rozsahu teplot od -20 °C do +50 °C
• k použití společně s podbradním páskem Neck ze série produktů STALCO</t>
  </si>
  <si>
    <t>Neck
• nastavení délky
• ergonomické háčky umožňující rychlé odepínání
• k použití s ochrannou helmou Helius z řady produktů STALCO</t>
  </si>
  <si>
    <t>Shine
• složení: 100 % polyester
• gramáž: 110 g/m2
• 2 reflexní prihy
• mimořádně lehký materiál
• zapínání na suchý zip</t>
  </si>
  <si>
    <t>Ronin
• složení: 100 % polyester
• gramáž: 200 g/m2
• praktický stojatý límec
• mírně prodloužená zadní část pro lepší ochranu proti chladu</t>
  </si>
  <si>
    <t>SMS
• typ 5/6
• volný tvar neomezující pohyb při používání
• kombinéza chránící proti prachu, sprejům a chemikáliím
• velmi lehký - 55g/m2
• prodyšná SMS netkaná textilie
• elastické pásky na zápěstích, chodidlech a kapuci
• zapínání na šňůrku
• pásek chránící zámek</t>
  </si>
  <si>
    <t>MICROPORUS
• typ 5/6
• super lehká
• speciální laminované vlákno značně zvyšující pohodlí při nošení
• antistatické provedení
• možnost použití v podmínkách ohrožení statickou elektřinou
• volný tvar neomezující pohyb při používání</t>
  </si>
  <si>
    <t>Peper 3 in 1
• složení: 100 % polyester
• vyrobená z termovlákna
• multifunkční kukla - může být používána jako čepice, maska i kukla
• ideální i ke každodennímu používání</t>
  </si>
  <si>
    <t>Square
• složení: 100 % bavlna
• gramáž: 170 g/m2
• přírodní prodyšný bavlněný flanel s pevnou strukturou
• vnitřní měkká část příjemná na dotek zajišťuje zvýšenou termoizolaci
• klasický košilový střih</t>
  </si>
  <si>
    <t>Pilot Hi -Vis
• složení: 55 % polyester / 45 % bavlna
• gramáž: 400 g/m2
• 2 reflexní pruhy
• tělo a stojací límec zateplené kožešinou připínanou na zip
• zateplený prošívaný materiál v rukávech
• odepínací rukávy na zip
• několik multifunkčních kapes</t>
  </si>
  <si>
    <t>Flash
• složení: 100 % polyester
• gramáž: 180 g/m2
• nepromokavá
• 3 reflexní pruhy
• tkanina se zvýšenou odolností - OXFORD 300D
• délka a střih ramen zvyšující pohodlí při nošení
• kapuce se stahovacími šňůrkami uloženými ve stojatém límci</t>
  </si>
  <si>
    <t>Roxy
• složení: 70 % PVC / 30 % polyester
• super lehká
• větrací systém
• stahovací šňůrky v kapuci a dolním obvodu
• velmi praktické uložení - bundu lze srolovat na malou velikost</t>
  </si>
  <si>
    <t>Flash 5 v 1
• složení: 100 % polyester
• gramáž: 180 g/m2
• 3PW
• tkanina se zvýšenou odolností - OXFORD 300D
• nepromokavá
• dvě vzájemně nezávislé vrstvy a odepínací rukávy umožňují použití v až 5 různých variantách (mj. jako lehká nepromokavá bunda, zateplená bunda a zateplená vesta)
• bunda s vnitřním zateplením</t>
  </si>
  <si>
    <t>Nobo
• velké ergonomické mušle s měkkými polštářky
• možnost nastavení velikosti
• zvuková izolace SNR (poměr signál-šum): 27,6 dB
• ideální k ochraně při provádění prací se středním hladinou hluku</t>
  </si>
  <si>
    <t>Veron
• velké ergonomické mušle s měkkými polštářky
• přídavná ochrana na náhlavním pásku spojujícím mušle sluchátek
• možnost nastavení velikosti
• zvuková izolace SNR (poměr signál-šum): 27,5 dB
• ideální k ochraně při provádění prací se středním hladinou hluku</t>
  </si>
  <si>
    <t>Duck
• super lehké
• bezbarvý plastový zorník zajišťující ochranu před rychle se pohybujícími částicemi s nízkou kinetickou energií</t>
  </si>
  <si>
    <t>Parrot
• super lehké
• materiál poskytující ochranu před rychle se pohybujícími částicemi s nízkou kinetickou energií</t>
  </si>
  <si>
    <t>Parrot Smoke
• super lehké
• zatemněné zorníky
• materiál poskytující ochranu před rychle se pohybujícími částicemi s nízkou kinetickou energií</t>
  </si>
  <si>
    <t>Becky
• složení: 100 % polyester
• gramáž: 280 g/m2
• vynikající tepelně izolační vlastnosti
• odolnost proti mačkání a žmolkovatění
• rychleschnoucí a snadno ošetřovatelný úplet</t>
  </si>
  <si>
    <t>Barry
• složení: 100 % polyester
• gramáž: 280 g/m2
• vynikající tepelně izolační vlastnosti
• odolnost proti mačkání a žmolkovatění
• rychleschnoucí a snadno ošetřovatelný úplet</t>
  </si>
  <si>
    <t>Neon
• složení: 100 % polyester
• gramáž: 320 g/m2
• 3 reflexní pruhy
• vyrobená ze speciální prodyšné membrány odolné proti dešti a větru
• osvědčená v těžkých povětrnostních podmínkách a při omezené viditelnosti</t>
  </si>
  <si>
    <t>Phoenix
• složení: 96 % polyester / 4 % spandex
• gramáž: 310 g/m2
• vyrobená ze speciální prodyšné membrány odolné proti dešti a větru
• vysoký index odolnosti proti vodě (TPU 800 mm/1000 MVP),
• osvědčená v těžkých povětrnostních podmínkách
• reflexní prvky
• moderní design</t>
  </si>
  <si>
    <t>Neon
• složení: 100 % polyester
• gramáž: 320 g/m2
• 3 reflexní pruhy
• vyrobená ze speciální prodyšné
membrány odolné proti dešti a větru
• osvědčená v těžkých povětrnostních
podmínkách a při omezené
viditelnosti</t>
  </si>
  <si>
    <t>Moro
• složení: 63 % polyester / 33 % bavlna / 4 % spandex
• gramáž: 245 g/m2
• dvojité švy
• speciálně vyvinutá konstrukce s klínem zajišťující velmi pohodlné nošení
• možnost změny kalhot na bermudy (odepínací spodní část nohavic)
• pevný přídavný páskový opasek v poutkách se zacvakávací přezkou
• přídavná zpevnění zajišťující místa nejvíce podléhající poškození rozedřením
• reflexní prvky</t>
  </si>
  <si>
    <t>Industry Line
• složení: 97 % bavlna / 3 % spandex
• gramáž: 270 g/m2
• vysoce kvalitní bavlna s elastanem zajišťující mimořádné pohodlí při nošení
• trojité švy
• zesílení z tkaniny se zvýšenou odolností OXFORD 300D
• několik multifunkčních kapes
• elastický pas zvyšující pohodlí při používání
• přídavná zpevnění zajišťující místa nejvíce podléhající poškození rozedřením
• reflexní prvky
• moderní design</t>
  </si>
  <si>
    <t>Industry Line
• složení: 97 % bavlna / 3 % spandex
• gramáž: 270 g/m2
• vysoce kvalitní bavlna s elastanem zajišťující mimořádné pohodlí při nošení
• trojité švy
• zesílení z tkaniny se zvýšenou odolností OXFORD 300D
• guma všitá do pasu a popruhů umožňující pohodlnější pohyb
• několik multifunkčních kapes
• přídavná zpevnění zajišťující místa nejvíce podléhající poškození rozedřením
• reflexní prvky
• moderní design</t>
  </si>
  <si>
    <t>Allround line
• složení: 60 % bavlna / 40 % polyester
• gramáž: 280 g/m2
• dvojité švy
• četná zpevnění z tkaniny se zvýšenou odolností OXFORD 300D
• guma všitá do pasu a popruhů umožňující pohodlný pohyb
• několik multifunkčních kapes
• elastický pas zvyšující pohodlí při používání
• přídavné výztuhy chránící místa nejvíce vystavená poškození rozedřením
• reflexní prvky</t>
  </si>
  <si>
    <t>Summer Line
• složení: 65 % bavlna / 35 % polyester
• gramáž: 245 g/m2
• z vysoce kvalitní směsi bavlny a polyesteru se zvýšenou odolností proti znečištění
• parametry zůstávají zachovány i při častějším praní
• zesílení z tkaniny se zvýšenou odolností OXFORD 600D
• četné reflexní prvky
• elastický pas zvyšující pohodlí při používání
• přídavné výztuhy chránící místa nejvíce vystavená poškození rozedřením
• reflexní prvky</t>
  </si>
  <si>
    <t>Summer Line
• složení: 65 % bavlna / 35 % polyester
• gramáž: 245 g/m2
• z vysoce kvalitní směsi bavlny a polyesteru se zvýšenou odolností proti znečištění
• parametry zůstávají zachovány i při častějším praní
• zesílení z tkaniny se zvýšenou odolností OXFORD 600D
• guma všitá do pasu a popruhů umožňující pohodlnější pohyb
• přídavné výztuhy chránící místa nejvíce vystavená poškození rozedřením
• reflexní prvky</t>
  </si>
  <si>
    <t>Basic Line
• složení: 65 % polyester / 35 % bavlna
• gramáž: 267 g/m2
• trojité švy
• zesílení na kolenou
• několik multifunkčních kapes
• kapsy na chrániče kolen
• reflexní prvky</t>
  </si>
  <si>
    <t>Basic Line
• složení: 65 % polyester / 35 % bavlna
• gramáž: 267 g/m2
• trojité švy
• velmi pohodlný pohyb díky gumě v
pase a v popruzích
• multifunkční kapsy
• reflexní prvky
• kapsy na chrániče kolen</t>
  </si>
  <si>
    <t>Basic Line
• složení: 65 % polyester / 35 % bavlna
• gramáž: 267 g/m2
• trojité švy
• několik multifunkčních kapes,
• reflexní prvky</t>
  </si>
  <si>
    <t>Allround line
• složení: 60 % bavlna / 40 % polyester
• gramáž: 280 g/m2
• dvojité švy
• četná zpevnění z tkaniny se zvýšenou odolností OXFORD 300D
• několik multifunkčních kapes
• elastický pas zvyšující pohodlí při používání
• přídavné výztuhy chránící místa nejvíce vystavená poškození rozedřením
• reflexní prvky</t>
  </si>
  <si>
    <t>S-Latex R- Eco
• složení: 100 % polyester
• latex
• pletenina 13 g
• odolné proti otěru</t>
  </si>
  <si>
    <t>S-Skin Hard W
• přírodní kůže
• odolná proti protržení</t>
  </si>
  <si>
    <t>S-Skin Soft B
• 100 % bavlna
• přírodní kůže
• na suchý zip
• prodyšné
• pevná úchopová část</t>
  </si>
  <si>
    <t>S-Skin Soft G
• 100 % bavlna
• přírodní kůže
• prodyšné
• pevná úchopová část</t>
  </si>
  <si>
    <t>S-Skin Red
• přírodní kůže
• odolná proti protržení</t>
  </si>
  <si>
    <t>S-Skin W
• přírodní kůže
• odolná proti protržení</t>
  </si>
  <si>
    <t>S-Skin Strong
• přírodní kůže
• odolná proti protržení</t>
  </si>
  <si>
    <t>S-Latex R
• složení: 100 % polyester
• latexový povlak
• pletenina 13 g
• odolné proti otěru</t>
  </si>
  <si>
    <t>S-Latex B
• složení: 100 % polyester
• latexový povlak
• pletenina 13 g
• odolné proti otěru</t>
  </si>
  <si>
    <t>S-ECO DRAG
• složení: 70 % bavlna / 30 % polyester
• latex
• pletenina 10 g
• prodyšné
• odolné proti otěru</t>
  </si>
  <si>
    <t>S-Nitri
• složení: 100 % polyester
• nitrylový povlak
• pletenina 13 g</t>
  </si>
  <si>
    <t>S-Light N
• složení: 100 % bavlna
• nitrylový povlak
• pletenina 10 g
• odolné proti olejům</t>
  </si>
  <si>
    <t>S-Heavy Grip-Eco
• složení: 100 % bavlna
• latex
• pletenina 10 g
• odolné proti protržení</t>
  </si>
  <si>
    <t>S-Heavy N
• složení: 100 % bavlna
• nitrylový povlak
• pletenina 7 g
• odolné proti olejům</t>
  </si>
  <si>
    <t>S-Therm Grip
• složení: 100 % akryl
• latexový povlak
• pletenina 10 g
• zateplené rukavice
• odolné proti otěru</t>
  </si>
  <si>
    <t>S-Poli W
• složení: 100 % polyester
• polyuretanový povlak
• pletenina 13 g
• ultra lehké</t>
  </si>
  <si>
    <t>S-Poli B
• složení: 100 % polyester
• polyuretanový povlak
• pletenina 13 g
• ultra lehké</t>
  </si>
  <si>
    <t>S-Medium DRAG
• složení: 70 % bavlna / 30 % polyester
• latexový povlak
• pletenina 10 g
• prodyšné</t>
  </si>
  <si>
    <t>S-Poli W Eco
• složení: 100 % polyester
• polyuretanový povlak
• pletenina 13 g
• ultra lehké</t>
  </si>
  <si>
    <t>S-Poli B Eco
• složení: 100 % polyester
• polyuretanový povlak
• pletenina 13 g
• ultra lehké</t>
  </si>
  <si>
    <t>S-Eco Therm Grip
• složení: 100 % polybavlna
• latex
• pletenina 7g
• zateplené rukavice
• odolné proti otěru</t>
  </si>
  <si>
    <t>S-Heavy N
• nitrylový povlak
• pletenina 7 g
• odolné proti olejům</t>
  </si>
  <si>
    <t>Allround line
• složení: 60 % polyester / 40 % bavlna
• gramáž: 280 g/m2
• dvojité švy
• četná zpevnění z tkaniny se zvýšenou odolností OXFORD 300D
• několik multifunkčních kapes
• elastický pas zvyšující pohodlí při používání
• přídavné výztuhy chránící místa nejvíce vystavená poškození rozedřením
• reflexní prvky</t>
  </si>
  <si>
    <t>Allround line
• složení: 60 % polyester / 40 % bavlna
• gramáž: 280 g/m2
• dvojité švy
• četná zpevnění z tkaniny se zvýšenou odolností OXFORD 300D
• guma všitá do pasu a popruhů umožňující pohodlný pohyb
• několik multifunkčních kapes
• elastický pas zvyšující pohodlí při používání
• přídavné výztuhy chránící místa nejvíce vystavená poškození rozedřením
• reflexní prvky</t>
  </si>
  <si>
    <t>BONO
• složení: 100 % bavlna
• gramáž: 150 g/m2
• klasické bavlněné tričko s krátkými
rukávy</t>
  </si>
  <si>
    <t>GARU
• složení: 100 % bavlna
• gramáž: 210 g/m2
• klasický střih polo, pletenina s nadčasovou texturou „pique”</t>
  </si>
  <si>
    <t>Pora
• složení: 70 % bavlna / 30 % polyester
• gramáž: 280 g/m2
• klasická blůza
• velké našité kapsy v přední části
• stahovací lemy zpevněné lykrou</t>
  </si>
  <si>
    <t>Loft
• speciální lepenka s příměsí latexu prodlužující životnost štítu a zvyšující odolnost vůči povětrnostním
podmínkám
• speciální profilování těla štítu pro lepší ochranu očí a celé hlavy
• perfektní vyvážení má pozitivní vliv na ergonomii práce svářeče</t>
  </si>
  <si>
    <t>Spartan
• polykarbonátový štít
• patentovaný systém nastavení obvodu hlavy, hloubky nasazení a vzdálenosti štítu od tváře
• první optická třída
• odolnost proti nárazu se střední energií rázu</t>
  </si>
  <si>
    <t>Latex Foam S
• složení: 100 % polyester
• latexový povlak
• elastické
• přesnost pohybu</t>
  </si>
  <si>
    <t>Basic Line Black
• složení: 65 % polyester / 35 % bavlna
• gramáž: 267 g/m2
• výztuhy na mnoha místech
• ventilační systém
• multifunkční kapsy
• reflexní prvky</t>
  </si>
  <si>
    <t>Basic Line Black
• složení: 65 % polyester / 35 % bavlna
• gramáž: 267 g/m2
• trojité švy
• výztuhy na kolenou
• mnoho multifunkčních kapes
• kapsy na chrániče kolen
• reflexní prvky možnost prodloužení
nohavice o 4 cm</t>
  </si>
  <si>
    <t>Basic Line Black
• složení: 65 % polyester / 35 % bavlna
• gramáž: 267 g/m2
• trojité švy
• velmi pohodlný pohyb díky gumě v
pase a ramenním popruhům
• multifunkční kapsy
• reflexní prvky
• kapsy na chrániče kolen možnost
prodloužení nohavice o 4 cm</t>
  </si>
  <si>
    <t>Basic Line Black
• složení: 65 % polyester / 35 % bavlna
• gramáž: 267 g/m2
• trojité švy
• mnoho multifunkčních kapes,
• reflexní prvky</t>
  </si>
  <si>
    <t>Allround line
• složení: 40 % polyester / 60 % bavlna
• gramáž: 280 g/m2
• vyztužení na ramenou a rukávech
• několik multifunkčních kapes
• manžety připínané na druky
umožňující snadné vyhrnutí rukávů
• reflexní prvky</t>
  </si>
  <si>
    <t>Summer Line
• složení: 35 % polyester / 65 % bavlna
• gramáž: 245 g/m2
• z vysoce kvalitní směsi bavlny
a polyesteru se zvýšenou odolností
proti znečištění
• parametry zůstávají zachovány i při
častějším praní
• četná zpevnění z tkaniny se zvýšenou
odolností OXFORD 600D
• četné reflexní prvky</t>
  </si>
  <si>
    <t>Summer Line
• složení: 35 % polyester / 65 % bavlna
• gramáž: 245 g/m2
• z vysoce kvalitní směsi bavlny a polyesteru se zvýšenou odolností proti znečištění
• parametry zůstávají zachovány i při častějším praní
• zesílení z tkaniny se zvýšenou odolností OXFORD 600D
• četné reflexní prvky
• elastický pas zvyšující pohodlí při používání
• přídavné výztuhy chránící místa nejvíce vystavená poškození rozedřením
• reflexní prvky</t>
  </si>
  <si>
    <t>Summer Line
• složení: 35 % polyester / 65 % bavlna
• gramáž: 245 g/m2
• z vysoce kvalitní směsi bavlny a polyesteru se zvýšenou odolností proti znečištění
• parametry zůstávají zachovány i při častějším praní
• zesílení z tkaniny se zvýšenou odolností OXFORD 600D
• guma všitá do pasu a popruhů umožňující pohodlnější pohyb
• přídavné výztuhy chránící místa nejvíce vystavená poškození rozedřením
• reflexní prvky</t>
  </si>
  <si>
    <t>SKYLINE
• složení: 86 % polyester / 14 % elastan
• gramáž: 220 g/m2
• střih: slim, těsný, přiléhavý
• kulatý výstřih zakončený lemem
• ploché, nekompresní švy s technologií Autolap
• pružná struktura materiálu ideální pro vrstvené oděvy
• termoaktivní materiál regulující tělesnou teplotu
• zajišťuje pokožce správné mikroklima
• brání vzniku nepříjemných pachů
• poskytuje příjemný pocit svěžesti a vysoký komfort při používání
• prodyšné, odvádí vlhkost, proti vzniku zápachu, antialergické, protiplísňové, bakteriostatické, rychleschnoucí</t>
  </si>
  <si>
    <t>SKYLINE
• složení: 86 % polyester / 14 % elastan
• gramáž: 220 g/m2
• Střih: slim, těsný, přiléhavý
• ploché, nekompresní švy s technologií Autolap
• pružná struktura materiálu ideální pro vrstvené oděvy
• termoaktivní materiál regulující tělesnou teplotu
• zajišťuje pokožce správné mikroklima
• brání vzniku nepříjemných pachů
• poskytuje příjemný pocit svěžesti a vysoký komfort při používání
• prodyšné, odvádí vlhkost, proti vzniku zápachu, antialergické, protiplísňové, bakteriostatické, rychleschnoucí</t>
  </si>
  <si>
    <t>Summer Shine
• složení: 100 % polyester
• gramáž: 100 g/m2
• 2 reflexní pruhy
• mimořádně lehký materiál
• zapínání na suchý zip
• síťová struktura</t>
  </si>
  <si>
    <t>FRESH
• složení: 78 % bavlna / 19 % polyamid / 3 % elastan
• krátké, poskytují větší pohodlí
• hladký šev na prstech
• dodatečné odvětrávání
• pružně se přizpůsobí noze
• lem z froté</t>
  </si>
  <si>
    <t>PLUG
• zvuková izolace: SNR: 34 dB, H: 33dB, M:32dB,
L:29dB
• ochrana sluchu před nadměrným hlukem, vynikající filtrace zvuku s vysokými frekvencemi
• vyrobené z měkké a pružné polyuretanové pěny, která se pomalu roztahuje
• perfektně sedí ve zvukovodu díky materiálu, který se automaticky tvaruje
• rovnoměrné rozložení tlaku na zvukovod zaručuje vysoký komfort při používání</t>
  </si>
  <si>
    <t>Latex B ECO
• složení: 100 % polyester
• latexový povlak
• vazba 13g
• odolný proti oděru</t>
  </si>
  <si>
    <t>S-Nitri ECO
• složení: 100 % polyester
• nitrilový povlak
• vazba 13g</t>
  </si>
  <si>
    <t xml:space="preserve">Dětské rukavice chrání malého pomocníka při doprovodu dospělého při zahradnických a zemědělských pracích, externích opravách, dokonce i při skladování a přepravě
Složení: 100  % polyester
• jsou potaženy vysoce kvalitním pěnovým latexem s porézní strukturou
• perfektně tvarované, měkké a pohodlné
• neklouzavý povrch na straně dlaně
• zvýšená odolnost proti oděru a roztržení
• zakončené lemem, natahovací
• poskytují skvělou přilnavost
• fluorescenční
</t>
  </si>
  <si>
    <t>Nitrile Flex
• složení: 100 % nylon/spandex
• nitrylový povlak
• pletenina 15g
• inovativní technologie výroby
• přesnost pohybu
• odolné proti otěru
• prodyšné
• ultra lehké
• elastické</t>
  </si>
  <si>
    <t>• složení: 65 % polyester / 35 % bavlna
• gramáž: 300 g/m2
• četná zpevnění z tkaniny se zvýšenou odolností CORDURA
• několik multifunkčních kapes, mimo jiné také se zapínáním na zip
• krycí lišta u zipu s ochranou podbradku
• reflexní prvky
• moderní design</t>
  </si>
  <si>
    <t>• složení: 65 % polyester / 33 % bavlna / 3 % spandex
• gramáž: 250 g/m2
• vysoce kvalitní šití, velmi odolná Ripstop tkanina
• moderní design, zip zajištěný západkou
• výztuhy a kapsy z vysokopevnostní tkaniny CORDURA
• klíčenka, regulace spodního lemu mikiny a rukávů
• reflexní pásky 3M Scotchlite, zipy YKK"</t>
  </si>
  <si>
    <t>• složení: 40 % polyester / 60 % bavlna
• gramáž: 380 g/m2
• inovativní dvouvrstvá tkanina - z vnější strany klasická bavlna, uvnitř měkký jemný flís
• kapsy v bočních švech
• na koncích rukávů otvory pro palce v manžetách
• reflexní prvky
• moderní design</t>
  </si>
  <si>
    <t>• přírodní nubuková kůže
• měkká podšívka
• špička vyztužená kompozitem
• systém anti-shock
• vlastnosti: odolné proti oleji, antistatické, protiskluzové
• podrážka proti propíchnutí
• voděodolné</t>
  </si>
  <si>
    <t>Heavyline
• složení:65 % polyester / 35 % bavlna
• gramáž: 300 g/m2
• četná zpevnění z tkaniny se zvýšenou odolností CORDURA
• trojité švy
• přídavné výztuhy chránící místa nejvíce vystavená poškození rozedřením
• přídavné montérské kapsy připínané na opasek se zapínáním na zip
• elastický pás
• reflexní prvky
• moderní design</t>
  </si>
  <si>
    <t>Heavyline
• složení:65 % polyester / 35 % bavlna
• gramáž: 300 g/m2
• trojité švy
• přídavné výztuhy chránící místa nejvíce vystavená poškození
rozedřením
• elastické popruhy značně zvyšující pohodlí při používání
• reflexní prvky
• moderní design</t>
  </si>
  <si>
    <t>Professional Flex Line
• složení:65 % polyester / 33 % bavlna / 2 % spandex
• gramáž: 250 g/m2
• výztuhy a kapsy z tkaniny CORDURA se zvýšenou odolností
• kapsy na chrániče kolen uzavírané shora suchými zipy
• elastický pás se systémem STRETCH BELT</t>
  </si>
  <si>
    <t>CANVAS
• složení:65 % polyester / 35 % bavlna
• gramáž: 315 g/m2
• vyrobené z vysoce kvalitní směsi bavlny a polyesteru se zvýšenou odolností CANVAS
• výjimečně odolná pletenina z tkaniny se zvýšenou životností a odolností proti otěru, rozedření atd
• trojité švy
• přídavné výztuhy chránící místa nejvíce vystavená poškození rozedřením
• zesílení z tkaniny se zvýšenou odolností CORDURA
• kapsy připínané na opasek se zapínáním na zip
• elastický pas zvyšující pohodlí při používání
• reflexní prvky
• moderní design</t>
  </si>
  <si>
    <t>Professional Flex Line
• složení:65 % polyester / 33 % bavlna / 2 % spandex
• gramáž: 250 g/m2
• vyrobeny z pevného a vzdušného materiálu RipStop odolného proti roztržení
• Výztuhy a kapsy z vysoce odolné látky CORDURA
• pružný pas STRETCH BELT, popruhy 3M, zipy YKK, trojité švy</t>
  </si>
  <si>
    <t>MORO X
• složení: 58 % bavlna / 37 % polyester / 5 % elastan
• gramáž: 275 g/m2
• tkanina zpevněná elastickým spandexem zajišťuje velmi pohodlné nošení
• četná zesílení z tkaniny se zvýšenou odolností CORDURA
• trojité švy
• speciálně vyvinutá konstrukce s klínem zajišťující velmi pohodlné nošení
• možnost změny kalhot na bermudy (odepínací spodní část nohavic)
• trojité švy
• reflexní prvky</t>
  </si>
  <si>
    <t>DURA TWILL
• složení: 50 % bavlna / 50 % polyester
• gramáž: 250 g/m2
• inovativní tkanina - bavlna na vnitřní straně, nylon z vnější strany zajišťuje výjimečně pohodlné nošení a vysoký stupeň odolnosti proti znečištění
• neabsorbuje vodu ani olej
• kapsy připínané na opasek se zapínáním na zip
• výztuhy z tkaniny CORDURA</t>
  </si>
  <si>
    <t>Poli H
• složení: 100 % nylon
• polyuretanový povlak
• pletenina 18 g
• přesnost pohybu
• ultra lehké
• inovativní technologie výroby</t>
  </si>
  <si>
    <t>Flanelová košile SQUARE S šedá</t>
  </si>
  <si>
    <t>Flanelová košile SQUARE M šedá</t>
  </si>
  <si>
    <t>Flanelová košile SQUARE L šedá</t>
  </si>
  <si>
    <t>Flanelová košile SQUARE XL šedá</t>
  </si>
  <si>
    <t>Flanelová košile SQUARE XXL šedá</t>
  </si>
  <si>
    <t>Flanelová košile SQUARE XXXL šedá</t>
  </si>
  <si>
    <t>Flanelová košile SQUARE S červená</t>
  </si>
  <si>
    <t>Flanelová košile SQUARE S modrá</t>
  </si>
  <si>
    <t>Kalhoty montérkové BASIC LINE XXXL</t>
  </si>
  <si>
    <t>• složení: 96 % polyester / 4 % elastan
• gramáž: 270 g/m2
• hybridní bunda spojující přednosti softshellové bundy a prošívané vesty
• na přední straně inovativní výplň se syntetickým povrchem - super lehkým, rychleschnoucím a dokonale izolujícím
• moderní design</t>
  </si>
  <si>
    <t>• složení: 94 % polyester / 6 % elastan
• gramáž: 260 g/m2
• z pleteniny s vnitřní stranou podobnou flísové bundě
• četná softshellová zpevnění
• mírně prodloužená zadní část pro lepší ochranu proti chladu
• moderní design</t>
  </si>
  <si>
    <t>• složení: 30 % polyester / 70 % bavlna
• gramáž: 380 g/m2
• pracovní mikina z klasické oděvní pleteniny
• četná zpevnění z tkaniny se zvýšenou odolností
• reflexní prvky
• moderní design</t>
  </si>
  <si>
    <t xml:space="preserve"> • pracovní mikina z oděvní pleteniny
• složení: 30 % polyester / 70 % bavlna
• gramáž: 380 g/m2
• mikina má vyztužená místa tkaninou se zvýšenou odolností (CORDURA)
• reflexní prvky 3M SCOTCHLITE, zipy YKK
• vysoký límec, nastavitelná kapuce
• elastické žebrované manžety a lem na spodní části mikiny
• multifunkční kapsy
• sportovní střih
• moderní design
• ideální pro stavebnictví, servisní práce, externí opravy, skladové práce, doprava atd.</t>
  </si>
  <si>
    <t>Crokks W
• velmi lehké
• z plastu se zvýšenou pružností, tlumicími vlastnostmi a s odolností proti povětrnostním vlivům</t>
  </si>
  <si>
    <t>Crokks M
• velmi lehké
• z plastu se zvýšenou pružností, tlumicími vlastnostmi a s odolností proti povětrnostním vlivům</t>
  </si>
  <si>
    <t>Ripstop W
• složení: 100 % polyester
• gramáž: 190 g/m2
• vyrobené z tkaniny se zvýšenou životností a odolností OXFORD RIP-STOP (300D)
• vodotěsnost 2000 mm
• přídavná zpevnění zajišťující místa nejvíce podléhající poškození rozedřením
• mírně prodloužená zadní část pro lepší ochranu proti chladu
• reflexní prvky
• moderní design</t>
  </si>
  <si>
    <t>Hawk
• složení: 96 % polyester / 4 % elastan
• gramáž: 75 g/m2
• prodyšná softshellová vesta dokonale chránící proti nepříznivým povětrnostním podmínkám
• super lehká a elastická
• moderní design</t>
  </si>
  <si>
    <t>Vest
• složení: 10 % polyamid
• gramáž: 200 g/m2
• inovativní výplň se syntetickým povrchem - super lehkým, rychleschnoucím a dokonale izolujícím
• reflexní prvky
• moderní design</t>
  </si>
  <si>
    <t>Aqua J
• složení: 50 % polyester / 50 % polyuretan
• gramáž: 350 g/m2
• z voděodolného materiálu PLAVITEX
vyznačujícího se velmi vysokou
odolností proti větru a nízkým
okolním teplotám
• termoizolační vlastnosti a udržování tělesné teploty
• lepené švy zamezující pronikání vody dovnitř oděvu</t>
  </si>
  <si>
    <t>Ripstop J
• složení: 100 % polyester
• gramáž: 190 g/m2
• vyrobená z tkaniny se zvýšenou odolností OXFORD RIP-STOP (300D)
• vodotěsnost 2000 mm
• vyztužení na ramenou a loktech
• kapuce se stahovacími šňůrkami uloženými ve stojatém límci
• přídavná zpevnění zajišťující místa nejvíce podléhající poškození
rozedřením
• mírně prodloužená zadní část pro lepší ochranu proti chladu
• reflexní prvky
• moderní design</t>
  </si>
  <si>
    <t>Slice W
• složení: 100 % polyester
• gramáž: 100 g/m2
• tkanina s membránou 5000 mm dokonale chránící před deštěm a větrem
• nastavení obvodu spodní části rukávu
• vnitřní kapsa
• mírně prodloužená zadní část pro lepší ochranu proti chladu
• reflexní prvky
• moderní design</t>
  </si>
  <si>
    <t>Slice M
• složení: 100 % polyester
• gramáž: 100 g/m2
• tkanina s membránou 5000 mm dokonale chránící před deštěm a větrem
• nastavení obvodu spodní části rukávu
• vnitřní kapsa
• mírně prodloužená zadní část pro lepší ochranu proti chladu
• reflexní prvky
• moderní design</t>
  </si>
  <si>
    <t>Merlin M
• složení: 100 % nylon
• gramáž: 45 g/m2
• nepromokavá, super lehká
• boční kapsa slouží jako sáček umožňující praktické svinutí a zabalení bundy
• větrací systém na zádové části
• reflexní prvky
• moderní design</t>
  </si>
  <si>
    <t>Merlin W
• složení: 100 % nylon
• gramáž: 45 g/m2
• nepromokavá, super lehká
• boční kapsa slouží jako sáček umožňující praktické svinutí a zabalení bundy
• větrací systém na zádové části
• reflexní prvky
• moderní design</t>
  </si>
  <si>
    <t>Stanmore
• složení: 100 % polyester
• gramáž: 420 g/m2
• vynikající tepelně izolační vlastnosti
• odolnost proti mačkání a žmolkovatění
• na ramenou a loktech se nacházejí výztuže z nepromokavé a velmi odolné tkaniny
• rychleschnoucí a snadno ošetřovatelný úplet</t>
  </si>
  <si>
    <t>Oxford
• složení: 100 % polyester
• gramáž: 320 g/m2
• vynikající tepelně izolační vlastnosti
• odolnost proti mačkání a žmolkování
• na ramenou a loktech se nacházejí výztuže z nepromokavé a velmi odolné tkaniny
• několik multifunkčních kapes se zapínáním na zip
• rychleschnoucí a snadno ošetřovatelný úplet
• reflexní prvky</t>
  </si>
  <si>
    <t>Jay
• složení: 94 % polyester / 6 % elastan
• gramáž: 120 g/m2
• prodyšná softshellová bunda dokonale chránící proti nepříznivým povětrnostním podmínkám
• super lehká a elastická
• mírně prodloužená zadní část pro lepší ochranu proti chladu
• moderní design</t>
  </si>
  <si>
    <t>Just
• složení: 95 % polyester / 5 % elastan
• gramáž: 280 g/m2
• technologicky vyspělá membrána 8000 chrání před deštěm a větrem
• snadno ohebná, prodyšná, vodoodpudivá
• větrací systém pod podpažím
• dolní část stahovatelná elastickou šňůrkou
• moderní design</t>
  </si>
  <si>
    <t>Aqua T
• složení: 50 % polyester / 50 % polyuretan
• gramáž: 350 g/m2
• z voděodolného materiálu PLAVITEX vyznačujícího se velmi vysokou odolností proti větru a nízkým okolním teplotám
• termoizolační vlastnosti a udržování tělesné teploty
• lepené švy zamezující pronikání vody dovnitř oděvu</t>
  </si>
  <si>
    <t>Jean
• složení:98 % bavlna / 2 % spandex
• gramáž: 310 g/m2
• jeansové pracovní kalhoty s klasickým střihem s 5 kapsami
• pevná bavlněná jeansovina s elastanem zajišťující maximální pohodlí při nošení
• dvojité švy
• na kolenou a na dolním obvodu nohavic zpevnění z tkaniny se zvýšenou odolností CORDURA
• švy jsou zpevněny nýty a přídavnými výztuhami chránícími místa nejvíce vystavená poškození otěrem
• možnost změny kalhot na bermudy (odepínací spodní část nohavic)</t>
  </si>
  <si>
    <t>NAVAS M
• složení: 100 % polyester
• gramáž: 300 g/m2
• velmi dobré tepelně izolační vlastnosti
• odolnost proti mačkání a žmolkování
• lehce prodloužená zadní strana pro lepší ochranu proti chladu
• rychleschnoucí materiál, snadno se ošetřuje</t>
  </si>
  <si>
    <t>NAVAS W
• složení: 100 % polyester
• gramáž: 300 g/m2
• velmi dobré tepelně izolační vlastnosti
• odolnost proti mačkání a žmolkování
• lehce prodloužená zadní strana pro lepší ochranu proti chladu
• rychleschnoucí materiál, snadno se ošetřuje</t>
  </si>
  <si>
    <t>Industry Line
• složení: 97 % bavlna / 3 % spandex
• gramáž: 270 g/m2
• vysoce kvalitní bavlna s elastanem zajišťující mimořádné pohodlí při nošení
• vyztužení mim jiné na ramenou a rukávech
• reflexní prvky
• moderní design</t>
  </si>
  <si>
    <t>Nellore
• sluchátka proti hluku tlumící zvuk za účelem ochrany proti střední až vysoké hladině hluku, zvuková izolace SNR (poměr signál-šum): 32,1 dB, imitace kůže, se skládacím a nastavitelným náhlavním páskem, kapesním model</t>
  </si>
  <si>
    <t>Rukavice nitrilové NITRILE FLEX 6</t>
  </si>
  <si>
    <t>Rukavice nitrilové NITRILE FLEX 7</t>
  </si>
  <si>
    <t>Rukavice nitrilové NITRILE FLEX 8</t>
  </si>
  <si>
    <t>Rukavice nitrilové NITRILE FLEX 9</t>
  </si>
  <si>
    <t>Rukavice nitrilové NITRILE FLEX 10</t>
  </si>
  <si>
    <t>Rukavice nitrilové NITRILE FLEX 11</t>
  </si>
  <si>
    <t>Rukavice nitrilové NITRAX GRIP BLACK 8 černé</t>
  </si>
  <si>
    <t>Pracovní rukavice nitrilové</t>
  </si>
  <si>
    <t>Rukavice nitrilové NITRAX GRIP BLACK 9 černé</t>
  </si>
  <si>
    <t>Rukavice nitrilové NITRAX GRIP BLACK 10 černé</t>
  </si>
  <si>
    <t>Rukavice nitrilové NITRAX GRIP BLACK 11 černé</t>
  </si>
  <si>
    <t>Pracovní rukabvice nitrilové</t>
  </si>
  <si>
    <t>Rukavice nitrilové HOUSE HOLD 8</t>
  </si>
  <si>
    <t>Rukavice nitrilové HOUSE HOLD 9</t>
  </si>
  <si>
    <t>Rukavice nitrilové HOUSE HOLD 10</t>
  </si>
  <si>
    <t>Rukavice nitrilové HOUSE HOLD 11</t>
  </si>
  <si>
    <t>Rukavice nitrilové NITRAX GRIP ORANGE 8 oranžové</t>
  </si>
  <si>
    <t>Rukavice nitrilové NITRAX GRIP ORANGE 9 oranžové</t>
  </si>
  <si>
    <t>Rukavice nitrilové NITRAX GRIP ORANGE 10 oranžové</t>
  </si>
  <si>
    <t>Rukavice nitrilové NITRAX GRIP ORANGE 11 oranžové</t>
  </si>
  <si>
    <t>Rukavice nitrilové NITRAX GRIP BLUE 9</t>
  </si>
  <si>
    <t>Rukavice nitrilové NITRAX GRIP BLUE 10</t>
  </si>
  <si>
    <t>Rukavice nitrilové NITRAX GRIP BLUE 11</t>
  </si>
  <si>
    <t>S-42184</t>
  </si>
  <si>
    <t>S-42186</t>
  </si>
  <si>
    <t>Kalhoty pracovní 2v1 MORO odepínací XXXXL</t>
  </si>
  <si>
    <t>Kalhoty pracovní 2v1 MORO odepínací XXXXXL</t>
  </si>
  <si>
    <t>S-47923</t>
  </si>
  <si>
    <t>S-47918</t>
  </si>
  <si>
    <t>Boty pracovní kotníkové kožené HANSO 47</t>
  </si>
  <si>
    <t>Boty pracovní kotníkové kožené HANSO 48</t>
  </si>
  <si>
    <t>S-47852</t>
  </si>
  <si>
    <t>S-47853</t>
  </si>
  <si>
    <t>Boty pracovní kotníkové kožené TECHNIC HIGH 38</t>
  </si>
  <si>
    <t>Boty pracovní kotníkové kožené TECHNIC HIGH 39</t>
  </si>
  <si>
    <t>Boty pracovní kotníkové kožené TECHNIC HIGH 40</t>
  </si>
  <si>
    <t>Boty pracovní kotníkové kožené TECHNIC HIGH 41</t>
  </si>
  <si>
    <t>Boty pracovní kotníkové kožené TECHNIC HIGH 42</t>
  </si>
  <si>
    <t>Boty pracovní kotníkové kožené TECHNIC HIGH 43</t>
  </si>
  <si>
    <t>Boty pracovní kotníkové kožené TECHNIC HIGH 44</t>
  </si>
  <si>
    <t>Boty pracovní kotníkové kožené TECHNIC HIGH 45</t>
  </si>
  <si>
    <t>Boty pracovní kotníkové kožené TECHNIC HIGH 46</t>
  </si>
  <si>
    <t>Boty pracovní kotníkové kožené TECHNIC HIGH 47</t>
  </si>
  <si>
    <t>S-79312</t>
  </si>
  <si>
    <t>S-79314</t>
  </si>
  <si>
    <t>S-79316</t>
  </si>
  <si>
    <t>S-79318</t>
  </si>
  <si>
    <t>S-79320</t>
  </si>
  <si>
    <t>S-79322</t>
  </si>
  <si>
    <t>S-79326</t>
  </si>
  <si>
    <t>S-79328</t>
  </si>
  <si>
    <t>S-79330</t>
  </si>
  <si>
    <t>S-79332</t>
  </si>
  <si>
    <t>S-79334</t>
  </si>
  <si>
    <t>S-79336</t>
  </si>
  <si>
    <t>Šortky "STRETCH LINE" S-48 černá</t>
  </si>
  <si>
    <t>Šortky "STRETCH LINE" M-50 černá</t>
  </si>
  <si>
    <t>Šortky "STRETCH LINE" L-54 černá</t>
  </si>
  <si>
    <t>Šortky "STRETCH LINE" XL-56 černá</t>
  </si>
  <si>
    <t>Šortky "STRETCH LINE" XXL-58 černá</t>
  </si>
  <si>
    <t>Šortky "STRETCH LINE" XXX-60 černá</t>
  </si>
  <si>
    <t>Šortky "STRETCH LINE" S-48 olivová</t>
  </si>
  <si>
    <t>Šortky "STRETCH LINE" M-50 olivová</t>
  </si>
  <si>
    <t>Šortky "STRETCH LINE" L-54 olivová</t>
  </si>
  <si>
    <t>Šortky "STRETCH LINE" XL-56 olivová</t>
  </si>
  <si>
    <t>Šortky "STRETCH LINE" XXL-58 olivová</t>
  </si>
  <si>
    <t>Šortky "STRETCH LINE" XXX-60 olivová</t>
  </si>
  <si>
    <t>Stretch Line
• vysoce kvalitní softshell, strečová tkanina
• vysoce kvalitní krejčovské provedení
• elastický klín v rozkroku, čtyřsměrně strečový materiál
• reﬂexní prvky 3M Scotchlite™
• mnoho funkčních kapes z voděodolné a velmi pevné tkaniny CORDURA®
• elastický pas „stretch belt”</t>
  </si>
  <si>
    <t>Pracovní - sportovní kraťasy</t>
  </si>
  <si>
    <t>• Cordurové vložky
• odvětrání, síťovina 3D
• reﬂexní odrazky 3M Scotchlite
• široká, zajišťovací poutka na opasek
• trojité prošívání
• multifunkční měchová kapsa
• kapsy pro pěnové vycpávky
• nohavice může být prodloužena o 4 cm
• všechny zipy YKK
• aktivní pás</t>
  </si>
  <si>
    <t>S-79341</t>
  </si>
  <si>
    <t>S-79343</t>
  </si>
  <si>
    <t>S-79345</t>
  </si>
  <si>
    <t>S-79347</t>
  </si>
  <si>
    <t>S-79349</t>
  </si>
  <si>
    <t>S-79351</t>
  </si>
  <si>
    <t>S-79353</t>
  </si>
  <si>
    <t>S-44700</t>
  </si>
  <si>
    <t>S-44702</t>
  </si>
  <si>
    <t>S-44704</t>
  </si>
  <si>
    <t>S-44706</t>
  </si>
  <si>
    <t>S-44708</t>
  </si>
  <si>
    <t>S-44710</t>
  </si>
  <si>
    <t>S-44712</t>
  </si>
  <si>
    <t>S-44714</t>
  </si>
  <si>
    <t>S-44716</t>
  </si>
  <si>
    <t>S-44718</t>
  </si>
  <si>
    <t>S-44720</t>
  </si>
  <si>
    <t>S-44722</t>
  </si>
  <si>
    <t>S-44724</t>
  </si>
  <si>
    <t>S-44726</t>
  </si>
  <si>
    <t>Kalhoty pracovní dámské "VIKI" XS tmavě modrá</t>
  </si>
  <si>
    <t>Kalhoty pracovní dámské "VIKI" S tmavě modrá</t>
  </si>
  <si>
    <t>Kalhoty pracovní dámské "VIKI" M tmavě modrá</t>
  </si>
  <si>
    <t>Kalhoty pracovní dámské "VIKI" L tmavě modrá</t>
  </si>
  <si>
    <t>Kalhoty pracovní dámské "VIKI" XL tmavě modrá</t>
  </si>
  <si>
    <t>Kalhoty pracovní dámské "VIKI" XXL tmavě modrá</t>
  </si>
  <si>
    <t>Kalhoty pracovní dámské "VIKI" XXXL tmavě modrá</t>
  </si>
  <si>
    <t>Kalhoty pracovní "STINGER" S černé</t>
  </si>
  <si>
    <t>Kalhoty pracovní "STINGER" M černé</t>
  </si>
  <si>
    <t>Kalhoty pracovní "STINGER" L černé</t>
  </si>
  <si>
    <t>Kalhoty pracovní "STINGER" XL černé</t>
  </si>
  <si>
    <t>Kalhoty pracovní "STINGER" XXL černé</t>
  </si>
  <si>
    <t>Kalhoty pracovní "STINGER" XXXL černé</t>
  </si>
  <si>
    <t>Kalhoty pracovní "STINGER" XXXXL černé</t>
  </si>
  <si>
    <t>Kalhoty pracovní "STINGER" S modré</t>
  </si>
  <si>
    <t>Kalhoty pracovní "STINGER" M modré</t>
  </si>
  <si>
    <t>Kalhoty pracovní "STINGER" L modré</t>
  </si>
  <si>
    <t>Kalhoty pracovní "STINGER" XL modré</t>
  </si>
  <si>
    <t>Kalhoty pracovní "STINGER" XXL modré</t>
  </si>
  <si>
    <t>Kalhoty pracovní "STINGER" XXXL modré</t>
  </si>
  <si>
    <t>Kalhoty pracovní "STINGER" XXXXL modré</t>
  </si>
  <si>
    <t>Pracovní kalhoty dámské</t>
  </si>
  <si>
    <t>• profesionální střih pro ženy
• strečová tkanina s bavlněným keprem
• klín v rozkroku
• možné prodloužení nohavic o 4 cm
• kapsy na kolena z voděodolné polyesterové tkaniny OXFORD 900D pro pěnové vložky
• univerzální nakládaná (měchová) kapsa se zapínáním na suchý nebo klasický zip
• kapsa na telefon a na zápisník A5
• elastický pas</t>
  </si>
  <si>
    <t>• elastický materiál vysoké kvality, softshell
• čtyřsměrně strečový materiál
• nohavice ukončené gumou se stoperem
• ventilace zezadu pod zipem síťovina
• na kolenech kapsy na pěnové vložky
• četné funkcionální kapsy
• v pase guma</t>
  </si>
  <si>
    <t>S-78890</t>
  </si>
  <si>
    <t>S-78389</t>
  </si>
  <si>
    <t>S-78391</t>
  </si>
  <si>
    <t>Bunda pracovní,zateplená RIPSTOP W XXXL</t>
  </si>
  <si>
    <t>Bunda pracovní,zateplená RIPSTOP W XXXXL</t>
  </si>
  <si>
    <t>S-78383</t>
  </si>
  <si>
    <t>S-76395</t>
  </si>
  <si>
    <t>S-76396</t>
  </si>
  <si>
    <t>S-76397</t>
  </si>
  <si>
    <t>S-76398</t>
  </si>
  <si>
    <t>Rukavice "WINTER FOAM" 8</t>
  </si>
  <si>
    <t>Rukavice "WINTER FOAM" 9</t>
  </si>
  <si>
    <t>Rukavice "WINTER FOAM" 10</t>
  </si>
  <si>
    <t>Rukavice "WINTER FOAM" 11</t>
  </si>
  <si>
    <t>RUKAVICE PERFECT</t>
  </si>
  <si>
    <t>• dvojitý latexový povlak: I - hladký, voděodolný, II - pěnový, poskytuje pevný úchop
• pletenina 15 g
• inovativní technologie dotykového displeje umožňuje ovládat
smartphon bez nutnosti sundávat rukavice
• vnitřní podšívka z akrylu
• rukavice mají vynikající přilnavost
• jsou vodotěsné
• každý pár je opatřen blistrem s čárovým kódem
• zakončené pružnou manžetou</t>
  </si>
  <si>
    <t>S-76410</t>
  </si>
  <si>
    <t>Rukavice nylonové AQUA FOAM 7</t>
  </si>
  <si>
    <t>S-76372</t>
  </si>
  <si>
    <t>S-76373</t>
  </si>
  <si>
    <t>S-76374</t>
  </si>
  <si>
    <t>S-76375</t>
  </si>
  <si>
    <t>Rukavice nitrilové "NITRAX GRIP ORANGE" 8 oranžové bal./5 ks</t>
  </si>
  <si>
    <t>Rukavice nitrilové "NITRAX GRIP ORANGE" 9 oranžové bal./5 ks</t>
  </si>
  <si>
    <t>Rukavice nitrilové "NITRAX GRIP ORANGE" 10 oranžové bal./5 ks</t>
  </si>
  <si>
    <t>Rukavice nitrilové "NITRAX GRIP ORANGE" 11 oranžové bal./5 ks</t>
  </si>
  <si>
    <t>• nitrilový povlak
• přesně kopírují pohyb rukou
• inovativní výrobní technologie
• jsou elastické
• pevný úchop
• odolné vůči olejům</t>
  </si>
  <si>
    <t>S-76382</t>
  </si>
  <si>
    <t>S-76383</t>
  </si>
  <si>
    <t>S-76384</t>
  </si>
  <si>
    <t>S-76385</t>
  </si>
  <si>
    <t>S-76392</t>
  </si>
  <si>
    <t>S-76393</t>
  </si>
  <si>
    <t>S-76394</t>
  </si>
  <si>
    <t>Rukavice nitrilové "NITRAX GRIP BLACK" 8 černé bal./5 ks</t>
  </si>
  <si>
    <t>Rukavice nitrilové "NITRAX GRIP BLACK" 9 černé bal./5 ks</t>
  </si>
  <si>
    <t>Rukavice nitrilové "NITRAX GRIP BLACK" 10 černé bal./5 ks</t>
  </si>
  <si>
    <t>Rukavice nitrilové "NITRAX GRIP BLACK" 11 černé bal./5 ks</t>
  </si>
  <si>
    <t>Rukavice nitrilové "NITRAX GRIP BLUE" 8 černé bal./5 ks</t>
  </si>
  <si>
    <t>Rukavice nitrilové "NITRAX GRIP BLUE" 9 černé bal./5 ks</t>
  </si>
  <si>
    <t>Rukavice nitrilové "NITRAX GRIP BLUE" 10 černé bal./5 ks</t>
  </si>
  <si>
    <t>S-47127</t>
  </si>
  <si>
    <t>S-47129</t>
  </si>
  <si>
    <t>S-47131</t>
  </si>
  <si>
    <t>• nitrilový povlak
• jsou elastické
• pevný úchop
• odolné vůči olejům
• ultralehké
• přesně kopírují pohyb rukou</t>
  </si>
  <si>
    <t>Rukavice nitrilové "HOUSE HOLD" 9 oranžové bal./5 ks</t>
  </si>
  <si>
    <t>Rukavice nitrilové "HOUSE HOLD" 10 oranžové bal./5 ks</t>
  </si>
  <si>
    <t>Rukavice nitrilové "HOUSE HOLD" 11 oranžové bal./5 ks</t>
  </si>
  <si>
    <t>S-78026</t>
  </si>
  <si>
    <t>S-78028</t>
  </si>
  <si>
    <t>Boty pracovní kotníkové kožené  HELIOS HIGH 38</t>
  </si>
  <si>
    <t>Boty pracovní kotníkové kožené  HELIOS HIGH 39</t>
  </si>
  <si>
    <t>S-78238</t>
  </si>
  <si>
    <t>S-78240</t>
  </si>
  <si>
    <t>Boty pracovní kotníkové kožené EXTREME 47</t>
  </si>
  <si>
    <t>Boty pracovní kotníkové kožené EXTREME 48</t>
  </si>
  <si>
    <t>S-79370</t>
  </si>
  <si>
    <t>S-79372</t>
  </si>
  <si>
    <t>S-79374</t>
  </si>
  <si>
    <t>S-79376</t>
  </si>
  <si>
    <t>S-79378</t>
  </si>
  <si>
    <t>S-79380</t>
  </si>
  <si>
    <t>S-79382</t>
  </si>
  <si>
    <t>S-79384</t>
  </si>
  <si>
    <t>S-79386</t>
  </si>
  <si>
    <t>S-79358</t>
  </si>
  <si>
    <t>S-79360</t>
  </si>
  <si>
    <t>S-79362</t>
  </si>
  <si>
    <t>S-79364</t>
  </si>
  <si>
    <t>S-79366</t>
  </si>
  <si>
    <t>S-79368</t>
  </si>
  <si>
    <t>Pracovní polobotky "OLIVER" 40</t>
  </si>
  <si>
    <t>Pracovní polobotky "OLIVER" 41</t>
  </si>
  <si>
    <t>Pracovní polobotky "OLIVER" 42</t>
  </si>
  <si>
    <t>Pracovní polobotky "OLIVER" 43</t>
  </si>
  <si>
    <t>Pracovní polobotky "OLIVER" 44</t>
  </si>
  <si>
    <t>Pracovní polobotky "OLIVER" 45</t>
  </si>
  <si>
    <t>Pracovní polobotky "OLIVER" 46</t>
  </si>
  <si>
    <t>Pracovní polobotky "OLIVER" 47</t>
  </si>
  <si>
    <t>Pracovní polobotky "OLIVER" 48</t>
  </si>
  <si>
    <t>Pracovní polobotky "OLIVIA" dámské 35</t>
  </si>
  <si>
    <t>Pracovní polobotky "OLIVIA" dámské 36</t>
  </si>
  <si>
    <t>Pracovní polobotky "OLIVIA" dámské 37</t>
  </si>
  <si>
    <t>Pracovní polobotky "OLIVIA" dámské 38</t>
  </si>
  <si>
    <t>Pracovní polobotky "OLIVIA" dámské 39</t>
  </si>
  <si>
    <t>Pracovní polobotky "OLIVIA" dámské 40</t>
  </si>
  <si>
    <t>• velmi lehké
• z prodyšného materiálu
• velmi měkká a pružná podrážka
• kompozitem vyztužená špička
• systém antishock - tlumí nárazy
• vlastnosti: antistatické, protiskluzové a odolné proti olejům
• měkká vložka
• vnitřní podšívka chráněná speciálním materiálem, který zabraňuje oděru</t>
  </si>
  <si>
    <t>S-51612</t>
  </si>
  <si>
    <t>S-51614</t>
  </si>
  <si>
    <t>S-51616</t>
  </si>
  <si>
    <t>S-51618</t>
  </si>
  <si>
    <t>S-51620</t>
  </si>
  <si>
    <t>S-51622</t>
  </si>
  <si>
    <t>S-51624</t>
  </si>
  <si>
    <t>S-51626</t>
  </si>
  <si>
    <t>S-51628</t>
  </si>
  <si>
    <t>S-51630</t>
  </si>
  <si>
    <t>S-51632</t>
  </si>
  <si>
    <t>S-51634</t>
  </si>
  <si>
    <t>S-51636</t>
  </si>
  <si>
    <t>S-76446</t>
  </si>
  <si>
    <t>S-76448</t>
  </si>
  <si>
    <t>S-76450</t>
  </si>
  <si>
    <t>Vložky do bot HERMES 36</t>
  </si>
  <si>
    <t>Vložky do bot HERMES 37</t>
  </si>
  <si>
    <t>Vložky do bot HERMES 38</t>
  </si>
  <si>
    <t>Vložky do bot HERMES 39</t>
  </si>
  <si>
    <t>Vložky do bot HERMES 40</t>
  </si>
  <si>
    <t>Vložky do bot HERMES 41</t>
  </si>
  <si>
    <t>Vložky do bot HERMES 42</t>
  </si>
  <si>
    <t>Vložky do bot HERMES 43</t>
  </si>
  <si>
    <t>Vložky do bot HERMES 44</t>
  </si>
  <si>
    <t>Vložky do bot HERMES 45</t>
  </si>
  <si>
    <t>Vložky do bot HERMES 46</t>
  </si>
  <si>
    <t>Vložky do bot HERMES 47</t>
  </si>
  <si>
    <t>Vložky do bot HERMES 48</t>
  </si>
  <si>
    <t>Tkaničky do bot "LACES" 100 cm</t>
  </si>
  <si>
    <t>Tkaničky do bot "LACES" 150 cm</t>
  </si>
  <si>
    <t>Tkaničky do bot "LACES" 120 cm</t>
  </si>
  <si>
    <t>Tkaničky</t>
  </si>
  <si>
    <t>• z pružné, měkké pěny
• zmírňují tlak podkladu na chodidla
• přizpůsobí se tvaru chodidla
• zajišťují maximální pohodlí</t>
  </si>
  <si>
    <t>• tkaničky vyrobené ze speciálně vybraných polyesterových vláken o průměru 5 mm.
• jsou vyztuženy jádrem odolným proti oděru a přetržení, mají velmi dlouhou životnost.
• tkaničky jsou odolné vůči vlhkosti a drsným podmínkám</t>
  </si>
  <si>
    <t>Spider
• zatemněné zorníky
• optická třída 1
• stupeň ochrany F
• filtr UV, odolné elastické záušníky
• nánosník z elastické měkké gumy</t>
  </si>
  <si>
    <t>Jogger
• zatemněné zorníky s povlakem REWO zajišťují vynikající vidění
• optická třída 1
• stupeň ochrany F
• filtr UV, odolné elastické záušníky
• nánosník z elastické měkké gumy
• sáček k uložení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</si>
</sst>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8"/>
      <color theme="0"/>
      <name val="Century Gothic"/>
      <family val="2"/>
      <charset val="238"/>
    </font>
    <font>
      <sz val="11"/>
      <color theme="1"/>
      <name val="Czcionka tekstu podstawowego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b/>
      <sz val="24"/>
      <color theme="0"/>
      <name val="Calibri"/>
      <family val="2"/>
      <charset val="238"/>
    </font>
    <font>
      <b/>
      <sz val="14"/>
      <color theme="0"/>
      <name val="Calibri"/>
      <family val="2"/>
      <charset val="238"/>
    </font>
    <font>
      <sz val="8"/>
      <name val="Calibri"/>
      <family val="2"/>
      <charset val="238"/>
      <scheme val="minor"/>
    </font>
    <font>
      <b/>
      <sz val="16"/>
      <color theme="0"/>
      <name val="Calibri"/>
      <family val="2"/>
      <charset val="238"/>
    </font>
    <font>
      <sz val="16"/>
      <color theme="1"/>
      <name val="Calibri"/>
      <family val="2"/>
      <charset val="238"/>
      <scheme val="minor"/>
    </font>
    <font>
      <sz val="10"/>
      <color theme="1"/>
      <name val="Segoe UI"/>
      <family val="2"/>
      <charset val="238"/>
    </font>
    <font>
      <sz val="10"/>
      <color rgb="FFFF0000"/>
      <name val="Segoe UI"/>
      <family val="2"/>
      <charset val="238"/>
    </font>
  </fonts>
  <fills count="7">
    <fill>
      <patternFill patternType="none"/>
    </fill>
    <fill>
      <patternFill patternType="gray125"/>
    </fill>
    <fill>
      <gradientFill degree="90">
        <stop position="0">
          <color rgb="FF003300"/>
        </stop>
        <stop position="0.5">
          <color rgb="FF006746"/>
        </stop>
        <stop position="1">
          <color rgb="FF003300"/>
        </stop>
      </gradient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6241"/>
        <bgColor auto="1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10">
    <xf numFmtId="0" fontId="0" fillId="0" borderId="0"/>
    <xf numFmtId="0" fontId="2" fillId="2" borderId="1" applyFont="0" applyBorder="0" applyAlignment="0" applyProtection="0">
      <alignment horizontal="center" vertical="center"/>
    </xf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0" fontId="8" fillId="5" borderId="5">
      <alignment horizontal="center" vertical="center" wrapText="1"/>
    </xf>
  </cellStyleXfs>
  <cellXfs count="62">
    <xf numFmtId="0" fontId="0" fillId="0" borderId="0" xfId="0"/>
    <xf numFmtId="0" fontId="1" fillId="0" borderId="0" xfId="3"/>
    <xf numFmtId="0" fontId="1" fillId="0" borderId="2" xfId="3" applyBorder="1"/>
    <xf numFmtId="0" fontId="1" fillId="0" borderId="0" xfId="3" applyAlignment="1">
      <alignment vertical="center"/>
    </xf>
    <xf numFmtId="0" fontId="1" fillId="0" borderId="0" xfId="3" applyAlignment="1">
      <alignment horizontal="center"/>
    </xf>
    <xf numFmtId="2" fontId="1" fillId="3" borderId="2" xfId="3" applyNumberForma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2" xfId="3" applyBorder="1" applyAlignment="1">
      <alignment horizontal="center" vertical="center" wrapText="1"/>
    </xf>
    <xf numFmtId="0" fontId="1" fillId="0" borderId="0" xfId="3" applyAlignment="1">
      <alignment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" fillId="0" borderId="2" xfId="0" applyFont="1" applyBorder="1" applyAlignment="1">
      <alignment wrapText="1"/>
    </xf>
    <xf numFmtId="0" fontId="1" fillId="0" borderId="4" xfId="0" applyFont="1" applyBorder="1" applyAlignment="1">
      <alignment wrapText="1"/>
    </xf>
    <xf numFmtId="0" fontId="0" fillId="0" borderId="0" xfId="0" applyAlignment="1">
      <alignment horizontal="center" vertical="center" wrapText="1"/>
    </xf>
    <xf numFmtId="0" fontId="1" fillId="0" borderId="0" xfId="3" applyAlignment="1">
      <alignment horizontal="center" wrapText="1"/>
    </xf>
    <xf numFmtId="2" fontId="0" fillId="3" borderId="2" xfId="3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2" fontId="7" fillId="4" borderId="2" xfId="0" applyNumberFormat="1" applyFont="1" applyFill="1" applyBorder="1" applyAlignment="1">
      <alignment horizontal="center" vertical="center"/>
    </xf>
    <xf numFmtId="2" fontId="7" fillId="4" borderId="3" xfId="0" applyNumberFormat="1" applyFont="1" applyFill="1" applyBorder="1" applyAlignment="1">
      <alignment horizontal="center" vertical="center"/>
    </xf>
    <xf numFmtId="0" fontId="8" fillId="5" borderId="0" xfId="9" applyBorder="1">
      <alignment horizontal="center" vertical="center" wrapText="1"/>
    </xf>
    <xf numFmtId="9" fontId="10" fillId="5" borderId="0" xfId="8" applyFont="1" applyFill="1" applyBorder="1" applyAlignment="1">
      <alignment horizontal="right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1" fillId="0" borderId="9" xfId="3" applyBorder="1" applyAlignment="1">
      <alignment horizontal="center" vertical="center" wrapText="1"/>
    </xf>
    <xf numFmtId="2" fontId="7" fillId="4" borderId="9" xfId="0" applyNumberFormat="1" applyFont="1" applyFill="1" applyBorder="1" applyAlignment="1">
      <alignment horizontal="center" vertical="center"/>
    </xf>
    <xf numFmtId="2" fontId="1" fillId="3" borderId="9" xfId="3" applyNumberFormat="1" applyFill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2" fontId="1" fillId="3" borderId="3" xfId="3" applyNumberFormat="1" applyFill="1" applyBorder="1" applyAlignment="1">
      <alignment horizontal="center" vertical="center"/>
    </xf>
    <xf numFmtId="2" fontId="0" fillId="3" borderId="3" xfId="3" applyNumberFormat="1" applyFont="1" applyFill="1" applyBorder="1" applyAlignment="1">
      <alignment horizontal="center" vertical="center"/>
    </xf>
    <xf numFmtId="2" fontId="8" fillId="5" borderId="0" xfId="9" applyNumberFormat="1" applyBorder="1">
      <alignment horizontal="center" vertical="center" wrapText="1"/>
    </xf>
    <xf numFmtId="0" fontId="8" fillId="5" borderId="5" xfId="9">
      <alignment horizontal="center" vertical="center" wrapText="1"/>
    </xf>
    <xf numFmtId="0" fontId="0" fillId="0" borderId="0" xfId="3" applyFont="1" applyAlignment="1">
      <alignment horizontal="left" vertical="center" wrapText="1"/>
    </xf>
    <xf numFmtId="1" fontId="1" fillId="3" borderId="9" xfId="3" applyNumberFormat="1" applyFill="1" applyBorder="1" applyAlignment="1">
      <alignment horizontal="center" vertical="center"/>
    </xf>
    <xf numFmtId="0" fontId="8" fillId="5" borderId="0" xfId="9" applyBorder="1" applyAlignment="1">
      <alignment horizontal="left" vertical="center" wrapText="1"/>
    </xf>
    <xf numFmtId="0" fontId="4" fillId="0" borderId="0" xfId="3" applyFont="1" applyAlignment="1">
      <alignment horizontal="left" vertical="center"/>
    </xf>
    <xf numFmtId="0" fontId="1" fillId="0" borderId="0" xfId="3" applyAlignment="1">
      <alignment horizontal="left" vertical="center" wrapText="1"/>
    </xf>
    <xf numFmtId="0" fontId="10" fillId="5" borderId="0" xfId="9" applyFont="1" applyBorder="1">
      <alignment horizontal="center" vertical="center" wrapText="1"/>
    </xf>
    <xf numFmtId="1" fontId="5" fillId="0" borderId="9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 vertical="center"/>
    </xf>
    <xf numFmtId="1" fontId="5" fillId="0" borderId="7" xfId="0" applyNumberFormat="1" applyFont="1" applyBorder="1" applyAlignment="1">
      <alignment horizontal="center" vertical="center"/>
    </xf>
    <xf numFmtId="1" fontId="5" fillId="0" borderId="3" xfId="0" applyNumberFormat="1" applyFont="1" applyBorder="1" applyAlignment="1">
      <alignment horizontal="center" vertical="center"/>
    </xf>
    <xf numFmtId="1" fontId="14" fillId="0" borderId="5" xfId="2" applyNumberFormat="1" applyFont="1" applyBorder="1" applyAlignment="1">
      <alignment horizontal="center" vertical="center" wrapText="1"/>
    </xf>
    <xf numFmtId="1" fontId="14" fillId="0" borderId="5" xfId="0" applyNumberFormat="1" applyFont="1" applyBorder="1" applyAlignment="1">
      <alignment horizontal="center" vertical="center"/>
    </xf>
    <xf numFmtId="1" fontId="14" fillId="0" borderId="5" xfId="3" quotePrefix="1" applyNumberFormat="1" applyFont="1" applyBorder="1" applyAlignment="1">
      <alignment horizontal="center" vertical="center" wrapText="1"/>
    </xf>
    <xf numFmtId="1" fontId="15" fillId="0" borderId="5" xfId="0" applyNumberFormat="1" applyFont="1" applyBorder="1" applyAlignment="1">
      <alignment horizontal="center" vertical="center"/>
    </xf>
    <xf numFmtId="1" fontId="15" fillId="0" borderId="5" xfId="2" applyNumberFormat="1" applyFont="1" applyBorder="1" applyAlignment="1">
      <alignment horizontal="center" vertical="center" wrapText="1"/>
    </xf>
    <xf numFmtId="0" fontId="9" fillId="5" borderId="10" xfId="9" applyFont="1" applyBorder="1" applyAlignment="1">
      <alignment horizontal="center" vertical="center" wrapText="1"/>
    </xf>
    <xf numFmtId="0" fontId="9" fillId="5" borderId="11" xfId="9" applyFont="1" applyBorder="1" applyAlignment="1">
      <alignment horizontal="center" vertical="center" wrapText="1"/>
    </xf>
    <xf numFmtId="0" fontId="9" fillId="5" borderId="7" xfId="9" applyFont="1" applyBorder="1" applyAlignment="1">
      <alignment horizontal="center" vertical="center" wrapText="1"/>
    </xf>
    <xf numFmtId="9" fontId="12" fillId="6" borderId="0" xfId="8" applyFont="1" applyFill="1" applyBorder="1" applyAlignment="1">
      <alignment horizontal="right" vertical="center" wrapText="1"/>
    </xf>
    <xf numFmtId="0" fontId="12" fillId="6" borderId="0" xfId="9" applyFont="1" applyFill="1" applyBorder="1">
      <alignment horizontal="center" vertical="center" wrapText="1"/>
    </xf>
    <xf numFmtId="0" fontId="13" fillId="6" borderId="0" xfId="0" applyFont="1" applyFill="1" applyAlignment="1">
      <alignment vertical="center" wrapText="1"/>
    </xf>
  </cellXfs>
  <cellStyles count="10">
    <cellStyle name="Normální" xfId="0" builtinId="0"/>
    <cellStyle name="Normalny 14" xfId="5" xr:uid="{5CCD2EAE-2BE1-4AA5-A3C7-8BE6F97ADCE6}"/>
    <cellStyle name="Normalny 2" xfId="7" xr:uid="{E75A4747-6583-4E5C-9559-C6C7F816C17E}"/>
    <cellStyle name="Normalny 2 2" xfId="3" xr:uid="{33381BFF-0C94-4BF2-9CDC-217D822146BC}"/>
    <cellStyle name="Normalny 4" xfId="4" xr:uid="{5A26251F-D524-44D6-88A9-0DD1F353443F}"/>
    <cellStyle name="Normalny 5" xfId="2" xr:uid="{A9D053CB-96D5-4003-B144-C6CE981BA762}"/>
    <cellStyle name="Normalny 5 2" xfId="6" xr:uid="{906C9696-B57B-4A01-9171-B09301E89D3F}"/>
    <cellStyle name="Procenta" xfId="8" builtinId="5"/>
    <cellStyle name="STALCO HEADER" xfId="1" xr:uid="{9D275FFB-94A3-49D0-979F-929228282444}"/>
    <cellStyle name="Stalco nagłówek" xfId="9" xr:uid="{FEBC4055-6504-4B00-9134-520ACE4F4FF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pn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pn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pn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pn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pn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pn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png"/><Relationship Id="rId174" Type="http://schemas.openxmlformats.org/officeDocument/2006/relationships/image" Target="../media/image174.jpeg"/><Relationship Id="rId241" Type="http://schemas.openxmlformats.org/officeDocument/2006/relationships/image" Target="../media/image241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pn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pn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pn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pn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pn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pn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pn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pn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pn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pn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pn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pn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292100</xdr:colOff>
      <xdr:row>4</xdr:row>
      <xdr:rowOff>38101</xdr:rowOff>
    </xdr:from>
    <xdr:to>
      <xdr:col>12</xdr:col>
      <xdr:colOff>1562100</xdr:colOff>
      <xdr:row>4</xdr:row>
      <xdr:rowOff>862615</xdr:rowOff>
    </xdr:to>
    <xdr:pic>
      <xdr:nvPicPr>
        <xdr:cNvPr id="843" name="Obraz 842">
          <a:extLst>
            <a:ext uri="{FF2B5EF4-FFF2-40B4-BE49-F238E27FC236}">
              <a16:creationId xmlns:a16="http://schemas.microsoft.com/office/drawing/2014/main" id="{E7FF7EB8-18C1-462F-B338-BE8A92593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866901"/>
          <a:ext cx="1270000" cy="824514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5</xdr:row>
      <xdr:rowOff>38101</xdr:rowOff>
    </xdr:from>
    <xdr:to>
      <xdr:col>12</xdr:col>
      <xdr:colOff>1562100</xdr:colOff>
      <xdr:row>5</xdr:row>
      <xdr:rowOff>862615</xdr:rowOff>
    </xdr:to>
    <xdr:pic>
      <xdr:nvPicPr>
        <xdr:cNvPr id="1098" name="Obraz 1097">
          <a:extLst>
            <a:ext uri="{FF2B5EF4-FFF2-40B4-BE49-F238E27FC236}">
              <a16:creationId xmlns:a16="http://schemas.microsoft.com/office/drawing/2014/main" id="{353186D4-3F6B-453E-B26C-201B3275D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866901"/>
          <a:ext cx="1270000" cy="824514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6</xdr:row>
      <xdr:rowOff>38101</xdr:rowOff>
    </xdr:from>
    <xdr:to>
      <xdr:col>12</xdr:col>
      <xdr:colOff>1562100</xdr:colOff>
      <xdr:row>6</xdr:row>
      <xdr:rowOff>862615</xdr:rowOff>
    </xdr:to>
    <xdr:pic>
      <xdr:nvPicPr>
        <xdr:cNvPr id="1100" name="Obraz 1099">
          <a:extLst>
            <a:ext uri="{FF2B5EF4-FFF2-40B4-BE49-F238E27FC236}">
              <a16:creationId xmlns:a16="http://schemas.microsoft.com/office/drawing/2014/main" id="{F714EA1E-32E8-45F1-B907-0FCFC4AF2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866901"/>
          <a:ext cx="1270000" cy="824514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7</xdr:row>
      <xdr:rowOff>38101</xdr:rowOff>
    </xdr:from>
    <xdr:to>
      <xdr:col>12</xdr:col>
      <xdr:colOff>1562100</xdr:colOff>
      <xdr:row>7</xdr:row>
      <xdr:rowOff>862615</xdr:rowOff>
    </xdr:to>
    <xdr:pic>
      <xdr:nvPicPr>
        <xdr:cNvPr id="1102" name="Obraz 1101">
          <a:extLst>
            <a:ext uri="{FF2B5EF4-FFF2-40B4-BE49-F238E27FC236}">
              <a16:creationId xmlns:a16="http://schemas.microsoft.com/office/drawing/2014/main" id="{3130E258-3B33-45B2-B8B9-956D2E9DC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866901"/>
          <a:ext cx="1270000" cy="824514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8</xdr:row>
      <xdr:rowOff>38101</xdr:rowOff>
    </xdr:from>
    <xdr:to>
      <xdr:col>12</xdr:col>
      <xdr:colOff>1562100</xdr:colOff>
      <xdr:row>8</xdr:row>
      <xdr:rowOff>862615</xdr:rowOff>
    </xdr:to>
    <xdr:pic>
      <xdr:nvPicPr>
        <xdr:cNvPr id="1105" name="Obraz 1104">
          <a:extLst>
            <a:ext uri="{FF2B5EF4-FFF2-40B4-BE49-F238E27FC236}">
              <a16:creationId xmlns:a16="http://schemas.microsoft.com/office/drawing/2014/main" id="{66A780BC-73AE-4971-A58C-9B8F985E3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4533901"/>
          <a:ext cx="1270000" cy="824514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9</xdr:row>
      <xdr:rowOff>38101</xdr:rowOff>
    </xdr:from>
    <xdr:to>
      <xdr:col>12</xdr:col>
      <xdr:colOff>1562100</xdr:colOff>
      <xdr:row>9</xdr:row>
      <xdr:rowOff>862615</xdr:rowOff>
    </xdr:to>
    <xdr:pic>
      <xdr:nvPicPr>
        <xdr:cNvPr id="1110" name="Obraz 1109">
          <a:extLst>
            <a:ext uri="{FF2B5EF4-FFF2-40B4-BE49-F238E27FC236}">
              <a16:creationId xmlns:a16="http://schemas.microsoft.com/office/drawing/2014/main" id="{F738EE56-2D4F-4B4A-A5DC-4DE00E7DF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4533901"/>
          <a:ext cx="1270000" cy="824514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10</xdr:row>
      <xdr:rowOff>38101</xdr:rowOff>
    </xdr:from>
    <xdr:to>
      <xdr:col>12</xdr:col>
      <xdr:colOff>1562100</xdr:colOff>
      <xdr:row>10</xdr:row>
      <xdr:rowOff>862615</xdr:rowOff>
    </xdr:to>
    <xdr:pic>
      <xdr:nvPicPr>
        <xdr:cNvPr id="1115" name="Obraz 1114">
          <a:extLst>
            <a:ext uri="{FF2B5EF4-FFF2-40B4-BE49-F238E27FC236}">
              <a16:creationId xmlns:a16="http://schemas.microsoft.com/office/drawing/2014/main" id="{F3EE8919-F377-4320-B50D-5B3F14F26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4533901"/>
          <a:ext cx="1270000" cy="824514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11</xdr:row>
      <xdr:rowOff>38101</xdr:rowOff>
    </xdr:from>
    <xdr:to>
      <xdr:col>12</xdr:col>
      <xdr:colOff>1562100</xdr:colOff>
      <xdr:row>11</xdr:row>
      <xdr:rowOff>862615</xdr:rowOff>
    </xdr:to>
    <xdr:pic>
      <xdr:nvPicPr>
        <xdr:cNvPr id="1118" name="Obraz 1117">
          <a:extLst>
            <a:ext uri="{FF2B5EF4-FFF2-40B4-BE49-F238E27FC236}">
              <a16:creationId xmlns:a16="http://schemas.microsoft.com/office/drawing/2014/main" id="{953365FA-9DB6-4264-8B3C-E54B766C7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4533901"/>
          <a:ext cx="1270000" cy="824514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12</xdr:row>
      <xdr:rowOff>38101</xdr:rowOff>
    </xdr:from>
    <xdr:to>
      <xdr:col>12</xdr:col>
      <xdr:colOff>1562100</xdr:colOff>
      <xdr:row>12</xdr:row>
      <xdr:rowOff>862615</xdr:rowOff>
    </xdr:to>
    <xdr:pic>
      <xdr:nvPicPr>
        <xdr:cNvPr id="1120" name="Obraz 1119">
          <a:extLst>
            <a:ext uri="{FF2B5EF4-FFF2-40B4-BE49-F238E27FC236}">
              <a16:creationId xmlns:a16="http://schemas.microsoft.com/office/drawing/2014/main" id="{D22A64EB-97C1-4343-B41E-67AC7C652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4533901"/>
          <a:ext cx="1270000" cy="824514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13</xdr:row>
      <xdr:rowOff>38101</xdr:rowOff>
    </xdr:from>
    <xdr:to>
      <xdr:col>12</xdr:col>
      <xdr:colOff>1562100</xdr:colOff>
      <xdr:row>13</xdr:row>
      <xdr:rowOff>862615</xdr:rowOff>
    </xdr:to>
    <xdr:pic>
      <xdr:nvPicPr>
        <xdr:cNvPr id="1121" name="Obraz 1120">
          <a:extLst>
            <a:ext uri="{FF2B5EF4-FFF2-40B4-BE49-F238E27FC236}">
              <a16:creationId xmlns:a16="http://schemas.microsoft.com/office/drawing/2014/main" id="{46899336-73BE-4E11-92BE-283AC56FB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4533901"/>
          <a:ext cx="1270000" cy="824514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14</xdr:row>
      <xdr:rowOff>38101</xdr:rowOff>
    </xdr:from>
    <xdr:to>
      <xdr:col>12</xdr:col>
      <xdr:colOff>1562100</xdr:colOff>
      <xdr:row>14</xdr:row>
      <xdr:rowOff>862615</xdr:rowOff>
    </xdr:to>
    <xdr:pic>
      <xdr:nvPicPr>
        <xdr:cNvPr id="1122" name="Obraz 1121">
          <a:extLst>
            <a:ext uri="{FF2B5EF4-FFF2-40B4-BE49-F238E27FC236}">
              <a16:creationId xmlns:a16="http://schemas.microsoft.com/office/drawing/2014/main" id="{619E2B85-27FF-40EC-A16A-FC5F3A782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4533901"/>
          <a:ext cx="1270000" cy="824514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15</xdr:row>
      <xdr:rowOff>38101</xdr:rowOff>
    </xdr:from>
    <xdr:to>
      <xdr:col>12</xdr:col>
      <xdr:colOff>1562100</xdr:colOff>
      <xdr:row>15</xdr:row>
      <xdr:rowOff>862615</xdr:rowOff>
    </xdr:to>
    <xdr:pic>
      <xdr:nvPicPr>
        <xdr:cNvPr id="1123" name="Obraz 1122">
          <a:extLst>
            <a:ext uri="{FF2B5EF4-FFF2-40B4-BE49-F238E27FC236}">
              <a16:creationId xmlns:a16="http://schemas.microsoft.com/office/drawing/2014/main" id="{68782B45-4AAC-4C6A-B3B6-0A915895A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4533901"/>
          <a:ext cx="1270000" cy="824514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16</xdr:row>
      <xdr:rowOff>38101</xdr:rowOff>
    </xdr:from>
    <xdr:to>
      <xdr:col>12</xdr:col>
      <xdr:colOff>1562100</xdr:colOff>
      <xdr:row>16</xdr:row>
      <xdr:rowOff>862615</xdr:rowOff>
    </xdr:to>
    <xdr:pic>
      <xdr:nvPicPr>
        <xdr:cNvPr id="1124" name="Obraz 1123">
          <a:extLst>
            <a:ext uri="{FF2B5EF4-FFF2-40B4-BE49-F238E27FC236}">
              <a16:creationId xmlns:a16="http://schemas.microsoft.com/office/drawing/2014/main" id="{11E197FE-5865-441B-B80E-294565268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4533901"/>
          <a:ext cx="1270000" cy="824514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17</xdr:row>
      <xdr:rowOff>38101</xdr:rowOff>
    </xdr:from>
    <xdr:to>
      <xdr:col>12</xdr:col>
      <xdr:colOff>1325033</xdr:colOff>
      <xdr:row>17</xdr:row>
      <xdr:rowOff>990601</xdr:rowOff>
    </xdr:to>
    <xdr:pic>
      <xdr:nvPicPr>
        <xdr:cNvPr id="864" name="Obraz 863">
          <a:extLst>
            <a:ext uri="{FF2B5EF4-FFF2-40B4-BE49-F238E27FC236}">
              <a16:creationId xmlns:a16="http://schemas.microsoft.com/office/drawing/2014/main" id="{D3EEC9CE-9802-42D2-B740-7F93FD63B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3423901"/>
          <a:ext cx="791633" cy="952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18</xdr:row>
      <xdr:rowOff>38101</xdr:rowOff>
    </xdr:from>
    <xdr:to>
      <xdr:col>12</xdr:col>
      <xdr:colOff>1325033</xdr:colOff>
      <xdr:row>18</xdr:row>
      <xdr:rowOff>990601</xdr:rowOff>
    </xdr:to>
    <xdr:pic>
      <xdr:nvPicPr>
        <xdr:cNvPr id="1128" name="Obraz 1127">
          <a:extLst>
            <a:ext uri="{FF2B5EF4-FFF2-40B4-BE49-F238E27FC236}">
              <a16:creationId xmlns:a16="http://schemas.microsoft.com/office/drawing/2014/main" id="{FF614FF7-E78B-40BF-A673-C4535DFED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3423901"/>
          <a:ext cx="791633" cy="952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19</xdr:row>
      <xdr:rowOff>38101</xdr:rowOff>
    </xdr:from>
    <xdr:to>
      <xdr:col>12</xdr:col>
      <xdr:colOff>1325033</xdr:colOff>
      <xdr:row>19</xdr:row>
      <xdr:rowOff>990601</xdr:rowOff>
    </xdr:to>
    <xdr:pic>
      <xdr:nvPicPr>
        <xdr:cNvPr id="1129" name="Obraz 1128">
          <a:extLst>
            <a:ext uri="{FF2B5EF4-FFF2-40B4-BE49-F238E27FC236}">
              <a16:creationId xmlns:a16="http://schemas.microsoft.com/office/drawing/2014/main" id="{59A8EE89-2627-48C2-B2D5-9B78443BF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3423901"/>
          <a:ext cx="791633" cy="952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20</xdr:row>
      <xdr:rowOff>38101</xdr:rowOff>
    </xdr:from>
    <xdr:to>
      <xdr:col>12</xdr:col>
      <xdr:colOff>1325033</xdr:colOff>
      <xdr:row>20</xdr:row>
      <xdr:rowOff>990601</xdr:rowOff>
    </xdr:to>
    <xdr:pic>
      <xdr:nvPicPr>
        <xdr:cNvPr id="1130" name="Obraz 1129">
          <a:extLst>
            <a:ext uri="{FF2B5EF4-FFF2-40B4-BE49-F238E27FC236}">
              <a16:creationId xmlns:a16="http://schemas.microsoft.com/office/drawing/2014/main" id="{35373EE3-4497-42A6-908B-B32B2C1FC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3423901"/>
          <a:ext cx="791633" cy="952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21</xdr:row>
      <xdr:rowOff>38101</xdr:rowOff>
    </xdr:from>
    <xdr:to>
      <xdr:col>12</xdr:col>
      <xdr:colOff>1325033</xdr:colOff>
      <xdr:row>21</xdr:row>
      <xdr:rowOff>990601</xdr:rowOff>
    </xdr:to>
    <xdr:pic>
      <xdr:nvPicPr>
        <xdr:cNvPr id="1131" name="Obraz 1130">
          <a:extLst>
            <a:ext uri="{FF2B5EF4-FFF2-40B4-BE49-F238E27FC236}">
              <a16:creationId xmlns:a16="http://schemas.microsoft.com/office/drawing/2014/main" id="{AE27A1A6-E3F7-47C1-80FB-DB36AFD3A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3423901"/>
          <a:ext cx="791633" cy="952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23</xdr:row>
      <xdr:rowOff>38100</xdr:rowOff>
    </xdr:from>
    <xdr:to>
      <xdr:col>12</xdr:col>
      <xdr:colOff>1333499</xdr:colOff>
      <xdr:row>23</xdr:row>
      <xdr:rowOff>984627</xdr:rowOff>
    </xdr:to>
    <xdr:pic>
      <xdr:nvPicPr>
        <xdr:cNvPr id="875" name="Obraz 874">
          <a:extLst>
            <a:ext uri="{FF2B5EF4-FFF2-40B4-BE49-F238E27FC236}">
              <a16:creationId xmlns:a16="http://schemas.microsoft.com/office/drawing/2014/main" id="{AD6947C3-BF8A-406B-A5B5-1BE1B6D07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8503900"/>
          <a:ext cx="800099" cy="946527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24</xdr:row>
      <xdr:rowOff>38100</xdr:rowOff>
    </xdr:from>
    <xdr:to>
      <xdr:col>12</xdr:col>
      <xdr:colOff>1333499</xdr:colOff>
      <xdr:row>24</xdr:row>
      <xdr:rowOff>984627</xdr:rowOff>
    </xdr:to>
    <xdr:pic>
      <xdr:nvPicPr>
        <xdr:cNvPr id="1132" name="Obraz 1131">
          <a:extLst>
            <a:ext uri="{FF2B5EF4-FFF2-40B4-BE49-F238E27FC236}">
              <a16:creationId xmlns:a16="http://schemas.microsoft.com/office/drawing/2014/main" id="{F732F211-970B-4950-B8DB-5173E606D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8503900"/>
          <a:ext cx="800099" cy="946527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25</xdr:row>
      <xdr:rowOff>38100</xdr:rowOff>
    </xdr:from>
    <xdr:to>
      <xdr:col>12</xdr:col>
      <xdr:colOff>1333499</xdr:colOff>
      <xdr:row>25</xdr:row>
      <xdr:rowOff>984627</xdr:rowOff>
    </xdr:to>
    <xdr:pic>
      <xdr:nvPicPr>
        <xdr:cNvPr id="1133" name="Obraz 1132">
          <a:extLst>
            <a:ext uri="{FF2B5EF4-FFF2-40B4-BE49-F238E27FC236}">
              <a16:creationId xmlns:a16="http://schemas.microsoft.com/office/drawing/2014/main" id="{1FD7A951-0498-4C37-8768-7BCF27C88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8503900"/>
          <a:ext cx="800099" cy="946527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26</xdr:row>
      <xdr:rowOff>38100</xdr:rowOff>
    </xdr:from>
    <xdr:to>
      <xdr:col>12</xdr:col>
      <xdr:colOff>1333499</xdr:colOff>
      <xdr:row>26</xdr:row>
      <xdr:rowOff>984627</xdr:rowOff>
    </xdr:to>
    <xdr:pic>
      <xdr:nvPicPr>
        <xdr:cNvPr id="1134" name="Obraz 1133">
          <a:extLst>
            <a:ext uri="{FF2B5EF4-FFF2-40B4-BE49-F238E27FC236}">
              <a16:creationId xmlns:a16="http://schemas.microsoft.com/office/drawing/2014/main" id="{ECE04F40-0477-403B-B665-327B9B740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8503900"/>
          <a:ext cx="800099" cy="946527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27</xdr:row>
      <xdr:rowOff>38100</xdr:rowOff>
    </xdr:from>
    <xdr:to>
      <xdr:col>12</xdr:col>
      <xdr:colOff>1333499</xdr:colOff>
      <xdr:row>27</xdr:row>
      <xdr:rowOff>984627</xdr:rowOff>
    </xdr:to>
    <xdr:pic>
      <xdr:nvPicPr>
        <xdr:cNvPr id="1135" name="Obraz 1134">
          <a:extLst>
            <a:ext uri="{FF2B5EF4-FFF2-40B4-BE49-F238E27FC236}">
              <a16:creationId xmlns:a16="http://schemas.microsoft.com/office/drawing/2014/main" id="{12333D2B-0E83-452F-A14B-FB162653C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8503900"/>
          <a:ext cx="800099" cy="946527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28</xdr:row>
      <xdr:rowOff>38100</xdr:rowOff>
    </xdr:from>
    <xdr:to>
      <xdr:col>12</xdr:col>
      <xdr:colOff>1333499</xdr:colOff>
      <xdr:row>28</xdr:row>
      <xdr:rowOff>984627</xdr:rowOff>
    </xdr:to>
    <xdr:pic>
      <xdr:nvPicPr>
        <xdr:cNvPr id="1136" name="Obraz 1135">
          <a:extLst>
            <a:ext uri="{FF2B5EF4-FFF2-40B4-BE49-F238E27FC236}">
              <a16:creationId xmlns:a16="http://schemas.microsoft.com/office/drawing/2014/main" id="{04003BD8-A0D9-4B0E-8904-CB92C0DB4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8503900"/>
          <a:ext cx="800099" cy="946527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29</xdr:row>
      <xdr:rowOff>38100</xdr:rowOff>
    </xdr:from>
    <xdr:to>
      <xdr:col>12</xdr:col>
      <xdr:colOff>1308100</xdr:colOff>
      <xdr:row>29</xdr:row>
      <xdr:rowOff>990600</xdr:rowOff>
    </xdr:to>
    <xdr:pic>
      <xdr:nvPicPr>
        <xdr:cNvPr id="888" name="Obraz 887">
          <a:extLst>
            <a:ext uri="{FF2B5EF4-FFF2-40B4-BE49-F238E27FC236}">
              <a16:creationId xmlns:a16="http://schemas.microsoft.com/office/drawing/2014/main" id="{B4CDD723-6729-412D-BEA2-FD84545F3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4599900"/>
          <a:ext cx="774700" cy="952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30</xdr:row>
      <xdr:rowOff>38100</xdr:rowOff>
    </xdr:from>
    <xdr:to>
      <xdr:col>12</xdr:col>
      <xdr:colOff>1308100</xdr:colOff>
      <xdr:row>30</xdr:row>
      <xdr:rowOff>990600</xdr:rowOff>
    </xdr:to>
    <xdr:pic>
      <xdr:nvPicPr>
        <xdr:cNvPr id="1137" name="Obraz 1136">
          <a:extLst>
            <a:ext uri="{FF2B5EF4-FFF2-40B4-BE49-F238E27FC236}">
              <a16:creationId xmlns:a16="http://schemas.microsoft.com/office/drawing/2014/main" id="{4473F99A-D38A-4F17-A183-AF9AC361D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4599900"/>
          <a:ext cx="774700" cy="952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31</xdr:row>
      <xdr:rowOff>38100</xdr:rowOff>
    </xdr:from>
    <xdr:to>
      <xdr:col>12</xdr:col>
      <xdr:colOff>1308100</xdr:colOff>
      <xdr:row>31</xdr:row>
      <xdr:rowOff>990600</xdr:rowOff>
    </xdr:to>
    <xdr:pic>
      <xdr:nvPicPr>
        <xdr:cNvPr id="1138" name="Obraz 1137">
          <a:extLst>
            <a:ext uri="{FF2B5EF4-FFF2-40B4-BE49-F238E27FC236}">
              <a16:creationId xmlns:a16="http://schemas.microsoft.com/office/drawing/2014/main" id="{95EA34CB-E5CD-4775-A885-998044B5D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4599900"/>
          <a:ext cx="774700" cy="952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32</xdr:row>
      <xdr:rowOff>38100</xdr:rowOff>
    </xdr:from>
    <xdr:to>
      <xdr:col>12</xdr:col>
      <xdr:colOff>1308100</xdr:colOff>
      <xdr:row>32</xdr:row>
      <xdr:rowOff>990600</xdr:rowOff>
    </xdr:to>
    <xdr:pic>
      <xdr:nvPicPr>
        <xdr:cNvPr id="1139" name="Obraz 1138">
          <a:extLst>
            <a:ext uri="{FF2B5EF4-FFF2-40B4-BE49-F238E27FC236}">
              <a16:creationId xmlns:a16="http://schemas.microsoft.com/office/drawing/2014/main" id="{816D65F3-65EE-47F1-A802-0BCBD885E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4599900"/>
          <a:ext cx="774700" cy="952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33</xdr:row>
      <xdr:rowOff>38100</xdr:rowOff>
    </xdr:from>
    <xdr:to>
      <xdr:col>12</xdr:col>
      <xdr:colOff>1308100</xdr:colOff>
      <xdr:row>33</xdr:row>
      <xdr:rowOff>990600</xdr:rowOff>
    </xdr:to>
    <xdr:pic>
      <xdr:nvPicPr>
        <xdr:cNvPr id="1140" name="Obraz 1139">
          <a:extLst>
            <a:ext uri="{FF2B5EF4-FFF2-40B4-BE49-F238E27FC236}">
              <a16:creationId xmlns:a16="http://schemas.microsoft.com/office/drawing/2014/main" id="{0B284A6F-919D-4F16-A95C-7C3049C21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4599900"/>
          <a:ext cx="774700" cy="9525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34</xdr:row>
      <xdr:rowOff>38101</xdr:rowOff>
    </xdr:from>
    <xdr:to>
      <xdr:col>12</xdr:col>
      <xdr:colOff>1331383</xdr:colOff>
      <xdr:row>34</xdr:row>
      <xdr:rowOff>990601</xdr:rowOff>
    </xdr:to>
    <xdr:pic>
      <xdr:nvPicPr>
        <xdr:cNvPr id="904" name="Obraz 903">
          <a:extLst>
            <a:ext uri="{FF2B5EF4-FFF2-40B4-BE49-F238E27FC236}">
              <a16:creationId xmlns:a16="http://schemas.microsoft.com/office/drawing/2014/main" id="{3C375533-14DA-4824-B0C6-258563607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29679901"/>
          <a:ext cx="810683" cy="9525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35</xdr:row>
      <xdr:rowOff>38101</xdr:rowOff>
    </xdr:from>
    <xdr:to>
      <xdr:col>12</xdr:col>
      <xdr:colOff>1331383</xdr:colOff>
      <xdr:row>35</xdr:row>
      <xdr:rowOff>990601</xdr:rowOff>
    </xdr:to>
    <xdr:pic>
      <xdr:nvPicPr>
        <xdr:cNvPr id="1141" name="Obraz 1140">
          <a:extLst>
            <a:ext uri="{FF2B5EF4-FFF2-40B4-BE49-F238E27FC236}">
              <a16:creationId xmlns:a16="http://schemas.microsoft.com/office/drawing/2014/main" id="{F44642A0-43CC-4606-8B89-33D370C7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29679901"/>
          <a:ext cx="810683" cy="9525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36</xdr:row>
      <xdr:rowOff>38101</xdr:rowOff>
    </xdr:from>
    <xdr:to>
      <xdr:col>12</xdr:col>
      <xdr:colOff>1331383</xdr:colOff>
      <xdr:row>36</xdr:row>
      <xdr:rowOff>990601</xdr:rowOff>
    </xdr:to>
    <xdr:pic>
      <xdr:nvPicPr>
        <xdr:cNvPr id="1142" name="Obraz 1141">
          <a:extLst>
            <a:ext uri="{FF2B5EF4-FFF2-40B4-BE49-F238E27FC236}">
              <a16:creationId xmlns:a16="http://schemas.microsoft.com/office/drawing/2014/main" id="{3DEC5BE8-7B4C-487C-B518-6B435F0AF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29679901"/>
          <a:ext cx="810683" cy="9525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37</xdr:row>
      <xdr:rowOff>38101</xdr:rowOff>
    </xdr:from>
    <xdr:to>
      <xdr:col>12</xdr:col>
      <xdr:colOff>1331383</xdr:colOff>
      <xdr:row>37</xdr:row>
      <xdr:rowOff>990601</xdr:rowOff>
    </xdr:to>
    <xdr:pic>
      <xdr:nvPicPr>
        <xdr:cNvPr id="1143" name="Obraz 1142">
          <a:extLst>
            <a:ext uri="{FF2B5EF4-FFF2-40B4-BE49-F238E27FC236}">
              <a16:creationId xmlns:a16="http://schemas.microsoft.com/office/drawing/2014/main" id="{F74A9CB5-5B65-429B-A11C-29534EBD6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29679901"/>
          <a:ext cx="810683" cy="9525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38</xdr:row>
      <xdr:rowOff>38101</xdr:rowOff>
    </xdr:from>
    <xdr:to>
      <xdr:col>12</xdr:col>
      <xdr:colOff>1331383</xdr:colOff>
      <xdr:row>38</xdr:row>
      <xdr:rowOff>990601</xdr:rowOff>
    </xdr:to>
    <xdr:pic>
      <xdr:nvPicPr>
        <xdr:cNvPr id="1144" name="Obraz 1143">
          <a:extLst>
            <a:ext uri="{FF2B5EF4-FFF2-40B4-BE49-F238E27FC236}">
              <a16:creationId xmlns:a16="http://schemas.microsoft.com/office/drawing/2014/main" id="{C6311743-DCD3-408E-A69B-EDE31D9B0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29679901"/>
          <a:ext cx="810683" cy="9525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39</xdr:row>
      <xdr:rowOff>38101</xdr:rowOff>
    </xdr:from>
    <xdr:to>
      <xdr:col>12</xdr:col>
      <xdr:colOff>1331383</xdr:colOff>
      <xdr:row>39</xdr:row>
      <xdr:rowOff>990601</xdr:rowOff>
    </xdr:to>
    <xdr:pic>
      <xdr:nvPicPr>
        <xdr:cNvPr id="1145" name="Obraz 1144">
          <a:extLst>
            <a:ext uri="{FF2B5EF4-FFF2-40B4-BE49-F238E27FC236}">
              <a16:creationId xmlns:a16="http://schemas.microsoft.com/office/drawing/2014/main" id="{58B86A1D-83F6-4FD2-AC19-930E9963A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29679901"/>
          <a:ext cx="810683" cy="952500"/>
        </a:xfrm>
        <a:prstGeom prst="rect">
          <a:avLst/>
        </a:prstGeom>
      </xdr:spPr>
    </xdr:pic>
    <xdr:clientData/>
  </xdr:twoCellAnchor>
  <xdr:twoCellAnchor>
    <xdr:from>
      <xdr:col>12</xdr:col>
      <xdr:colOff>508002</xdr:colOff>
      <xdr:row>40</xdr:row>
      <xdr:rowOff>38101</xdr:rowOff>
    </xdr:from>
    <xdr:to>
      <xdr:col>12</xdr:col>
      <xdr:colOff>1358900</xdr:colOff>
      <xdr:row>40</xdr:row>
      <xdr:rowOff>977900</xdr:rowOff>
    </xdr:to>
    <xdr:pic>
      <xdr:nvPicPr>
        <xdr:cNvPr id="929" name="Obraz 928">
          <a:extLst>
            <a:ext uri="{FF2B5EF4-FFF2-40B4-BE49-F238E27FC236}">
              <a16:creationId xmlns:a16="http://schemas.microsoft.com/office/drawing/2014/main" id="{4C801A56-C4FE-4539-83EC-1F4DF606B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69102" y="35775901"/>
          <a:ext cx="850898" cy="939799"/>
        </a:xfrm>
        <a:prstGeom prst="rect">
          <a:avLst/>
        </a:prstGeom>
      </xdr:spPr>
    </xdr:pic>
    <xdr:clientData/>
  </xdr:twoCellAnchor>
  <xdr:twoCellAnchor>
    <xdr:from>
      <xdr:col>12</xdr:col>
      <xdr:colOff>508002</xdr:colOff>
      <xdr:row>41</xdr:row>
      <xdr:rowOff>38101</xdr:rowOff>
    </xdr:from>
    <xdr:to>
      <xdr:col>12</xdr:col>
      <xdr:colOff>1358900</xdr:colOff>
      <xdr:row>41</xdr:row>
      <xdr:rowOff>977900</xdr:rowOff>
    </xdr:to>
    <xdr:pic>
      <xdr:nvPicPr>
        <xdr:cNvPr id="1146" name="Obraz 1145">
          <a:extLst>
            <a:ext uri="{FF2B5EF4-FFF2-40B4-BE49-F238E27FC236}">
              <a16:creationId xmlns:a16="http://schemas.microsoft.com/office/drawing/2014/main" id="{4642E83F-F7F3-4794-9FCE-769F61B11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69102" y="35775901"/>
          <a:ext cx="850898" cy="939799"/>
        </a:xfrm>
        <a:prstGeom prst="rect">
          <a:avLst/>
        </a:prstGeom>
      </xdr:spPr>
    </xdr:pic>
    <xdr:clientData/>
  </xdr:twoCellAnchor>
  <xdr:twoCellAnchor>
    <xdr:from>
      <xdr:col>12</xdr:col>
      <xdr:colOff>508002</xdr:colOff>
      <xdr:row>42</xdr:row>
      <xdr:rowOff>38101</xdr:rowOff>
    </xdr:from>
    <xdr:to>
      <xdr:col>12</xdr:col>
      <xdr:colOff>1358900</xdr:colOff>
      <xdr:row>42</xdr:row>
      <xdr:rowOff>977900</xdr:rowOff>
    </xdr:to>
    <xdr:pic>
      <xdr:nvPicPr>
        <xdr:cNvPr id="1147" name="Obraz 1146">
          <a:extLst>
            <a:ext uri="{FF2B5EF4-FFF2-40B4-BE49-F238E27FC236}">
              <a16:creationId xmlns:a16="http://schemas.microsoft.com/office/drawing/2014/main" id="{AE89E123-745B-4769-A297-D7EEED133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69102" y="35775901"/>
          <a:ext cx="850898" cy="939799"/>
        </a:xfrm>
        <a:prstGeom prst="rect">
          <a:avLst/>
        </a:prstGeom>
      </xdr:spPr>
    </xdr:pic>
    <xdr:clientData/>
  </xdr:twoCellAnchor>
  <xdr:twoCellAnchor>
    <xdr:from>
      <xdr:col>12</xdr:col>
      <xdr:colOff>508002</xdr:colOff>
      <xdr:row>43</xdr:row>
      <xdr:rowOff>38101</xdr:rowOff>
    </xdr:from>
    <xdr:to>
      <xdr:col>12</xdr:col>
      <xdr:colOff>1358900</xdr:colOff>
      <xdr:row>43</xdr:row>
      <xdr:rowOff>977900</xdr:rowOff>
    </xdr:to>
    <xdr:pic>
      <xdr:nvPicPr>
        <xdr:cNvPr id="1148" name="Obraz 1147">
          <a:extLst>
            <a:ext uri="{FF2B5EF4-FFF2-40B4-BE49-F238E27FC236}">
              <a16:creationId xmlns:a16="http://schemas.microsoft.com/office/drawing/2014/main" id="{C34F3661-055A-4F11-8E58-BCAA672E7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69102" y="35775901"/>
          <a:ext cx="850898" cy="939799"/>
        </a:xfrm>
        <a:prstGeom prst="rect">
          <a:avLst/>
        </a:prstGeom>
      </xdr:spPr>
    </xdr:pic>
    <xdr:clientData/>
  </xdr:twoCellAnchor>
  <xdr:twoCellAnchor>
    <xdr:from>
      <xdr:col>12</xdr:col>
      <xdr:colOff>508002</xdr:colOff>
      <xdr:row>44</xdr:row>
      <xdr:rowOff>38101</xdr:rowOff>
    </xdr:from>
    <xdr:to>
      <xdr:col>12</xdr:col>
      <xdr:colOff>1358900</xdr:colOff>
      <xdr:row>44</xdr:row>
      <xdr:rowOff>977900</xdr:rowOff>
    </xdr:to>
    <xdr:pic>
      <xdr:nvPicPr>
        <xdr:cNvPr id="1149" name="Obraz 1148">
          <a:extLst>
            <a:ext uri="{FF2B5EF4-FFF2-40B4-BE49-F238E27FC236}">
              <a16:creationId xmlns:a16="http://schemas.microsoft.com/office/drawing/2014/main" id="{58F25231-8445-41EE-BA7B-D22DBB615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69102" y="35775901"/>
          <a:ext cx="850898" cy="939799"/>
        </a:xfrm>
        <a:prstGeom prst="rect">
          <a:avLst/>
        </a:prstGeom>
      </xdr:spPr>
    </xdr:pic>
    <xdr:clientData/>
  </xdr:twoCellAnchor>
  <xdr:twoCellAnchor>
    <xdr:from>
      <xdr:col>12</xdr:col>
      <xdr:colOff>508002</xdr:colOff>
      <xdr:row>45</xdr:row>
      <xdr:rowOff>38101</xdr:rowOff>
    </xdr:from>
    <xdr:to>
      <xdr:col>12</xdr:col>
      <xdr:colOff>1358900</xdr:colOff>
      <xdr:row>45</xdr:row>
      <xdr:rowOff>977900</xdr:rowOff>
    </xdr:to>
    <xdr:pic>
      <xdr:nvPicPr>
        <xdr:cNvPr id="1150" name="Obraz 1149">
          <a:extLst>
            <a:ext uri="{FF2B5EF4-FFF2-40B4-BE49-F238E27FC236}">
              <a16:creationId xmlns:a16="http://schemas.microsoft.com/office/drawing/2014/main" id="{49EC416A-5F3D-4DF2-BF87-9A9454430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69102" y="35775901"/>
          <a:ext cx="850898" cy="939799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52</xdr:row>
      <xdr:rowOff>50800</xdr:rowOff>
    </xdr:from>
    <xdr:to>
      <xdr:col>12</xdr:col>
      <xdr:colOff>1371572</xdr:colOff>
      <xdr:row>52</xdr:row>
      <xdr:rowOff>977900</xdr:rowOff>
    </xdr:to>
    <xdr:pic>
      <xdr:nvPicPr>
        <xdr:cNvPr id="946" name="Obraz 945">
          <a:extLst>
            <a:ext uri="{FF2B5EF4-FFF2-40B4-BE49-F238E27FC236}">
              <a16:creationId xmlns:a16="http://schemas.microsoft.com/office/drawing/2014/main" id="{6E5A13E0-7B8E-48F5-A64F-2DECD8378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41884600"/>
          <a:ext cx="850872" cy="9271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53</xdr:row>
      <xdr:rowOff>50800</xdr:rowOff>
    </xdr:from>
    <xdr:to>
      <xdr:col>12</xdr:col>
      <xdr:colOff>1371572</xdr:colOff>
      <xdr:row>53</xdr:row>
      <xdr:rowOff>977900</xdr:rowOff>
    </xdr:to>
    <xdr:pic>
      <xdr:nvPicPr>
        <xdr:cNvPr id="1151" name="Obraz 1150">
          <a:extLst>
            <a:ext uri="{FF2B5EF4-FFF2-40B4-BE49-F238E27FC236}">
              <a16:creationId xmlns:a16="http://schemas.microsoft.com/office/drawing/2014/main" id="{226722AF-49B2-4944-AEF1-0560B38D8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41884600"/>
          <a:ext cx="850872" cy="9271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54</xdr:row>
      <xdr:rowOff>50800</xdr:rowOff>
    </xdr:from>
    <xdr:to>
      <xdr:col>12</xdr:col>
      <xdr:colOff>1371572</xdr:colOff>
      <xdr:row>54</xdr:row>
      <xdr:rowOff>977900</xdr:rowOff>
    </xdr:to>
    <xdr:pic>
      <xdr:nvPicPr>
        <xdr:cNvPr id="1152" name="Obraz 1151">
          <a:extLst>
            <a:ext uri="{FF2B5EF4-FFF2-40B4-BE49-F238E27FC236}">
              <a16:creationId xmlns:a16="http://schemas.microsoft.com/office/drawing/2014/main" id="{BA8C890B-8A68-4FFD-AB45-98FDEA17E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41884600"/>
          <a:ext cx="850872" cy="9271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55</xdr:row>
      <xdr:rowOff>50800</xdr:rowOff>
    </xdr:from>
    <xdr:to>
      <xdr:col>12</xdr:col>
      <xdr:colOff>1371572</xdr:colOff>
      <xdr:row>55</xdr:row>
      <xdr:rowOff>977900</xdr:rowOff>
    </xdr:to>
    <xdr:pic>
      <xdr:nvPicPr>
        <xdr:cNvPr id="1153" name="Obraz 1152">
          <a:extLst>
            <a:ext uri="{FF2B5EF4-FFF2-40B4-BE49-F238E27FC236}">
              <a16:creationId xmlns:a16="http://schemas.microsoft.com/office/drawing/2014/main" id="{D6DC4285-1599-46D8-90DD-12465C3A4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41884600"/>
          <a:ext cx="850872" cy="9271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56</xdr:row>
      <xdr:rowOff>50800</xdr:rowOff>
    </xdr:from>
    <xdr:to>
      <xdr:col>12</xdr:col>
      <xdr:colOff>1371572</xdr:colOff>
      <xdr:row>56</xdr:row>
      <xdr:rowOff>977900</xdr:rowOff>
    </xdr:to>
    <xdr:pic>
      <xdr:nvPicPr>
        <xdr:cNvPr id="1154" name="Obraz 1153">
          <a:extLst>
            <a:ext uri="{FF2B5EF4-FFF2-40B4-BE49-F238E27FC236}">
              <a16:creationId xmlns:a16="http://schemas.microsoft.com/office/drawing/2014/main" id="{9C009F3A-3397-42FB-AF37-1C372241CE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41884600"/>
          <a:ext cx="850872" cy="9271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57</xdr:row>
      <xdr:rowOff>50800</xdr:rowOff>
    </xdr:from>
    <xdr:to>
      <xdr:col>12</xdr:col>
      <xdr:colOff>1371572</xdr:colOff>
      <xdr:row>57</xdr:row>
      <xdr:rowOff>977900</xdr:rowOff>
    </xdr:to>
    <xdr:pic>
      <xdr:nvPicPr>
        <xdr:cNvPr id="1155" name="Obraz 1154">
          <a:extLst>
            <a:ext uri="{FF2B5EF4-FFF2-40B4-BE49-F238E27FC236}">
              <a16:creationId xmlns:a16="http://schemas.microsoft.com/office/drawing/2014/main" id="{E0FC1408-40B4-424C-89E2-9F7CF9872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41884600"/>
          <a:ext cx="850872" cy="9271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59</xdr:row>
      <xdr:rowOff>38100</xdr:rowOff>
    </xdr:from>
    <xdr:to>
      <xdr:col>12</xdr:col>
      <xdr:colOff>1388533</xdr:colOff>
      <xdr:row>59</xdr:row>
      <xdr:rowOff>990600</xdr:rowOff>
    </xdr:to>
    <xdr:pic>
      <xdr:nvPicPr>
        <xdr:cNvPr id="956" name="Obraz 955">
          <a:extLst>
            <a:ext uri="{FF2B5EF4-FFF2-40B4-BE49-F238E27FC236}">
              <a16:creationId xmlns:a16="http://schemas.microsoft.com/office/drawing/2014/main" id="{0F311A16-9558-4D83-8347-DE52F2597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47967900"/>
          <a:ext cx="855133" cy="952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60</xdr:row>
      <xdr:rowOff>38100</xdr:rowOff>
    </xdr:from>
    <xdr:to>
      <xdr:col>12</xdr:col>
      <xdr:colOff>1388533</xdr:colOff>
      <xdr:row>60</xdr:row>
      <xdr:rowOff>990600</xdr:rowOff>
    </xdr:to>
    <xdr:pic>
      <xdr:nvPicPr>
        <xdr:cNvPr id="1156" name="Obraz 1155">
          <a:extLst>
            <a:ext uri="{FF2B5EF4-FFF2-40B4-BE49-F238E27FC236}">
              <a16:creationId xmlns:a16="http://schemas.microsoft.com/office/drawing/2014/main" id="{E79DE47F-82F4-4B83-A1B2-95C29F76F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47967900"/>
          <a:ext cx="855133" cy="952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61</xdr:row>
      <xdr:rowOff>38100</xdr:rowOff>
    </xdr:from>
    <xdr:to>
      <xdr:col>12</xdr:col>
      <xdr:colOff>1388533</xdr:colOff>
      <xdr:row>61</xdr:row>
      <xdr:rowOff>990600</xdr:rowOff>
    </xdr:to>
    <xdr:pic>
      <xdr:nvPicPr>
        <xdr:cNvPr id="1157" name="Obraz 1156">
          <a:extLst>
            <a:ext uri="{FF2B5EF4-FFF2-40B4-BE49-F238E27FC236}">
              <a16:creationId xmlns:a16="http://schemas.microsoft.com/office/drawing/2014/main" id="{DE159C47-4353-4A56-9AC7-D2B314E42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47967900"/>
          <a:ext cx="855133" cy="952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62</xdr:row>
      <xdr:rowOff>38100</xdr:rowOff>
    </xdr:from>
    <xdr:to>
      <xdr:col>12</xdr:col>
      <xdr:colOff>1388533</xdr:colOff>
      <xdr:row>62</xdr:row>
      <xdr:rowOff>990600</xdr:rowOff>
    </xdr:to>
    <xdr:pic>
      <xdr:nvPicPr>
        <xdr:cNvPr id="1158" name="Obraz 1157">
          <a:extLst>
            <a:ext uri="{FF2B5EF4-FFF2-40B4-BE49-F238E27FC236}">
              <a16:creationId xmlns:a16="http://schemas.microsoft.com/office/drawing/2014/main" id="{7C1D2274-F0D3-45F4-8DBB-B7A55A803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47967900"/>
          <a:ext cx="855133" cy="952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63</xdr:row>
      <xdr:rowOff>38100</xdr:rowOff>
    </xdr:from>
    <xdr:to>
      <xdr:col>12</xdr:col>
      <xdr:colOff>1388533</xdr:colOff>
      <xdr:row>63</xdr:row>
      <xdr:rowOff>990600</xdr:rowOff>
    </xdr:to>
    <xdr:pic>
      <xdr:nvPicPr>
        <xdr:cNvPr id="1159" name="Obraz 1158">
          <a:extLst>
            <a:ext uri="{FF2B5EF4-FFF2-40B4-BE49-F238E27FC236}">
              <a16:creationId xmlns:a16="http://schemas.microsoft.com/office/drawing/2014/main" id="{E9880536-E684-412B-9F58-093A4B48C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47967900"/>
          <a:ext cx="855133" cy="952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64</xdr:row>
      <xdr:rowOff>38100</xdr:rowOff>
    </xdr:from>
    <xdr:to>
      <xdr:col>12</xdr:col>
      <xdr:colOff>1388533</xdr:colOff>
      <xdr:row>64</xdr:row>
      <xdr:rowOff>990600</xdr:rowOff>
    </xdr:to>
    <xdr:pic>
      <xdr:nvPicPr>
        <xdr:cNvPr id="1160" name="Obraz 1159">
          <a:extLst>
            <a:ext uri="{FF2B5EF4-FFF2-40B4-BE49-F238E27FC236}">
              <a16:creationId xmlns:a16="http://schemas.microsoft.com/office/drawing/2014/main" id="{37D6D0B8-312D-4120-8FEA-A4B795220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47967900"/>
          <a:ext cx="855133" cy="9525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66</xdr:row>
      <xdr:rowOff>38100</xdr:rowOff>
    </xdr:from>
    <xdr:to>
      <xdr:col>12</xdr:col>
      <xdr:colOff>1397000</xdr:colOff>
      <xdr:row>66</xdr:row>
      <xdr:rowOff>972131</xdr:rowOff>
    </xdr:to>
    <xdr:pic>
      <xdr:nvPicPr>
        <xdr:cNvPr id="974" name="Obraz 973">
          <a:extLst>
            <a:ext uri="{FF2B5EF4-FFF2-40B4-BE49-F238E27FC236}">
              <a16:creationId xmlns:a16="http://schemas.microsoft.com/office/drawing/2014/main" id="{C9D33DEE-1AC4-4E26-8176-C7CE6F931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54063900"/>
          <a:ext cx="850900" cy="934031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67</xdr:row>
      <xdr:rowOff>38100</xdr:rowOff>
    </xdr:from>
    <xdr:to>
      <xdr:col>12</xdr:col>
      <xdr:colOff>1397000</xdr:colOff>
      <xdr:row>67</xdr:row>
      <xdr:rowOff>972131</xdr:rowOff>
    </xdr:to>
    <xdr:pic>
      <xdr:nvPicPr>
        <xdr:cNvPr id="1161" name="Obraz 1160">
          <a:extLst>
            <a:ext uri="{FF2B5EF4-FFF2-40B4-BE49-F238E27FC236}">
              <a16:creationId xmlns:a16="http://schemas.microsoft.com/office/drawing/2014/main" id="{483A3580-E6ED-4A21-B154-12C9DECB5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54063900"/>
          <a:ext cx="850900" cy="934031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68</xdr:row>
      <xdr:rowOff>38100</xdr:rowOff>
    </xdr:from>
    <xdr:to>
      <xdr:col>12</xdr:col>
      <xdr:colOff>1397000</xdr:colOff>
      <xdr:row>68</xdr:row>
      <xdr:rowOff>972131</xdr:rowOff>
    </xdr:to>
    <xdr:pic>
      <xdr:nvPicPr>
        <xdr:cNvPr id="1162" name="Obraz 1161">
          <a:extLst>
            <a:ext uri="{FF2B5EF4-FFF2-40B4-BE49-F238E27FC236}">
              <a16:creationId xmlns:a16="http://schemas.microsoft.com/office/drawing/2014/main" id="{41B7D167-3133-469D-9263-0B7E4C510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54063900"/>
          <a:ext cx="850900" cy="934031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69</xdr:row>
      <xdr:rowOff>38100</xdr:rowOff>
    </xdr:from>
    <xdr:to>
      <xdr:col>12</xdr:col>
      <xdr:colOff>1397000</xdr:colOff>
      <xdr:row>69</xdr:row>
      <xdr:rowOff>972131</xdr:rowOff>
    </xdr:to>
    <xdr:pic>
      <xdr:nvPicPr>
        <xdr:cNvPr id="1163" name="Obraz 1162">
          <a:extLst>
            <a:ext uri="{FF2B5EF4-FFF2-40B4-BE49-F238E27FC236}">
              <a16:creationId xmlns:a16="http://schemas.microsoft.com/office/drawing/2014/main" id="{3362CAF3-4645-43E2-8C84-A3EF9915F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54063900"/>
          <a:ext cx="850900" cy="934031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70</xdr:row>
      <xdr:rowOff>38100</xdr:rowOff>
    </xdr:from>
    <xdr:to>
      <xdr:col>12</xdr:col>
      <xdr:colOff>1397000</xdr:colOff>
      <xdr:row>70</xdr:row>
      <xdr:rowOff>972131</xdr:rowOff>
    </xdr:to>
    <xdr:pic>
      <xdr:nvPicPr>
        <xdr:cNvPr id="1164" name="Obraz 1163">
          <a:extLst>
            <a:ext uri="{FF2B5EF4-FFF2-40B4-BE49-F238E27FC236}">
              <a16:creationId xmlns:a16="http://schemas.microsoft.com/office/drawing/2014/main" id="{660F9DE3-351E-44E8-8BA3-D790B0586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54063900"/>
          <a:ext cx="850900" cy="934031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71</xdr:row>
      <xdr:rowOff>38100</xdr:rowOff>
    </xdr:from>
    <xdr:to>
      <xdr:col>12</xdr:col>
      <xdr:colOff>1397000</xdr:colOff>
      <xdr:row>71</xdr:row>
      <xdr:rowOff>972131</xdr:rowOff>
    </xdr:to>
    <xdr:pic>
      <xdr:nvPicPr>
        <xdr:cNvPr id="1165" name="Obraz 1164">
          <a:extLst>
            <a:ext uri="{FF2B5EF4-FFF2-40B4-BE49-F238E27FC236}">
              <a16:creationId xmlns:a16="http://schemas.microsoft.com/office/drawing/2014/main" id="{2518C8E1-170E-47E5-A5BD-BF82731C8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54063900"/>
          <a:ext cx="850900" cy="934031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72</xdr:row>
      <xdr:rowOff>38100</xdr:rowOff>
    </xdr:from>
    <xdr:to>
      <xdr:col>12</xdr:col>
      <xdr:colOff>1320799</xdr:colOff>
      <xdr:row>72</xdr:row>
      <xdr:rowOff>990600</xdr:rowOff>
    </xdr:to>
    <xdr:pic>
      <xdr:nvPicPr>
        <xdr:cNvPr id="1067" name="Obraz 1066">
          <a:extLst>
            <a:ext uri="{FF2B5EF4-FFF2-40B4-BE49-F238E27FC236}">
              <a16:creationId xmlns:a16="http://schemas.microsoft.com/office/drawing/2014/main" id="{FF0812CF-20CE-4AFB-B7E4-C30726884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60159900"/>
          <a:ext cx="723899" cy="9525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73</xdr:row>
      <xdr:rowOff>38100</xdr:rowOff>
    </xdr:from>
    <xdr:to>
      <xdr:col>12</xdr:col>
      <xdr:colOff>1320799</xdr:colOff>
      <xdr:row>73</xdr:row>
      <xdr:rowOff>990600</xdr:rowOff>
    </xdr:to>
    <xdr:pic>
      <xdr:nvPicPr>
        <xdr:cNvPr id="1166" name="Obraz 1165">
          <a:extLst>
            <a:ext uri="{FF2B5EF4-FFF2-40B4-BE49-F238E27FC236}">
              <a16:creationId xmlns:a16="http://schemas.microsoft.com/office/drawing/2014/main" id="{25060302-86BE-4CEB-97FD-4EAC6DF96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60159900"/>
          <a:ext cx="723899" cy="9525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74</xdr:row>
      <xdr:rowOff>38100</xdr:rowOff>
    </xdr:from>
    <xdr:to>
      <xdr:col>12</xdr:col>
      <xdr:colOff>1320799</xdr:colOff>
      <xdr:row>74</xdr:row>
      <xdr:rowOff>990600</xdr:rowOff>
    </xdr:to>
    <xdr:pic>
      <xdr:nvPicPr>
        <xdr:cNvPr id="1167" name="Obraz 1166">
          <a:extLst>
            <a:ext uri="{FF2B5EF4-FFF2-40B4-BE49-F238E27FC236}">
              <a16:creationId xmlns:a16="http://schemas.microsoft.com/office/drawing/2014/main" id="{EEEC03DD-C7B6-4D75-B2DB-E25F29332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60159900"/>
          <a:ext cx="723899" cy="9525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75</xdr:row>
      <xdr:rowOff>38100</xdr:rowOff>
    </xdr:from>
    <xdr:to>
      <xdr:col>12</xdr:col>
      <xdr:colOff>1320799</xdr:colOff>
      <xdr:row>75</xdr:row>
      <xdr:rowOff>990600</xdr:rowOff>
    </xdr:to>
    <xdr:pic>
      <xdr:nvPicPr>
        <xdr:cNvPr id="1168" name="Obraz 1167">
          <a:extLst>
            <a:ext uri="{FF2B5EF4-FFF2-40B4-BE49-F238E27FC236}">
              <a16:creationId xmlns:a16="http://schemas.microsoft.com/office/drawing/2014/main" id="{BEBEC532-E0AD-483F-B436-ABC12BCB9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60159900"/>
          <a:ext cx="723899" cy="9525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76</xdr:row>
      <xdr:rowOff>38100</xdr:rowOff>
    </xdr:from>
    <xdr:to>
      <xdr:col>12</xdr:col>
      <xdr:colOff>1320799</xdr:colOff>
      <xdr:row>76</xdr:row>
      <xdr:rowOff>990600</xdr:rowOff>
    </xdr:to>
    <xdr:pic>
      <xdr:nvPicPr>
        <xdr:cNvPr id="1169" name="Obraz 1168">
          <a:extLst>
            <a:ext uri="{FF2B5EF4-FFF2-40B4-BE49-F238E27FC236}">
              <a16:creationId xmlns:a16="http://schemas.microsoft.com/office/drawing/2014/main" id="{9369287A-258A-4B77-BD31-24D8DC788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60159900"/>
          <a:ext cx="723899" cy="9525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77</xdr:row>
      <xdr:rowOff>38100</xdr:rowOff>
    </xdr:from>
    <xdr:to>
      <xdr:col>12</xdr:col>
      <xdr:colOff>1320799</xdr:colOff>
      <xdr:row>77</xdr:row>
      <xdr:rowOff>990600</xdr:rowOff>
    </xdr:to>
    <xdr:pic>
      <xdr:nvPicPr>
        <xdr:cNvPr id="1170" name="Obraz 1169">
          <a:extLst>
            <a:ext uri="{FF2B5EF4-FFF2-40B4-BE49-F238E27FC236}">
              <a16:creationId xmlns:a16="http://schemas.microsoft.com/office/drawing/2014/main" id="{9D38296C-4EDD-4361-B6F9-6BF2D11B2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60159900"/>
          <a:ext cx="723899" cy="95250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78</xdr:row>
      <xdr:rowOff>50800</xdr:rowOff>
    </xdr:from>
    <xdr:to>
      <xdr:col>12</xdr:col>
      <xdr:colOff>1587500</xdr:colOff>
      <xdr:row>78</xdr:row>
      <xdr:rowOff>863600</xdr:rowOff>
    </xdr:to>
    <xdr:pic>
      <xdr:nvPicPr>
        <xdr:cNvPr id="1172" name="Obraz 1171">
          <a:extLst>
            <a:ext uri="{FF2B5EF4-FFF2-40B4-BE49-F238E27FC236}">
              <a16:creationId xmlns:a16="http://schemas.microsoft.com/office/drawing/2014/main" id="{B50113F9-2412-4641-A8B1-87364DE14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0" y="66268600"/>
          <a:ext cx="1308100" cy="81280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79</xdr:row>
      <xdr:rowOff>50800</xdr:rowOff>
    </xdr:from>
    <xdr:to>
      <xdr:col>12</xdr:col>
      <xdr:colOff>1587500</xdr:colOff>
      <xdr:row>79</xdr:row>
      <xdr:rowOff>863600</xdr:rowOff>
    </xdr:to>
    <xdr:pic>
      <xdr:nvPicPr>
        <xdr:cNvPr id="1173" name="Obraz 1172">
          <a:extLst>
            <a:ext uri="{FF2B5EF4-FFF2-40B4-BE49-F238E27FC236}">
              <a16:creationId xmlns:a16="http://schemas.microsoft.com/office/drawing/2014/main" id="{07349860-528F-4134-A281-3B1AC29F5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0" y="66268600"/>
          <a:ext cx="1308100" cy="81280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80</xdr:row>
      <xdr:rowOff>50800</xdr:rowOff>
    </xdr:from>
    <xdr:to>
      <xdr:col>12</xdr:col>
      <xdr:colOff>1587500</xdr:colOff>
      <xdr:row>80</xdr:row>
      <xdr:rowOff>863600</xdr:rowOff>
    </xdr:to>
    <xdr:pic>
      <xdr:nvPicPr>
        <xdr:cNvPr id="1174" name="Obraz 1173">
          <a:extLst>
            <a:ext uri="{FF2B5EF4-FFF2-40B4-BE49-F238E27FC236}">
              <a16:creationId xmlns:a16="http://schemas.microsoft.com/office/drawing/2014/main" id="{73CB9CE2-5851-49E9-90AF-3C8A8A3D1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0" y="66268600"/>
          <a:ext cx="1308100" cy="81280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81</xdr:row>
      <xdr:rowOff>50800</xdr:rowOff>
    </xdr:from>
    <xdr:to>
      <xdr:col>12</xdr:col>
      <xdr:colOff>1587500</xdr:colOff>
      <xdr:row>81</xdr:row>
      <xdr:rowOff>863600</xdr:rowOff>
    </xdr:to>
    <xdr:pic>
      <xdr:nvPicPr>
        <xdr:cNvPr id="1175" name="Obraz 1174">
          <a:extLst>
            <a:ext uri="{FF2B5EF4-FFF2-40B4-BE49-F238E27FC236}">
              <a16:creationId xmlns:a16="http://schemas.microsoft.com/office/drawing/2014/main" id="{D77BA83F-6268-4A08-967A-7D4EBAD1D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0" y="66268600"/>
          <a:ext cx="1308100" cy="81280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82</xdr:row>
      <xdr:rowOff>50800</xdr:rowOff>
    </xdr:from>
    <xdr:to>
      <xdr:col>12</xdr:col>
      <xdr:colOff>1587500</xdr:colOff>
      <xdr:row>82</xdr:row>
      <xdr:rowOff>863600</xdr:rowOff>
    </xdr:to>
    <xdr:pic>
      <xdr:nvPicPr>
        <xdr:cNvPr id="1176" name="Obraz 1175">
          <a:extLst>
            <a:ext uri="{FF2B5EF4-FFF2-40B4-BE49-F238E27FC236}">
              <a16:creationId xmlns:a16="http://schemas.microsoft.com/office/drawing/2014/main" id="{6F2A4DAB-D443-4B28-8B05-12D9872C9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0" y="66268600"/>
          <a:ext cx="1308100" cy="81280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83</xdr:row>
      <xdr:rowOff>50800</xdr:rowOff>
    </xdr:from>
    <xdr:to>
      <xdr:col>12</xdr:col>
      <xdr:colOff>1587500</xdr:colOff>
      <xdr:row>83</xdr:row>
      <xdr:rowOff>863600</xdr:rowOff>
    </xdr:to>
    <xdr:pic>
      <xdr:nvPicPr>
        <xdr:cNvPr id="1177" name="Obraz 1176">
          <a:extLst>
            <a:ext uri="{FF2B5EF4-FFF2-40B4-BE49-F238E27FC236}">
              <a16:creationId xmlns:a16="http://schemas.microsoft.com/office/drawing/2014/main" id="{2C3A7AE6-E857-4952-A608-FB9A6AA55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0" y="66268600"/>
          <a:ext cx="1308100" cy="81280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84</xdr:row>
      <xdr:rowOff>50800</xdr:rowOff>
    </xdr:from>
    <xdr:to>
      <xdr:col>12</xdr:col>
      <xdr:colOff>1587500</xdr:colOff>
      <xdr:row>84</xdr:row>
      <xdr:rowOff>863600</xdr:rowOff>
    </xdr:to>
    <xdr:pic>
      <xdr:nvPicPr>
        <xdr:cNvPr id="1178" name="Obraz 1177">
          <a:extLst>
            <a:ext uri="{FF2B5EF4-FFF2-40B4-BE49-F238E27FC236}">
              <a16:creationId xmlns:a16="http://schemas.microsoft.com/office/drawing/2014/main" id="{093128B0-9497-47D7-B644-BD13279C8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0" y="66268600"/>
          <a:ext cx="1308100" cy="8128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88</xdr:row>
      <xdr:rowOff>38100</xdr:rowOff>
    </xdr:from>
    <xdr:to>
      <xdr:col>12</xdr:col>
      <xdr:colOff>1562100</xdr:colOff>
      <xdr:row>88</xdr:row>
      <xdr:rowOff>863600</xdr:rowOff>
    </xdr:to>
    <xdr:pic>
      <xdr:nvPicPr>
        <xdr:cNvPr id="1180" name="Obraz 1179">
          <a:extLst>
            <a:ext uri="{FF2B5EF4-FFF2-40B4-BE49-F238E27FC236}">
              <a16:creationId xmlns:a16="http://schemas.microsoft.com/office/drawing/2014/main" id="{5F88272A-5C91-4AF1-8D74-E1B5D0EB9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72478900"/>
          <a:ext cx="1244600" cy="8255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89</xdr:row>
      <xdr:rowOff>38100</xdr:rowOff>
    </xdr:from>
    <xdr:to>
      <xdr:col>12</xdr:col>
      <xdr:colOff>1562100</xdr:colOff>
      <xdr:row>89</xdr:row>
      <xdr:rowOff>863600</xdr:rowOff>
    </xdr:to>
    <xdr:pic>
      <xdr:nvPicPr>
        <xdr:cNvPr id="1181" name="Obraz 1180">
          <a:extLst>
            <a:ext uri="{FF2B5EF4-FFF2-40B4-BE49-F238E27FC236}">
              <a16:creationId xmlns:a16="http://schemas.microsoft.com/office/drawing/2014/main" id="{5A0F9193-C2DC-4B8F-8DC0-6084F3239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72478900"/>
          <a:ext cx="1244600" cy="8255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90</xdr:row>
      <xdr:rowOff>38100</xdr:rowOff>
    </xdr:from>
    <xdr:to>
      <xdr:col>12</xdr:col>
      <xdr:colOff>1562100</xdr:colOff>
      <xdr:row>90</xdr:row>
      <xdr:rowOff>863600</xdr:rowOff>
    </xdr:to>
    <xdr:pic>
      <xdr:nvPicPr>
        <xdr:cNvPr id="1182" name="Obraz 1181">
          <a:extLst>
            <a:ext uri="{FF2B5EF4-FFF2-40B4-BE49-F238E27FC236}">
              <a16:creationId xmlns:a16="http://schemas.microsoft.com/office/drawing/2014/main" id="{E6FBEBB9-DC95-40C0-8494-21DB3336A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72478900"/>
          <a:ext cx="1244600" cy="8255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91</xdr:row>
      <xdr:rowOff>38100</xdr:rowOff>
    </xdr:from>
    <xdr:to>
      <xdr:col>12</xdr:col>
      <xdr:colOff>1562100</xdr:colOff>
      <xdr:row>91</xdr:row>
      <xdr:rowOff>863600</xdr:rowOff>
    </xdr:to>
    <xdr:pic>
      <xdr:nvPicPr>
        <xdr:cNvPr id="1183" name="Obraz 1182">
          <a:extLst>
            <a:ext uri="{FF2B5EF4-FFF2-40B4-BE49-F238E27FC236}">
              <a16:creationId xmlns:a16="http://schemas.microsoft.com/office/drawing/2014/main" id="{5369609C-8CE3-41B9-AA7A-A40652ED4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72478900"/>
          <a:ext cx="1244600" cy="8255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92</xdr:row>
      <xdr:rowOff>38100</xdr:rowOff>
    </xdr:from>
    <xdr:to>
      <xdr:col>12</xdr:col>
      <xdr:colOff>1562100</xdr:colOff>
      <xdr:row>92</xdr:row>
      <xdr:rowOff>863600</xdr:rowOff>
    </xdr:to>
    <xdr:pic>
      <xdr:nvPicPr>
        <xdr:cNvPr id="1184" name="Obraz 1183">
          <a:extLst>
            <a:ext uri="{FF2B5EF4-FFF2-40B4-BE49-F238E27FC236}">
              <a16:creationId xmlns:a16="http://schemas.microsoft.com/office/drawing/2014/main" id="{738F4CC8-9B9E-4540-8E87-A1D5272D8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72478900"/>
          <a:ext cx="1244600" cy="8255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93</xdr:row>
      <xdr:rowOff>38100</xdr:rowOff>
    </xdr:from>
    <xdr:to>
      <xdr:col>12</xdr:col>
      <xdr:colOff>1562100</xdr:colOff>
      <xdr:row>93</xdr:row>
      <xdr:rowOff>863600</xdr:rowOff>
    </xdr:to>
    <xdr:pic>
      <xdr:nvPicPr>
        <xdr:cNvPr id="1185" name="Obraz 1184">
          <a:extLst>
            <a:ext uri="{FF2B5EF4-FFF2-40B4-BE49-F238E27FC236}">
              <a16:creationId xmlns:a16="http://schemas.microsoft.com/office/drawing/2014/main" id="{C6844130-0401-4DF2-B4FF-EC51EC5DE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72478900"/>
          <a:ext cx="1244600" cy="8255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94</xdr:row>
      <xdr:rowOff>38100</xdr:rowOff>
    </xdr:from>
    <xdr:to>
      <xdr:col>12</xdr:col>
      <xdr:colOff>1562100</xdr:colOff>
      <xdr:row>94</xdr:row>
      <xdr:rowOff>863600</xdr:rowOff>
    </xdr:to>
    <xdr:pic>
      <xdr:nvPicPr>
        <xdr:cNvPr id="1186" name="Obraz 1185">
          <a:extLst>
            <a:ext uri="{FF2B5EF4-FFF2-40B4-BE49-F238E27FC236}">
              <a16:creationId xmlns:a16="http://schemas.microsoft.com/office/drawing/2014/main" id="{EE90736D-7CBD-48AC-9C0B-1131E85DC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76923900"/>
          <a:ext cx="1244600" cy="8255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96</xdr:row>
      <xdr:rowOff>38100</xdr:rowOff>
    </xdr:from>
    <xdr:to>
      <xdr:col>12</xdr:col>
      <xdr:colOff>1790700</xdr:colOff>
      <xdr:row>96</xdr:row>
      <xdr:rowOff>858883</xdr:rowOff>
    </xdr:to>
    <xdr:pic>
      <xdr:nvPicPr>
        <xdr:cNvPr id="1188" name="Obraz 1187">
          <a:extLst>
            <a:ext uri="{FF2B5EF4-FFF2-40B4-BE49-F238E27FC236}">
              <a16:creationId xmlns:a16="http://schemas.microsoft.com/office/drawing/2014/main" id="{A970C364-4FD8-40F5-88AA-DB9A987D8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78701900"/>
          <a:ext cx="1689100" cy="820783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97</xdr:row>
      <xdr:rowOff>38100</xdr:rowOff>
    </xdr:from>
    <xdr:to>
      <xdr:col>12</xdr:col>
      <xdr:colOff>1790700</xdr:colOff>
      <xdr:row>97</xdr:row>
      <xdr:rowOff>858883</xdr:rowOff>
    </xdr:to>
    <xdr:pic>
      <xdr:nvPicPr>
        <xdr:cNvPr id="1189" name="Obraz 1188">
          <a:extLst>
            <a:ext uri="{FF2B5EF4-FFF2-40B4-BE49-F238E27FC236}">
              <a16:creationId xmlns:a16="http://schemas.microsoft.com/office/drawing/2014/main" id="{DF2EDC5E-70AC-4DE0-8D4E-2B1FD3B77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78701900"/>
          <a:ext cx="1689100" cy="820783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98</xdr:row>
      <xdr:rowOff>38100</xdr:rowOff>
    </xdr:from>
    <xdr:to>
      <xdr:col>12</xdr:col>
      <xdr:colOff>1790700</xdr:colOff>
      <xdr:row>98</xdr:row>
      <xdr:rowOff>858883</xdr:rowOff>
    </xdr:to>
    <xdr:pic>
      <xdr:nvPicPr>
        <xdr:cNvPr id="1190" name="Obraz 1189">
          <a:extLst>
            <a:ext uri="{FF2B5EF4-FFF2-40B4-BE49-F238E27FC236}">
              <a16:creationId xmlns:a16="http://schemas.microsoft.com/office/drawing/2014/main" id="{A046D7E0-7025-4474-AF85-E550DE9CF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78701900"/>
          <a:ext cx="1689100" cy="820783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99</xdr:row>
      <xdr:rowOff>38100</xdr:rowOff>
    </xdr:from>
    <xdr:to>
      <xdr:col>12</xdr:col>
      <xdr:colOff>1790700</xdr:colOff>
      <xdr:row>99</xdr:row>
      <xdr:rowOff>858883</xdr:rowOff>
    </xdr:to>
    <xdr:pic>
      <xdr:nvPicPr>
        <xdr:cNvPr id="1191" name="Obraz 1190">
          <a:extLst>
            <a:ext uri="{FF2B5EF4-FFF2-40B4-BE49-F238E27FC236}">
              <a16:creationId xmlns:a16="http://schemas.microsoft.com/office/drawing/2014/main" id="{5AC43434-8C06-4118-911B-0439134DF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78701900"/>
          <a:ext cx="1689100" cy="820783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100</xdr:row>
      <xdr:rowOff>38100</xdr:rowOff>
    </xdr:from>
    <xdr:to>
      <xdr:col>12</xdr:col>
      <xdr:colOff>1790700</xdr:colOff>
      <xdr:row>100</xdr:row>
      <xdr:rowOff>858883</xdr:rowOff>
    </xdr:to>
    <xdr:pic>
      <xdr:nvPicPr>
        <xdr:cNvPr id="1192" name="Obraz 1191">
          <a:extLst>
            <a:ext uri="{FF2B5EF4-FFF2-40B4-BE49-F238E27FC236}">
              <a16:creationId xmlns:a16="http://schemas.microsoft.com/office/drawing/2014/main" id="{2F0F5628-A889-4E4B-A5BE-DD2FDF7FD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78701900"/>
          <a:ext cx="1689100" cy="820783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101</xdr:row>
      <xdr:rowOff>38100</xdr:rowOff>
    </xdr:from>
    <xdr:to>
      <xdr:col>12</xdr:col>
      <xdr:colOff>1790700</xdr:colOff>
      <xdr:row>101</xdr:row>
      <xdr:rowOff>858883</xdr:rowOff>
    </xdr:to>
    <xdr:pic>
      <xdr:nvPicPr>
        <xdr:cNvPr id="1193" name="Obraz 1192">
          <a:extLst>
            <a:ext uri="{FF2B5EF4-FFF2-40B4-BE49-F238E27FC236}">
              <a16:creationId xmlns:a16="http://schemas.microsoft.com/office/drawing/2014/main" id="{6C57EDB9-6D69-4678-A279-A45A3ED7D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78701900"/>
          <a:ext cx="1689100" cy="820783"/>
        </a:xfrm>
        <a:prstGeom prst="rect">
          <a:avLst/>
        </a:prstGeom>
      </xdr:spPr>
    </xdr:pic>
    <xdr:clientData/>
  </xdr:twoCellAnchor>
  <xdr:twoCellAnchor>
    <xdr:from>
      <xdr:col>12</xdr:col>
      <xdr:colOff>139699</xdr:colOff>
      <xdr:row>102</xdr:row>
      <xdr:rowOff>50800</xdr:rowOff>
    </xdr:from>
    <xdr:to>
      <xdr:col>12</xdr:col>
      <xdr:colOff>1767488</xdr:colOff>
      <xdr:row>102</xdr:row>
      <xdr:rowOff>850900</xdr:rowOff>
    </xdr:to>
    <xdr:pic>
      <xdr:nvPicPr>
        <xdr:cNvPr id="1195" name="Obraz 1194">
          <a:extLst>
            <a:ext uri="{FF2B5EF4-FFF2-40B4-BE49-F238E27FC236}">
              <a16:creationId xmlns:a16="http://schemas.microsoft.com/office/drawing/2014/main" id="{1EF84B10-651C-4909-8C55-57565F23C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799" y="84048600"/>
          <a:ext cx="1627789" cy="800100"/>
        </a:xfrm>
        <a:prstGeom prst="rect">
          <a:avLst/>
        </a:prstGeom>
      </xdr:spPr>
    </xdr:pic>
    <xdr:clientData/>
  </xdr:twoCellAnchor>
  <xdr:twoCellAnchor>
    <xdr:from>
      <xdr:col>12</xdr:col>
      <xdr:colOff>139699</xdr:colOff>
      <xdr:row>103</xdr:row>
      <xdr:rowOff>50800</xdr:rowOff>
    </xdr:from>
    <xdr:to>
      <xdr:col>12</xdr:col>
      <xdr:colOff>1767488</xdr:colOff>
      <xdr:row>103</xdr:row>
      <xdr:rowOff>850900</xdr:rowOff>
    </xdr:to>
    <xdr:pic>
      <xdr:nvPicPr>
        <xdr:cNvPr id="1196" name="Obraz 1195">
          <a:extLst>
            <a:ext uri="{FF2B5EF4-FFF2-40B4-BE49-F238E27FC236}">
              <a16:creationId xmlns:a16="http://schemas.microsoft.com/office/drawing/2014/main" id="{4FB5C103-28F4-432A-BA22-3010C5BAC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799" y="84048600"/>
          <a:ext cx="1627789" cy="800100"/>
        </a:xfrm>
        <a:prstGeom prst="rect">
          <a:avLst/>
        </a:prstGeom>
      </xdr:spPr>
    </xdr:pic>
    <xdr:clientData/>
  </xdr:twoCellAnchor>
  <xdr:twoCellAnchor>
    <xdr:from>
      <xdr:col>12</xdr:col>
      <xdr:colOff>139699</xdr:colOff>
      <xdr:row>104</xdr:row>
      <xdr:rowOff>50800</xdr:rowOff>
    </xdr:from>
    <xdr:to>
      <xdr:col>12</xdr:col>
      <xdr:colOff>1767488</xdr:colOff>
      <xdr:row>104</xdr:row>
      <xdr:rowOff>850900</xdr:rowOff>
    </xdr:to>
    <xdr:pic>
      <xdr:nvPicPr>
        <xdr:cNvPr id="1197" name="Obraz 1196">
          <a:extLst>
            <a:ext uri="{FF2B5EF4-FFF2-40B4-BE49-F238E27FC236}">
              <a16:creationId xmlns:a16="http://schemas.microsoft.com/office/drawing/2014/main" id="{73DA1BCE-AE70-41A7-935D-91D8C1013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799" y="84048600"/>
          <a:ext cx="1627789" cy="800100"/>
        </a:xfrm>
        <a:prstGeom prst="rect">
          <a:avLst/>
        </a:prstGeom>
      </xdr:spPr>
    </xdr:pic>
    <xdr:clientData/>
  </xdr:twoCellAnchor>
  <xdr:twoCellAnchor>
    <xdr:from>
      <xdr:col>12</xdr:col>
      <xdr:colOff>139699</xdr:colOff>
      <xdr:row>105</xdr:row>
      <xdr:rowOff>50800</xdr:rowOff>
    </xdr:from>
    <xdr:to>
      <xdr:col>12</xdr:col>
      <xdr:colOff>1767488</xdr:colOff>
      <xdr:row>105</xdr:row>
      <xdr:rowOff>850900</xdr:rowOff>
    </xdr:to>
    <xdr:pic>
      <xdr:nvPicPr>
        <xdr:cNvPr id="1198" name="Obraz 1197">
          <a:extLst>
            <a:ext uri="{FF2B5EF4-FFF2-40B4-BE49-F238E27FC236}">
              <a16:creationId xmlns:a16="http://schemas.microsoft.com/office/drawing/2014/main" id="{A860F91E-3E03-49D2-B2D0-70B528CDF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799" y="84048600"/>
          <a:ext cx="1627789" cy="800100"/>
        </a:xfrm>
        <a:prstGeom prst="rect">
          <a:avLst/>
        </a:prstGeom>
      </xdr:spPr>
    </xdr:pic>
    <xdr:clientData/>
  </xdr:twoCellAnchor>
  <xdr:twoCellAnchor>
    <xdr:from>
      <xdr:col>12</xdr:col>
      <xdr:colOff>139699</xdr:colOff>
      <xdr:row>106</xdr:row>
      <xdr:rowOff>50800</xdr:rowOff>
    </xdr:from>
    <xdr:to>
      <xdr:col>12</xdr:col>
      <xdr:colOff>1767488</xdr:colOff>
      <xdr:row>106</xdr:row>
      <xdr:rowOff>850900</xdr:rowOff>
    </xdr:to>
    <xdr:pic>
      <xdr:nvPicPr>
        <xdr:cNvPr id="1199" name="Obraz 1198">
          <a:extLst>
            <a:ext uri="{FF2B5EF4-FFF2-40B4-BE49-F238E27FC236}">
              <a16:creationId xmlns:a16="http://schemas.microsoft.com/office/drawing/2014/main" id="{CBAD995A-915B-47BB-8CF1-570AB2048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799" y="86715600"/>
          <a:ext cx="1627789" cy="800100"/>
        </a:xfrm>
        <a:prstGeom prst="rect">
          <a:avLst/>
        </a:prstGeom>
      </xdr:spPr>
    </xdr:pic>
    <xdr:clientData/>
  </xdr:twoCellAnchor>
  <xdr:twoCellAnchor>
    <xdr:from>
      <xdr:col>12</xdr:col>
      <xdr:colOff>139699</xdr:colOff>
      <xdr:row>107</xdr:row>
      <xdr:rowOff>50800</xdr:rowOff>
    </xdr:from>
    <xdr:to>
      <xdr:col>12</xdr:col>
      <xdr:colOff>1767488</xdr:colOff>
      <xdr:row>107</xdr:row>
      <xdr:rowOff>850900</xdr:rowOff>
    </xdr:to>
    <xdr:pic>
      <xdr:nvPicPr>
        <xdr:cNvPr id="1200" name="Obraz 1199">
          <a:extLst>
            <a:ext uri="{FF2B5EF4-FFF2-40B4-BE49-F238E27FC236}">
              <a16:creationId xmlns:a16="http://schemas.microsoft.com/office/drawing/2014/main" id="{AB98BDF8-47C5-40E8-998D-D45A1BCC1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799" y="86715600"/>
          <a:ext cx="1627789" cy="800100"/>
        </a:xfrm>
        <a:prstGeom prst="rect">
          <a:avLst/>
        </a:prstGeom>
      </xdr:spPr>
    </xdr:pic>
    <xdr:clientData/>
  </xdr:twoCellAnchor>
  <xdr:twoCellAnchor>
    <xdr:from>
      <xdr:col>12</xdr:col>
      <xdr:colOff>139699</xdr:colOff>
      <xdr:row>108</xdr:row>
      <xdr:rowOff>50800</xdr:rowOff>
    </xdr:from>
    <xdr:to>
      <xdr:col>12</xdr:col>
      <xdr:colOff>1767488</xdr:colOff>
      <xdr:row>108</xdr:row>
      <xdr:rowOff>850900</xdr:rowOff>
    </xdr:to>
    <xdr:pic>
      <xdr:nvPicPr>
        <xdr:cNvPr id="1201" name="Obraz 1200">
          <a:extLst>
            <a:ext uri="{FF2B5EF4-FFF2-40B4-BE49-F238E27FC236}">
              <a16:creationId xmlns:a16="http://schemas.microsoft.com/office/drawing/2014/main" id="{5A50FBEF-220A-4924-A684-E6B30255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799" y="88493600"/>
          <a:ext cx="1627789" cy="800100"/>
        </a:xfrm>
        <a:prstGeom prst="rect">
          <a:avLst/>
        </a:prstGeom>
      </xdr:spPr>
    </xdr:pic>
    <xdr:clientData/>
  </xdr:twoCellAnchor>
  <xdr:twoCellAnchor>
    <xdr:from>
      <xdr:col>12</xdr:col>
      <xdr:colOff>139699</xdr:colOff>
      <xdr:row>109</xdr:row>
      <xdr:rowOff>50800</xdr:rowOff>
    </xdr:from>
    <xdr:to>
      <xdr:col>12</xdr:col>
      <xdr:colOff>1767488</xdr:colOff>
      <xdr:row>109</xdr:row>
      <xdr:rowOff>850900</xdr:rowOff>
    </xdr:to>
    <xdr:pic>
      <xdr:nvPicPr>
        <xdr:cNvPr id="1202" name="Obraz 1201">
          <a:extLst>
            <a:ext uri="{FF2B5EF4-FFF2-40B4-BE49-F238E27FC236}">
              <a16:creationId xmlns:a16="http://schemas.microsoft.com/office/drawing/2014/main" id="{05B8158E-F176-497E-B9C7-4E7E86CFA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799" y="88493600"/>
          <a:ext cx="1627789" cy="800100"/>
        </a:xfrm>
        <a:prstGeom prst="rect">
          <a:avLst/>
        </a:prstGeom>
      </xdr:spPr>
    </xdr:pic>
    <xdr:clientData/>
  </xdr:twoCellAnchor>
  <xdr:twoCellAnchor>
    <xdr:from>
      <xdr:col>12</xdr:col>
      <xdr:colOff>139699</xdr:colOff>
      <xdr:row>110</xdr:row>
      <xdr:rowOff>50800</xdr:rowOff>
    </xdr:from>
    <xdr:to>
      <xdr:col>12</xdr:col>
      <xdr:colOff>1767488</xdr:colOff>
      <xdr:row>110</xdr:row>
      <xdr:rowOff>850900</xdr:rowOff>
    </xdr:to>
    <xdr:pic>
      <xdr:nvPicPr>
        <xdr:cNvPr id="1203" name="Obraz 1202">
          <a:extLst>
            <a:ext uri="{FF2B5EF4-FFF2-40B4-BE49-F238E27FC236}">
              <a16:creationId xmlns:a16="http://schemas.microsoft.com/office/drawing/2014/main" id="{1BFA11D7-C7B4-40C6-870B-A62CBFC78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799" y="88493600"/>
          <a:ext cx="1627789" cy="8001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111</xdr:row>
      <xdr:rowOff>38101</xdr:rowOff>
    </xdr:from>
    <xdr:to>
      <xdr:col>12</xdr:col>
      <xdr:colOff>1423393</xdr:colOff>
      <xdr:row>111</xdr:row>
      <xdr:rowOff>863601</xdr:rowOff>
    </xdr:to>
    <xdr:pic>
      <xdr:nvPicPr>
        <xdr:cNvPr id="1205" name="Obraz 1204">
          <a:extLst>
            <a:ext uri="{FF2B5EF4-FFF2-40B4-BE49-F238E27FC236}">
              <a16:creationId xmlns:a16="http://schemas.microsoft.com/office/drawing/2014/main" id="{618947C5-295B-4C7B-8F80-63B5DB7D6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92036901"/>
          <a:ext cx="889993" cy="825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112</xdr:row>
      <xdr:rowOff>38101</xdr:rowOff>
    </xdr:from>
    <xdr:to>
      <xdr:col>12</xdr:col>
      <xdr:colOff>1423393</xdr:colOff>
      <xdr:row>112</xdr:row>
      <xdr:rowOff>863601</xdr:rowOff>
    </xdr:to>
    <xdr:pic>
      <xdr:nvPicPr>
        <xdr:cNvPr id="1206" name="Obraz 1205">
          <a:extLst>
            <a:ext uri="{FF2B5EF4-FFF2-40B4-BE49-F238E27FC236}">
              <a16:creationId xmlns:a16="http://schemas.microsoft.com/office/drawing/2014/main" id="{B70AB891-6E7B-4EA9-95A9-FC542E63C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92036901"/>
          <a:ext cx="889993" cy="825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113</xdr:row>
      <xdr:rowOff>38101</xdr:rowOff>
    </xdr:from>
    <xdr:to>
      <xdr:col>12</xdr:col>
      <xdr:colOff>1423393</xdr:colOff>
      <xdr:row>113</xdr:row>
      <xdr:rowOff>863601</xdr:rowOff>
    </xdr:to>
    <xdr:pic>
      <xdr:nvPicPr>
        <xdr:cNvPr id="1207" name="Obraz 1206">
          <a:extLst>
            <a:ext uri="{FF2B5EF4-FFF2-40B4-BE49-F238E27FC236}">
              <a16:creationId xmlns:a16="http://schemas.microsoft.com/office/drawing/2014/main" id="{894A64B6-BD04-4EE7-AC7F-76C6223E1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92036901"/>
          <a:ext cx="889993" cy="825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114</xdr:row>
      <xdr:rowOff>38101</xdr:rowOff>
    </xdr:from>
    <xdr:to>
      <xdr:col>12</xdr:col>
      <xdr:colOff>1423393</xdr:colOff>
      <xdr:row>114</xdr:row>
      <xdr:rowOff>863601</xdr:rowOff>
    </xdr:to>
    <xdr:pic>
      <xdr:nvPicPr>
        <xdr:cNvPr id="1208" name="Obraz 1207">
          <a:extLst>
            <a:ext uri="{FF2B5EF4-FFF2-40B4-BE49-F238E27FC236}">
              <a16:creationId xmlns:a16="http://schemas.microsoft.com/office/drawing/2014/main" id="{E8FE19C1-52D7-47BC-8F1F-A60C98CC8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92036901"/>
          <a:ext cx="889993" cy="825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115</xdr:row>
      <xdr:rowOff>38101</xdr:rowOff>
    </xdr:from>
    <xdr:to>
      <xdr:col>12</xdr:col>
      <xdr:colOff>1423393</xdr:colOff>
      <xdr:row>115</xdr:row>
      <xdr:rowOff>863601</xdr:rowOff>
    </xdr:to>
    <xdr:pic>
      <xdr:nvPicPr>
        <xdr:cNvPr id="1209" name="Obraz 1208">
          <a:extLst>
            <a:ext uri="{FF2B5EF4-FFF2-40B4-BE49-F238E27FC236}">
              <a16:creationId xmlns:a16="http://schemas.microsoft.com/office/drawing/2014/main" id="{CD05C5AE-22F7-41C9-990C-292EE8F4F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92036901"/>
          <a:ext cx="889993" cy="825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116</xdr:row>
      <xdr:rowOff>38101</xdr:rowOff>
    </xdr:from>
    <xdr:to>
      <xdr:col>12</xdr:col>
      <xdr:colOff>1423393</xdr:colOff>
      <xdr:row>116</xdr:row>
      <xdr:rowOff>863601</xdr:rowOff>
    </xdr:to>
    <xdr:pic>
      <xdr:nvPicPr>
        <xdr:cNvPr id="1210" name="Obraz 1209">
          <a:extLst>
            <a:ext uri="{FF2B5EF4-FFF2-40B4-BE49-F238E27FC236}">
              <a16:creationId xmlns:a16="http://schemas.microsoft.com/office/drawing/2014/main" id="{024067D7-F00D-4D86-AFB2-44E9410E6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92036901"/>
          <a:ext cx="889993" cy="825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117</xdr:row>
      <xdr:rowOff>38101</xdr:rowOff>
    </xdr:from>
    <xdr:to>
      <xdr:col>12</xdr:col>
      <xdr:colOff>1423393</xdr:colOff>
      <xdr:row>117</xdr:row>
      <xdr:rowOff>863601</xdr:rowOff>
    </xdr:to>
    <xdr:pic>
      <xdr:nvPicPr>
        <xdr:cNvPr id="1211" name="Obraz 1210">
          <a:extLst>
            <a:ext uri="{FF2B5EF4-FFF2-40B4-BE49-F238E27FC236}">
              <a16:creationId xmlns:a16="http://schemas.microsoft.com/office/drawing/2014/main" id="{DB8FF680-BD46-49D1-868A-13FD1712C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92036901"/>
          <a:ext cx="889993" cy="82550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125</xdr:row>
      <xdr:rowOff>38101</xdr:rowOff>
    </xdr:from>
    <xdr:to>
      <xdr:col>12</xdr:col>
      <xdr:colOff>1625600</xdr:colOff>
      <xdr:row>125</xdr:row>
      <xdr:rowOff>863601</xdr:rowOff>
    </xdr:to>
    <xdr:pic>
      <xdr:nvPicPr>
        <xdr:cNvPr id="1213" name="Obraz 1212">
          <a:extLst>
            <a:ext uri="{FF2B5EF4-FFF2-40B4-BE49-F238E27FC236}">
              <a16:creationId xmlns:a16="http://schemas.microsoft.com/office/drawing/2014/main" id="{3E56C65E-B6FB-4971-AC0C-53ED2A6FF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98259901"/>
          <a:ext cx="1409700" cy="82550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126</xdr:row>
      <xdr:rowOff>38101</xdr:rowOff>
    </xdr:from>
    <xdr:to>
      <xdr:col>12</xdr:col>
      <xdr:colOff>1625600</xdr:colOff>
      <xdr:row>126</xdr:row>
      <xdr:rowOff>863601</xdr:rowOff>
    </xdr:to>
    <xdr:pic>
      <xdr:nvPicPr>
        <xdr:cNvPr id="1214" name="Obraz 1213">
          <a:extLst>
            <a:ext uri="{FF2B5EF4-FFF2-40B4-BE49-F238E27FC236}">
              <a16:creationId xmlns:a16="http://schemas.microsoft.com/office/drawing/2014/main" id="{4A731CA9-E3DA-4FAC-992E-F75AA1E3C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98259901"/>
          <a:ext cx="1409700" cy="82550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127</xdr:row>
      <xdr:rowOff>38101</xdr:rowOff>
    </xdr:from>
    <xdr:to>
      <xdr:col>12</xdr:col>
      <xdr:colOff>1625600</xdr:colOff>
      <xdr:row>127</xdr:row>
      <xdr:rowOff>863601</xdr:rowOff>
    </xdr:to>
    <xdr:pic>
      <xdr:nvPicPr>
        <xdr:cNvPr id="1215" name="Obraz 1214">
          <a:extLst>
            <a:ext uri="{FF2B5EF4-FFF2-40B4-BE49-F238E27FC236}">
              <a16:creationId xmlns:a16="http://schemas.microsoft.com/office/drawing/2014/main" id="{DBA19A2C-1D3F-43DF-B4C3-39E736F2D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98259901"/>
          <a:ext cx="1409700" cy="82550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128</xdr:row>
      <xdr:rowOff>38101</xdr:rowOff>
    </xdr:from>
    <xdr:to>
      <xdr:col>12</xdr:col>
      <xdr:colOff>1625600</xdr:colOff>
      <xdr:row>128</xdr:row>
      <xdr:rowOff>863601</xdr:rowOff>
    </xdr:to>
    <xdr:pic>
      <xdr:nvPicPr>
        <xdr:cNvPr id="1216" name="Obraz 1215">
          <a:extLst>
            <a:ext uri="{FF2B5EF4-FFF2-40B4-BE49-F238E27FC236}">
              <a16:creationId xmlns:a16="http://schemas.microsoft.com/office/drawing/2014/main" id="{B00BCF0B-989B-4E41-BABD-7195927F3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98259901"/>
          <a:ext cx="1409700" cy="82550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129</xdr:row>
      <xdr:rowOff>38101</xdr:rowOff>
    </xdr:from>
    <xdr:to>
      <xdr:col>12</xdr:col>
      <xdr:colOff>1625600</xdr:colOff>
      <xdr:row>129</xdr:row>
      <xdr:rowOff>863601</xdr:rowOff>
    </xdr:to>
    <xdr:pic>
      <xdr:nvPicPr>
        <xdr:cNvPr id="1217" name="Obraz 1216">
          <a:extLst>
            <a:ext uri="{FF2B5EF4-FFF2-40B4-BE49-F238E27FC236}">
              <a16:creationId xmlns:a16="http://schemas.microsoft.com/office/drawing/2014/main" id="{67E3998D-A33B-4036-8A31-A7633B95D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98259901"/>
          <a:ext cx="1409700" cy="82550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130</xdr:row>
      <xdr:rowOff>38101</xdr:rowOff>
    </xdr:from>
    <xdr:to>
      <xdr:col>12</xdr:col>
      <xdr:colOff>1625600</xdr:colOff>
      <xdr:row>130</xdr:row>
      <xdr:rowOff>863601</xdr:rowOff>
    </xdr:to>
    <xdr:pic>
      <xdr:nvPicPr>
        <xdr:cNvPr id="1218" name="Obraz 1217">
          <a:extLst>
            <a:ext uri="{FF2B5EF4-FFF2-40B4-BE49-F238E27FC236}">
              <a16:creationId xmlns:a16="http://schemas.microsoft.com/office/drawing/2014/main" id="{59D76B0A-BA4C-4F08-B1BA-2E122F6E4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98259901"/>
          <a:ext cx="1409700" cy="82550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131</xdr:row>
      <xdr:rowOff>38101</xdr:rowOff>
    </xdr:from>
    <xdr:to>
      <xdr:col>12</xdr:col>
      <xdr:colOff>1625600</xdr:colOff>
      <xdr:row>131</xdr:row>
      <xdr:rowOff>863601</xdr:rowOff>
    </xdr:to>
    <xdr:pic>
      <xdr:nvPicPr>
        <xdr:cNvPr id="1219" name="Obraz 1218">
          <a:extLst>
            <a:ext uri="{FF2B5EF4-FFF2-40B4-BE49-F238E27FC236}">
              <a16:creationId xmlns:a16="http://schemas.microsoft.com/office/drawing/2014/main" id="{CA976C92-CAAB-4748-81D7-809704766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98259901"/>
          <a:ext cx="1409700" cy="8255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134</xdr:row>
      <xdr:rowOff>38100</xdr:rowOff>
    </xdr:from>
    <xdr:to>
      <xdr:col>12</xdr:col>
      <xdr:colOff>1511300</xdr:colOff>
      <xdr:row>134</xdr:row>
      <xdr:rowOff>846243</xdr:rowOff>
    </xdr:to>
    <xdr:pic>
      <xdr:nvPicPr>
        <xdr:cNvPr id="1221" name="Obraz 1220">
          <a:extLst>
            <a:ext uri="{FF2B5EF4-FFF2-40B4-BE49-F238E27FC236}">
              <a16:creationId xmlns:a16="http://schemas.microsoft.com/office/drawing/2014/main" id="{F4666AFA-2E91-49E9-AF4E-5AD7A3EAC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04482900"/>
          <a:ext cx="1181100" cy="808143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135</xdr:row>
      <xdr:rowOff>38100</xdr:rowOff>
    </xdr:from>
    <xdr:to>
      <xdr:col>12</xdr:col>
      <xdr:colOff>1511300</xdr:colOff>
      <xdr:row>135</xdr:row>
      <xdr:rowOff>846243</xdr:rowOff>
    </xdr:to>
    <xdr:pic>
      <xdr:nvPicPr>
        <xdr:cNvPr id="1222" name="Obraz 1221">
          <a:extLst>
            <a:ext uri="{FF2B5EF4-FFF2-40B4-BE49-F238E27FC236}">
              <a16:creationId xmlns:a16="http://schemas.microsoft.com/office/drawing/2014/main" id="{BCC22E51-216D-4BD0-B54A-03455CAE1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04482900"/>
          <a:ext cx="1181100" cy="808143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136</xdr:row>
      <xdr:rowOff>38100</xdr:rowOff>
    </xdr:from>
    <xdr:to>
      <xdr:col>12</xdr:col>
      <xdr:colOff>1511300</xdr:colOff>
      <xdr:row>136</xdr:row>
      <xdr:rowOff>846243</xdr:rowOff>
    </xdr:to>
    <xdr:pic>
      <xdr:nvPicPr>
        <xdr:cNvPr id="1223" name="Obraz 1222">
          <a:extLst>
            <a:ext uri="{FF2B5EF4-FFF2-40B4-BE49-F238E27FC236}">
              <a16:creationId xmlns:a16="http://schemas.microsoft.com/office/drawing/2014/main" id="{386ACDD8-EB65-4C78-B804-B80909BE2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04482900"/>
          <a:ext cx="1181100" cy="808143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137</xdr:row>
      <xdr:rowOff>38100</xdr:rowOff>
    </xdr:from>
    <xdr:to>
      <xdr:col>12</xdr:col>
      <xdr:colOff>1511300</xdr:colOff>
      <xdr:row>137</xdr:row>
      <xdr:rowOff>846243</xdr:rowOff>
    </xdr:to>
    <xdr:pic>
      <xdr:nvPicPr>
        <xdr:cNvPr id="1224" name="Obraz 1223">
          <a:extLst>
            <a:ext uri="{FF2B5EF4-FFF2-40B4-BE49-F238E27FC236}">
              <a16:creationId xmlns:a16="http://schemas.microsoft.com/office/drawing/2014/main" id="{5258B620-E350-4695-ABE8-EAE1AA16C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04482900"/>
          <a:ext cx="1181100" cy="808143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138</xdr:row>
      <xdr:rowOff>38100</xdr:rowOff>
    </xdr:from>
    <xdr:to>
      <xdr:col>12</xdr:col>
      <xdr:colOff>1511300</xdr:colOff>
      <xdr:row>138</xdr:row>
      <xdr:rowOff>846243</xdr:rowOff>
    </xdr:to>
    <xdr:pic>
      <xdr:nvPicPr>
        <xdr:cNvPr id="1225" name="Obraz 1224">
          <a:extLst>
            <a:ext uri="{FF2B5EF4-FFF2-40B4-BE49-F238E27FC236}">
              <a16:creationId xmlns:a16="http://schemas.microsoft.com/office/drawing/2014/main" id="{4EEF179B-E2FA-42D6-BF62-D86D466CE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04482900"/>
          <a:ext cx="1181100" cy="808143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139</xdr:row>
      <xdr:rowOff>38100</xdr:rowOff>
    </xdr:from>
    <xdr:to>
      <xdr:col>12</xdr:col>
      <xdr:colOff>1511300</xdr:colOff>
      <xdr:row>139</xdr:row>
      <xdr:rowOff>846243</xdr:rowOff>
    </xdr:to>
    <xdr:pic>
      <xdr:nvPicPr>
        <xdr:cNvPr id="1226" name="Obraz 1225">
          <a:extLst>
            <a:ext uri="{FF2B5EF4-FFF2-40B4-BE49-F238E27FC236}">
              <a16:creationId xmlns:a16="http://schemas.microsoft.com/office/drawing/2014/main" id="{20BB6499-633C-45F8-9956-57F437437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04482900"/>
          <a:ext cx="1181100" cy="808143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140</xdr:row>
      <xdr:rowOff>38100</xdr:rowOff>
    </xdr:from>
    <xdr:to>
      <xdr:col>12</xdr:col>
      <xdr:colOff>1511300</xdr:colOff>
      <xdr:row>140</xdr:row>
      <xdr:rowOff>846243</xdr:rowOff>
    </xdr:to>
    <xdr:pic>
      <xdr:nvPicPr>
        <xdr:cNvPr id="1227" name="Obraz 1226">
          <a:extLst>
            <a:ext uri="{FF2B5EF4-FFF2-40B4-BE49-F238E27FC236}">
              <a16:creationId xmlns:a16="http://schemas.microsoft.com/office/drawing/2014/main" id="{024B1CF3-9EC7-4C41-B228-821FC5B41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04482900"/>
          <a:ext cx="1181100" cy="808143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141</xdr:row>
      <xdr:rowOff>38100</xdr:rowOff>
    </xdr:from>
    <xdr:to>
      <xdr:col>12</xdr:col>
      <xdr:colOff>1574800</xdr:colOff>
      <xdr:row>141</xdr:row>
      <xdr:rowOff>866986</xdr:rowOff>
    </xdr:to>
    <xdr:pic>
      <xdr:nvPicPr>
        <xdr:cNvPr id="1229" name="Obraz 1228">
          <a:extLst>
            <a:ext uri="{FF2B5EF4-FFF2-40B4-BE49-F238E27FC236}">
              <a16:creationId xmlns:a16="http://schemas.microsoft.com/office/drawing/2014/main" id="{FF25796D-DBB5-41BB-93A3-F61C78AF2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0705900"/>
          <a:ext cx="1333500" cy="828886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142</xdr:row>
      <xdr:rowOff>38100</xdr:rowOff>
    </xdr:from>
    <xdr:to>
      <xdr:col>12</xdr:col>
      <xdr:colOff>1574800</xdr:colOff>
      <xdr:row>142</xdr:row>
      <xdr:rowOff>866986</xdr:rowOff>
    </xdr:to>
    <xdr:pic>
      <xdr:nvPicPr>
        <xdr:cNvPr id="1230" name="Obraz 1229">
          <a:extLst>
            <a:ext uri="{FF2B5EF4-FFF2-40B4-BE49-F238E27FC236}">
              <a16:creationId xmlns:a16="http://schemas.microsoft.com/office/drawing/2014/main" id="{BB68A146-9F81-4C79-9ABC-80DF3D44D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0705900"/>
          <a:ext cx="1333500" cy="828886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143</xdr:row>
      <xdr:rowOff>38100</xdr:rowOff>
    </xdr:from>
    <xdr:to>
      <xdr:col>12</xdr:col>
      <xdr:colOff>1574800</xdr:colOff>
      <xdr:row>143</xdr:row>
      <xdr:rowOff>866986</xdr:rowOff>
    </xdr:to>
    <xdr:pic>
      <xdr:nvPicPr>
        <xdr:cNvPr id="1231" name="Obraz 1230">
          <a:extLst>
            <a:ext uri="{FF2B5EF4-FFF2-40B4-BE49-F238E27FC236}">
              <a16:creationId xmlns:a16="http://schemas.microsoft.com/office/drawing/2014/main" id="{96E084DC-D1D3-4BA9-92AA-C7641ADE7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0705900"/>
          <a:ext cx="1333500" cy="828886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144</xdr:row>
      <xdr:rowOff>38100</xdr:rowOff>
    </xdr:from>
    <xdr:to>
      <xdr:col>12</xdr:col>
      <xdr:colOff>1574800</xdr:colOff>
      <xdr:row>144</xdr:row>
      <xdr:rowOff>866986</xdr:rowOff>
    </xdr:to>
    <xdr:pic>
      <xdr:nvPicPr>
        <xdr:cNvPr id="1232" name="Obraz 1231">
          <a:extLst>
            <a:ext uri="{FF2B5EF4-FFF2-40B4-BE49-F238E27FC236}">
              <a16:creationId xmlns:a16="http://schemas.microsoft.com/office/drawing/2014/main" id="{CEBC147E-C814-4242-987B-A2826EABC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0705900"/>
          <a:ext cx="1333500" cy="828886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145</xdr:row>
      <xdr:rowOff>38100</xdr:rowOff>
    </xdr:from>
    <xdr:to>
      <xdr:col>12</xdr:col>
      <xdr:colOff>1574800</xdr:colOff>
      <xdr:row>145</xdr:row>
      <xdr:rowOff>866986</xdr:rowOff>
    </xdr:to>
    <xdr:pic>
      <xdr:nvPicPr>
        <xdr:cNvPr id="1233" name="Obraz 1232">
          <a:extLst>
            <a:ext uri="{FF2B5EF4-FFF2-40B4-BE49-F238E27FC236}">
              <a16:creationId xmlns:a16="http://schemas.microsoft.com/office/drawing/2014/main" id="{470AB7E1-579C-4ED6-AAA1-927E498F3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0705900"/>
          <a:ext cx="1333500" cy="828886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146</xdr:row>
      <xdr:rowOff>38100</xdr:rowOff>
    </xdr:from>
    <xdr:to>
      <xdr:col>12</xdr:col>
      <xdr:colOff>1574800</xdr:colOff>
      <xdr:row>146</xdr:row>
      <xdr:rowOff>866986</xdr:rowOff>
    </xdr:to>
    <xdr:pic>
      <xdr:nvPicPr>
        <xdr:cNvPr id="1234" name="Obraz 1233">
          <a:extLst>
            <a:ext uri="{FF2B5EF4-FFF2-40B4-BE49-F238E27FC236}">
              <a16:creationId xmlns:a16="http://schemas.microsoft.com/office/drawing/2014/main" id="{72688C48-B97B-4575-871F-E30BFBEFB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0705900"/>
          <a:ext cx="1333500" cy="828886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147</xdr:row>
      <xdr:rowOff>38100</xdr:rowOff>
    </xdr:from>
    <xdr:to>
      <xdr:col>12</xdr:col>
      <xdr:colOff>1574800</xdr:colOff>
      <xdr:row>147</xdr:row>
      <xdr:rowOff>866986</xdr:rowOff>
    </xdr:to>
    <xdr:pic>
      <xdr:nvPicPr>
        <xdr:cNvPr id="1235" name="Obraz 1234">
          <a:extLst>
            <a:ext uri="{FF2B5EF4-FFF2-40B4-BE49-F238E27FC236}">
              <a16:creationId xmlns:a16="http://schemas.microsoft.com/office/drawing/2014/main" id="{419BA787-CEAA-4EFB-BE35-BACE0C39C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0705900"/>
          <a:ext cx="1333500" cy="828886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148</xdr:row>
      <xdr:rowOff>38100</xdr:rowOff>
    </xdr:from>
    <xdr:to>
      <xdr:col>12</xdr:col>
      <xdr:colOff>1663700</xdr:colOff>
      <xdr:row>148</xdr:row>
      <xdr:rowOff>865602</xdr:rowOff>
    </xdr:to>
    <xdr:pic>
      <xdr:nvPicPr>
        <xdr:cNvPr id="1237" name="Obraz 1236">
          <a:extLst>
            <a:ext uri="{FF2B5EF4-FFF2-40B4-BE49-F238E27FC236}">
              <a16:creationId xmlns:a16="http://schemas.microsoft.com/office/drawing/2014/main" id="{E9533D91-6AD8-4288-9CB0-5A45543FE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6928900"/>
          <a:ext cx="1422400" cy="827502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149</xdr:row>
      <xdr:rowOff>38100</xdr:rowOff>
    </xdr:from>
    <xdr:to>
      <xdr:col>12</xdr:col>
      <xdr:colOff>1663700</xdr:colOff>
      <xdr:row>149</xdr:row>
      <xdr:rowOff>865602</xdr:rowOff>
    </xdr:to>
    <xdr:pic>
      <xdr:nvPicPr>
        <xdr:cNvPr id="1238" name="Obraz 1237">
          <a:extLst>
            <a:ext uri="{FF2B5EF4-FFF2-40B4-BE49-F238E27FC236}">
              <a16:creationId xmlns:a16="http://schemas.microsoft.com/office/drawing/2014/main" id="{763449B2-BCCD-4E9C-A9F9-547E3DB96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6928900"/>
          <a:ext cx="1422400" cy="827502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150</xdr:row>
      <xdr:rowOff>38100</xdr:rowOff>
    </xdr:from>
    <xdr:to>
      <xdr:col>12</xdr:col>
      <xdr:colOff>1663700</xdr:colOff>
      <xdr:row>150</xdr:row>
      <xdr:rowOff>865602</xdr:rowOff>
    </xdr:to>
    <xdr:pic>
      <xdr:nvPicPr>
        <xdr:cNvPr id="1239" name="Obraz 1238">
          <a:extLst>
            <a:ext uri="{FF2B5EF4-FFF2-40B4-BE49-F238E27FC236}">
              <a16:creationId xmlns:a16="http://schemas.microsoft.com/office/drawing/2014/main" id="{D5073B77-D25F-415D-B9CD-8BDE533B5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6928900"/>
          <a:ext cx="1422400" cy="827502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151</xdr:row>
      <xdr:rowOff>38100</xdr:rowOff>
    </xdr:from>
    <xdr:to>
      <xdr:col>12</xdr:col>
      <xdr:colOff>1663700</xdr:colOff>
      <xdr:row>151</xdr:row>
      <xdr:rowOff>865602</xdr:rowOff>
    </xdr:to>
    <xdr:pic>
      <xdr:nvPicPr>
        <xdr:cNvPr id="1240" name="Obraz 1239">
          <a:extLst>
            <a:ext uri="{FF2B5EF4-FFF2-40B4-BE49-F238E27FC236}">
              <a16:creationId xmlns:a16="http://schemas.microsoft.com/office/drawing/2014/main" id="{CD045A5A-5D85-49A6-B733-894843F74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6928900"/>
          <a:ext cx="1422400" cy="827502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152</xdr:row>
      <xdr:rowOff>38100</xdr:rowOff>
    </xdr:from>
    <xdr:to>
      <xdr:col>12</xdr:col>
      <xdr:colOff>1663700</xdr:colOff>
      <xdr:row>152</xdr:row>
      <xdr:rowOff>865602</xdr:rowOff>
    </xdr:to>
    <xdr:pic>
      <xdr:nvPicPr>
        <xdr:cNvPr id="1241" name="Obraz 1240">
          <a:extLst>
            <a:ext uri="{FF2B5EF4-FFF2-40B4-BE49-F238E27FC236}">
              <a16:creationId xmlns:a16="http://schemas.microsoft.com/office/drawing/2014/main" id="{33C7A997-FC46-4733-A83A-DC67824BC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9595900"/>
          <a:ext cx="1422400" cy="827502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153</xdr:row>
      <xdr:rowOff>38100</xdr:rowOff>
    </xdr:from>
    <xdr:to>
      <xdr:col>12</xdr:col>
      <xdr:colOff>1663700</xdr:colOff>
      <xdr:row>153</xdr:row>
      <xdr:rowOff>865602</xdr:rowOff>
    </xdr:to>
    <xdr:pic>
      <xdr:nvPicPr>
        <xdr:cNvPr id="1242" name="Obraz 1241">
          <a:extLst>
            <a:ext uri="{FF2B5EF4-FFF2-40B4-BE49-F238E27FC236}">
              <a16:creationId xmlns:a16="http://schemas.microsoft.com/office/drawing/2014/main" id="{E3CEBFD0-09D6-4703-9E18-D7666730E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19595900"/>
          <a:ext cx="1422400" cy="827502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154</xdr:row>
      <xdr:rowOff>38100</xdr:rowOff>
    </xdr:from>
    <xdr:to>
      <xdr:col>12</xdr:col>
      <xdr:colOff>1663700</xdr:colOff>
      <xdr:row>154</xdr:row>
      <xdr:rowOff>865602</xdr:rowOff>
    </xdr:to>
    <xdr:pic>
      <xdr:nvPicPr>
        <xdr:cNvPr id="1244" name="Obraz 1243">
          <a:extLst>
            <a:ext uri="{FF2B5EF4-FFF2-40B4-BE49-F238E27FC236}">
              <a16:creationId xmlns:a16="http://schemas.microsoft.com/office/drawing/2014/main" id="{534736E6-C87E-4F18-BD7A-6012C2A49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121373900"/>
          <a:ext cx="1422400" cy="827502"/>
        </a:xfrm>
        <a:prstGeom prst="rect">
          <a:avLst/>
        </a:prstGeom>
      </xdr:spPr>
    </xdr:pic>
    <xdr:clientData/>
  </xdr:twoCellAnchor>
  <xdr:twoCellAnchor>
    <xdr:from>
      <xdr:col>12</xdr:col>
      <xdr:colOff>254001</xdr:colOff>
      <xdr:row>155</xdr:row>
      <xdr:rowOff>38100</xdr:rowOff>
    </xdr:from>
    <xdr:to>
      <xdr:col>12</xdr:col>
      <xdr:colOff>1540934</xdr:colOff>
      <xdr:row>155</xdr:row>
      <xdr:rowOff>850900</xdr:rowOff>
    </xdr:to>
    <xdr:pic>
      <xdr:nvPicPr>
        <xdr:cNvPr id="1246" name="Obraz 1245">
          <a:extLst>
            <a:ext uri="{FF2B5EF4-FFF2-40B4-BE49-F238E27FC236}">
              <a16:creationId xmlns:a16="http://schemas.microsoft.com/office/drawing/2014/main" id="{2CFB40EE-604D-48B1-A896-620A915B1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1" y="123151900"/>
          <a:ext cx="1286933" cy="812800"/>
        </a:xfrm>
        <a:prstGeom prst="rect">
          <a:avLst/>
        </a:prstGeom>
      </xdr:spPr>
    </xdr:pic>
    <xdr:clientData/>
  </xdr:twoCellAnchor>
  <xdr:twoCellAnchor>
    <xdr:from>
      <xdr:col>12</xdr:col>
      <xdr:colOff>254001</xdr:colOff>
      <xdr:row>156</xdr:row>
      <xdr:rowOff>38100</xdr:rowOff>
    </xdr:from>
    <xdr:to>
      <xdr:col>12</xdr:col>
      <xdr:colOff>1540934</xdr:colOff>
      <xdr:row>156</xdr:row>
      <xdr:rowOff>850900</xdr:rowOff>
    </xdr:to>
    <xdr:pic>
      <xdr:nvPicPr>
        <xdr:cNvPr id="1247" name="Obraz 1246">
          <a:extLst>
            <a:ext uri="{FF2B5EF4-FFF2-40B4-BE49-F238E27FC236}">
              <a16:creationId xmlns:a16="http://schemas.microsoft.com/office/drawing/2014/main" id="{6C8561AA-8C72-45DA-A0C1-FBDE517BA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1" y="123151900"/>
          <a:ext cx="1286933" cy="812800"/>
        </a:xfrm>
        <a:prstGeom prst="rect">
          <a:avLst/>
        </a:prstGeom>
      </xdr:spPr>
    </xdr:pic>
    <xdr:clientData/>
  </xdr:twoCellAnchor>
  <xdr:twoCellAnchor>
    <xdr:from>
      <xdr:col>12</xdr:col>
      <xdr:colOff>254001</xdr:colOff>
      <xdr:row>157</xdr:row>
      <xdr:rowOff>38100</xdr:rowOff>
    </xdr:from>
    <xdr:to>
      <xdr:col>12</xdr:col>
      <xdr:colOff>1540934</xdr:colOff>
      <xdr:row>157</xdr:row>
      <xdr:rowOff>850900</xdr:rowOff>
    </xdr:to>
    <xdr:pic>
      <xdr:nvPicPr>
        <xdr:cNvPr id="1248" name="Obraz 1247">
          <a:extLst>
            <a:ext uri="{FF2B5EF4-FFF2-40B4-BE49-F238E27FC236}">
              <a16:creationId xmlns:a16="http://schemas.microsoft.com/office/drawing/2014/main" id="{8A64358F-C58F-49FF-B9FA-7E2C26D07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1" y="123151900"/>
          <a:ext cx="1286933" cy="812800"/>
        </a:xfrm>
        <a:prstGeom prst="rect">
          <a:avLst/>
        </a:prstGeom>
      </xdr:spPr>
    </xdr:pic>
    <xdr:clientData/>
  </xdr:twoCellAnchor>
  <xdr:twoCellAnchor>
    <xdr:from>
      <xdr:col>12</xdr:col>
      <xdr:colOff>254001</xdr:colOff>
      <xdr:row>158</xdr:row>
      <xdr:rowOff>38100</xdr:rowOff>
    </xdr:from>
    <xdr:to>
      <xdr:col>12</xdr:col>
      <xdr:colOff>1540934</xdr:colOff>
      <xdr:row>158</xdr:row>
      <xdr:rowOff>850900</xdr:rowOff>
    </xdr:to>
    <xdr:pic>
      <xdr:nvPicPr>
        <xdr:cNvPr id="1249" name="Obraz 1248">
          <a:extLst>
            <a:ext uri="{FF2B5EF4-FFF2-40B4-BE49-F238E27FC236}">
              <a16:creationId xmlns:a16="http://schemas.microsoft.com/office/drawing/2014/main" id="{0F0C17B8-1908-4367-B87C-876B48128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1" y="123151900"/>
          <a:ext cx="1286933" cy="812800"/>
        </a:xfrm>
        <a:prstGeom prst="rect">
          <a:avLst/>
        </a:prstGeom>
      </xdr:spPr>
    </xdr:pic>
    <xdr:clientData/>
  </xdr:twoCellAnchor>
  <xdr:twoCellAnchor>
    <xdr:from>
      <xdr:col>12</xdr:col>
      <xdr:colOff>254001</xdr:colOff>
      <xdr:row>159</xdr:row>
      <xdr:rowOff>38100</xdr:rowOff>
    </xdr:from>
    <xdr:to>
      <xdr:col>12</xdr:col>
      <xdr:colOff>1540934</xdr:colOff>
      <xdr:row>159</xdr:row>
      <xdr:rowOff>850900</xdr:rowOff>
    </xdr:to>
    <xdr:pic>
      <xdr:nvPicPr>
        <xdr:cNvPr id="1250" name="Obraz 1249">
          <a:extLst>
            <a:ext uri="{FF2B5EF4-FFF2-40B4-BE49-F238E27FC236}">
              <a16:creationId xmlns:a16="http://schemas.microsoft.com/office/drawing/2014/main" id="{7005166A-E6E9-42FB-A351-8B1A72FDA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1" y="123151900"/>
          <a:ext cx="1286933" cy="812800"/>
        </a:xfrm>
        <a:prstGeom prst="rect">
          <a:avLst/>
        </a:prstGeom>
      </xdr:spPr>
    </xdr:pic>
    <xdr:clientData/>
  </xdr:twoCellAnchor>
  <xdr:twoCellAnchor>
    <xdr:from>
      <xdr:col>12</xdr:col>
      <xdr:colOff>254001</xdr:colOff>
      <xdr:row>160</xdr:row>
      <xdr:rowOff>38100</xdr:rowOff>
    </xdr:from>
    <xdr:to>
      <xdr:col>12</xdr:col>
      <xdr:colOff>1540934</xdr:colOff>
      <xdr:row>160</xdr:row>
      <xdr:rowOff>850900</xdr:rowOff>
    </xdr:to>
    <xdr:pic>
      <xdr:nvPicPr>
        <xdr:cNvPr id="1251" name="Obraz 1250">
          <a:extLst>
            <a:ext uri="{FF2B5EF4-FFF2-40B4-BE49-F238E27FC236}">
              <a16:creationId xmlns:a16="http://schemas.microsoft.com/office/drawing/2014/main" id="{7F91D8DB-B722-4FAD-980F-C65F58AC2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1" y="123151900"/>
          <a:ext cx="1286933" cy="812800"/>
        </a:xfrm>
        <a:prstGeom prst="rect">
          <a:avLst/>
        </a:prstGeom>
      </xdr:spPr>
    </xdr:pic>
    <xdr:clientData/>
  </xdr:twoCellAnchor>
  <xdr:twoCellAnchor>
    <xdr:from>
      <xdr:col>12</xdr:col>
      <xdr:colOff>254001</xdr:colOff>
      <xdr:row>161</xdr:row>
      <xdr:rowOff>38100</xdr:rowOff>
    </xdr:from>
    <xdr:to>
      <xdr:col>12</xdr:col>
      <xdr:colOff>1540934</xdr:colOff>
      <xdr:row>161</xdr:row>
      <xdr:rowOff>850900</xdr:rowOff>
    </xdr:to>
    <xdr:pic>
      <xdr:nvPicPr>
        <xdr:cNvPr id="1252" name="Obraz 1251">
          <a:extLst>
            <a:ext uri="{FF2B5EF4-FFF2-40B4-BE49-F238E27FC236}">
              <a16:creationId xmlns:a16="http://schemas.microsoft.com/office/drawing/2014/main" id="{341AB5E1-B1B7-4B03-9615-58D24B241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1" y="123151900"/>
          <a:ext cx="1286933" cy="812800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164</xdr:row>
      <xdr:rowOff>38100</xdr:rowOff>
    </xdr:from>
    <xdr:to>
      <xdr:col>12</xdr:col>
      <xdr:colOff>1498600</xdr:colOff>
      <xdr:row>164</xdr:row>
      <xdr:rowOff>847725</xdr:rowOff>
    </xdr:to>
    <xdr:pic>
      <xdr:nvPicPr>
        <xdr:cNvPr id="1254" name="Obraz 1253">
          <a:extLst>
            <a:ext uri="{FF2B5EF4-FFF2-40B4-BE49-F238E27FC236}">
              <a16:creationId xmlns:a16="http://schemas.microsoft.com/office/drawing/2014/main" id="{0F94AB97-4D55-4FF0-9DA8-460C52D69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129374900"/>
          <a:ext cx="1143000" cy="809625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165</xdr:row>
      <xdr:rowOff>38100</xdr:rowOff>
    </xdr:from>
    <xdr:to>
      <xdr:col>12</xdr:col>
      <xdr:colOff>1498600</xdr:colOff>
      <xdr:row>165</xdr:row>
      <xdr:rowOff>847725</xdr:rowOff>
    </xdr:to>
    <xdr:pic>
      <xdr:nvPicPr>
        <xdr:cNvPr id="1255" name="Obraz 1254">
          <a:extLst>
            <a:ext uri="{FF2B5EF4-FFF2-40B4-BE49-F238E27FC236}">
              <a16:creationId xmlns:a16="http://schemas.microsoft.com/office/drawing/2014/main" id="{FD618C85-45D4-4BBE-951D-31A231133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129374900"/>
          <a:ext cx="1143000" cy="809625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166</xdr:row>
      <xdr:rowOff>38100</xdr:rowOff>
    </xdr:from>
    <xdr:to>
      <xdr:col>12</xdr:col>
      <xdr:colOff>1498600</xdr:colOff>
      <xdr:row>166</xdr:row>
      <xdr:rowOff>847725</xdr:rowOff>
    </xdr:to>
    <xdr:pic>
      <xdr:nvPicPr>
        <xdr:cNvPr id="1256" name="Obraz 1255">
          <a:extLst>
            <a:ext uri="{FF2B5EF4-FFF2-40B4-BE49-F238E27FC236}">
              <a16:creationId xmlns:a16="http://schemas.microsoft.com/office/drawing/2014/main" id="{C31F9DCA-0F02-42CC-BE2F-588360836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129374900"/>
          <a:ext cx="1143000" cy="809625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167</xdr:row>
      <xdr:rowOff>38100</xdr:rowOff>
    </xdr:from>
    <xdr:to>
      <xdr:col>12</xdr:col>
      <xdr:colOff>1498600</xdr:colOff>
      <xdr:row>167</xdr:row>
      <xdr:rowOff>847725</xdr:rowOff>
    </xdr:to>
    <xdr:pic>
      <xdr:nvPicPr>
        <xdr:cNvPr id="1257" name="Obraz 1256">
          <a:extLst>
            <a:ext uri="{FF2B5EF4-FFF2-40B4-BE49-F238E27FC236}">
              <a16:creationId xmlns:a16="http://schemas.microsoft.com/office/drawing/2014/main" id="{1DA15DEC-D6F2-4936-83E2-B289A8588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129374900"/>
          <a:ext cx="1143000" cy="809625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168</xdr:row>
      <xdr:rowOff>38100</xdr:rowOff>
    </xdr:from>
    <xdr:to>
      <xdr:col>12</xdr:col>
      <xdr:colOff>1498600</xdr:colOff>
      <xdr:row>168</xdr:row>
      <xdr:rowOff>847725</xdr:rowOff>
    </xdr:to>
    <xdr:pic>
      <xdr:nvPicPr>
        <xdr:cNvPr id="1258" name="Obraz 1257">
          <a:extLst>
            <a:ext uri="{FF2B5EF4-FFF2-40B4-BE49-F238E27FC236}">
              <a16:creationId xmlns:a16="http://schemas.microsoft.com/office/drawing/2014/main" id="{D0836C58-D529-4D57-BA1E-3FC6DBFF2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129374900"/>
          <a:ext cx="1143000" cy="809625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169</xdr:row>
      <xdr:rowOff>38100</xdr:rowOff>
    </xdr:from>
    <xdr:to>
      <xdr:col>12</xdr:col>
      <xdr:colOff>1498600</xdr:colOff>
      <xdr:row>169</xdr:row>
      <xdr:rowOff>847725</xdr:rowOff>
    </xdr:to>
    <xdr:pic>
      <xdr:nvPicPr>
        <xdr:cNvPr id="1259" name="Obraz 1258">
          <a:extLst>
            <a:ext uri="{FF2B5EF4-FFF2-40B4-BE49-F238E27FC236}">
              <a16:creationId xmlns:a16="http://schemas.microsoft.com/office/drawing/2014/main" id="{82DCE427-A4E3-4169-AE5E-B7CCE040B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129374900"/>
          <a:ext cx="1143000" cy="809625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170</xdr:row>
      <xdr:rowOff>38100</xdr:rowOff>
    </xdr:from>
    <xdr:to>
      <xdr:col>12</xdr:col>
      <xdr:colOff>1498600</xdr:colOff>
      <xdr:row>170</xdr:row>
      <xdr:rowOff>847725</xdr:rowOff>
    </xdr:to>
    <xdr:pic>
      <xdr:nvPicPr>
        <xdr:cNvPr id="1260" name="Obraz 1259">
          <a:extLst>
            <a:ext uri="{FF2B5EF4-FFF2-40B4-BE49-F238E27FC236}">
              <a16:creationId xmlns:a16="http://schemas.microsoft.com/office/drawing/2014/main" id="{17DDE20B-89F5-41D6-92E9-0C63E659BD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129374900"/>
          <a:ext cx="1143000" cy="809625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173</xdr:row>
      <xdr:rowOff>38100</xdr:rowOff>
    </xdr:from>
    <xdr:to>
      <xdr:col>12</xdr:col>
      <xdr:colOff>1600200</xdr:colOff>
      <xdr:row>173</xdr:row>
      <xdr:rowOff>983918</xdr:rowOff>
    </xdr:to>
    <xdr:pic>
      <xdr:nvPicPr>
        <xdr:cNvPr id="1262" name="Obraz 1261">
          <a:extLst>
            <a:ext uri="{FF2B5EF4-FFF2-40B4-BE49-F238E27FC236}">
              <a16:creationId xmlns:a16="http://schemas.microsoft.com/office/drawing/2014/main" id="{BAB64275-3BFF-4D56-A2BD-785323C19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35597900"/>
          <a:ext cx="1333500" cy="945818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174</xdr:row>
      <xdr:rowOff>38100</xdr:rowOff>
    </xdr:from>
    <xdr:to>
      <xdr:col>12</xdr:col>
      <xdr:colOff>1600200</xdr:colOff>
      <xdr:row>174</xdr:row>
      <xdr:rowOff>983918</xdr:rowOff>
    </xdr:to>
    <xdr:pic>
      <xdr:nvPicPr>
        <xdr:cNvPr id="1263" name="Obraz 1262">
          <a:extLst>
            <a:ext uri="{FF2B5EF4-FFF2-40B4-BE49-F238E27FC236}">
              <a16:creationId xmlns:a16="http://schemas.microsoft.com/office/drawing/2014/main" id="{F24899FC-4482-4B01-8106-4786C22B1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35597900"/>
          <a:ext cx="1333500" cy="945818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175</xdr:row>
      <xdr:rowOff>38100</xdr:rowOff>
    </xdr:from>
    <xdr:to>
      <xdr:col>12</xdr:col>
      <xdr:colOff>1600200</xdr:colOff>
      <xdr:row>175</xdr:row>
      <xdr:rowOff>983918</xdr:rowOff>
    </xdr:to>
    <xdr:pic>
      <xdr:nvPicPr>
        <xdr:cNvPr id="1264" name="Obraz 1263">
          <a:extLst>
            <a:ext uri="{FF2B5EF4-FFF2-40B4-BE49-F238E27FC236}">
              <a16:creationId xmlns:a16="http://schemas.microsoft.com/office/drawing/2014/main" id="{EBFFF12D-9128-4B39-8747-A28DBAB1F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35597900"/>
          <a:ext cx="1333500" cy="945818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176</xdr:row>
      <xdr:rowOff>38100</xdr:rowOff>
    </xdr:from>
    <xdr:to>
      <xdr:col>12</xdr:col>
      <xdr:colOff>1600200</xdr:colOff>
      <xdr:row>176</xdr:row>
      <xdr:rowOff>983918</xdr:rowOff>
    </xdr:to>
    <xdr:pic>
      <xdr:nvPicPr>
        <xdr:cNvPr id="1265" name="Obraz 1264">
          <a:extLst>
            <a:ext uri="{FF2B5EF4-FFF2-40B4-BE49-F238E27FC236}">
              <a16:creationId xmlns:a16="http://schemas.microsoft.com/office/drawing/2014/main" id="{0A4CAE9B-1609-424A-A129-B5A30C1D3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35597900"/>
          <a:ext cx="1333500" cy="945818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177</xdr:row>
      <xdr:rowOff>38100</xdr:rowOff>
    </xdr:from>
    <xdr:to>
      <xdr:col>12</xdr:col>
      <xdr:colOff>1600200</xdr:colOff>
      <xdr:row>177</xdr:row>
      <xdr:rowOff>983918</xdr:rowOff>
    </xdr:to>
    <xdr:pic>
      <xdr:nvPicPr>
        <xdr:cNvPr id="1266" name="Obraz 1265">
          <a:extLst>
            <a:ext uri="{FF2B5EF4-FFF2-40B4-BE49-F238E27FC236}">
              <a16:creationId xmlns:a16="http://schemas.microsoft.com/office/drawing/2014/main" id="{77F7C1DC-D263-4657-95E9-9B840774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35597900"/>
          <a:ext cx="1333500" cy="945818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178</xdr:row>
      <xdr:rowOff>38100</xdr:rowOff>
    </xdr:from>
    <xdr:to>
      <xdr:col>12</xdr:col>
      <xdr:colOff>1600200</xdr:colOff>
      <xdr:row>178</xdr:row>
      <xdr:rowOff>983918</xdr:rowOff>
    </xdr:to>
    <xdr:pic>
      <xdr:nvPicPr>
        <xdr:cNvPr id="1267" name="Obraz 1266">
          <a:extLst>
            <a:ext uri="{FF2B5EF4-FFF2-40B4-BE49-F238E27FC236}">
              <a16:creationId xmlns:a16="http://schemas.microsoft.com/office/drawing/2014/main" id="{05BA6C6E-2AC7-48AF-89E2-6DC4A098D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35597900"/>
          <a:ext cx="1333500" cy="945818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179</xdr:row>
      <xdr:rowOff>38100</xdr:rowOff>
    </xdr:from>
    <xdr:to>
      <xdr:col>12</xdr:col>
      <xdr:colOff>1600200</xdr:colOff>
      <xdr:row>179</xdr:row>
      <xdr:rowOff>983918</xdr:rowOff>
    </xdr:to>
    <xdr:pic>
      <xdr:nvPicPr>
        <xdr:cNvPr id="1268" name="Obraz 1267">
          <a:extLst>
            <a:ext uri="{FF2B5EF4-FFF2-40B4-BE49-F238E27FC236}">
              <a16:creationId xmlns:a16="http://schemas.microsoft.com/office/drawing/2014/main" id="{7BB0F5B6-4E6D-41B1-9053-0D3877933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35597900"/>
          <a:ext cx="1333500" cy="945818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180</xdr:row>
      <xdr:rowOff>38101</xdr:rowOff>
    </xdr:from>
    <xdr:to>
      <xdr:col>12</xdr:col>
      <xdr:colOff>1562100</xdr:colOff>
      <xdr:row>180</xdr:row>
      <xdr:rowOff>850900</xdr:rowOff>
    </xdr:to>
    <xdr:pic>
      <xdr:nvPicPr>
        <xdr:cNvPr id="1270" name="Obraz 1269">
          <a:extLst>
            <a:ext uri="{FF2B5EF4-FFF2-40B4-BE49-F238E27FC236}">
              <a16:creationId xmlns:a16="http://schemas.microsoft.com/office/drawing/2014/main" id="{BF113D9F-E762-48D9-96C4-6E74B7635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42709901"/>
          <a:ext cx="1270000" cy="812799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181</xdr:row>
      <xdr:rowOff>38101</xdr:rowOff>
    </xdr:from>
    <xdr:to>
      <xdr:col>12</xdr:col>
      <xdr:colOff>1562100</xdr:colOff>
      <xdr:row>181</xdr:row>
      <xdr:rowOff>850900</xdr:rowOff>
    </xdr:to>
    <xdr:pic>
      <xdr:nvPicPr>
        <xdr:cNvPr id="1271" name="Obraz 1270">
          <a:extLst>
            <a:ext uri="{FF2B5EF4-FFF2-40B4-BE49-F238E27FC236}">
              <a16:creationId xmlns:a16="http://schemas.microsoft.com/office/drawing/2014/main" id="{FC1EBECD-FDB2-48A3-AF72-3441A9D93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42709901"/>
          <a:ext cx="1270000" cy="812799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182</xdr:row>
      <xdr:rowOff>38101</xdr:rowOff>
    </xdr:from>
    <xdr:to>
      <xdr:col>12</xdr:col>
      <xdr:colOff>1562100</xdr:colOff>
      <xdr:row>182</xdr:row>
      <xdr:rowOff>850900</xdr:rowOff>
    </xdr:to>
    <xdr:pic>
      <xdr:nvPicPr>
        <xdr:cNvPr id="1272" name="Obraz 1271">
          <a:extLst>
            <a:ext uri="{FF2B5EF4-FFF2-40B4-BE49-F238E27FC236}">
              <a16:creationId xmlns:a16="http://schemas.microsoft.com/office/drawing/2014/main" id="{A3817B01-B8C3-4F84-A835-F8DDFC837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42709901"/>
          <a:ext cx="1270000" cy="812799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183</xdr:row>
      <xdr:rowOff>38101</xdr:rowOff>
    </xdr:from>
    <xdr:to>
      <xdr:col>12</xdr:col>
      <xdr:colOff>1562100</xdr:colOff>
      <xdr:row>183</xdr:row>
      <xdr:rowOff>850900</xdr:rowOff>
    </xdr:to>
    <xdr:pic>
      <xdr:nvPicPr>
        <xdr:cNvPr id="1273" name="Obraz 1272">
          <a:extLst>
            <a:ext uri="{FF2B5EF4-FFF2-40B4-BE49-F238E27FC236}">
              <a16:creationId xmlns:a16="http://schemas.microsoft.com/office/drawing/2014/main" id="{E321DA4E-F60F-49F7-AAB5-0E39AF8F3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42709901"/>
          <a:ext cx="1270000" cy="812799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184</xdr:row>
      <xdr:rowOff>38101</xdr:rowOff>
    </xdr:from>
    <xdr:to>
      <xdr:col>12</xdr:col>
      <xdr:colOff>1562100</xdr:colOff>
      <xdr:row>184</xdr:row>
      <xdr:rowOff>850900</xdr:rowOff>
    </xdr:to>
    <xdr:pic>
      <xdr:nvPicPr>
        <xdr:cNvPr id="1274" name="Obraz 1273">
          <a:extLst>
            <a:ext uri="{FF2B5EF4-FFF2-40B4-BE49-F238E27FC236}">
              <a16:creationId xmlns:a16="http://schemas.microsoft.com/office/drawing/2014/main" id="{3AD5183C-4BA0-4ED1-A18A-8BB8EFCF5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42709901"/>
          <a:ext cx="1270000" cy="812799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185</xdr:row>
      <xdr:rowOff>38101</xdr:rowOff>
    </xdr:from>
    <xdr:to>
      <xdr:col>12</xdr:col>
      <xdr:colOff>1562100</xdr:colOff>
      <xdr:row>185</xdr:row>
      <xdr:rowOff>850900</xdr:rowOff>
    </xdr:to>
    <xdr:pic>
      <xdr:nvPicPr>
        <xdr:cNvPr id="1275" name="Obraz 1274">
          <a:extLst>
            <a:ext uri="{FF2B5EF4-FFF2-40B4-BE49-F238E27FC236}">
              <a16:creationId xmlns:a16="http://schemas.microsoft.com/office/drawing/2014/main" id="{6AD5DF99-320B-4F8E-B2AF-3CD4426A0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42709901"/>
          <a:ext cx="1270000" cy="812799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186</xdr:row>
      <xdr:rowOff>38101</xdr:rowOff>
    </xdr:from>
    <xdr:to>
      <xdr:col>12</xdr:col>
      <xdr:colOff>1562100</xdr:colOff>
      <xdr:row>186</xdr:row>
      <xdr:rowOff>850900</xdr:rowOff>
    </xdr:to>
    <xdr:pic>
      <xdr:nvPicPr>
        <xdr:cNvPr id="1276" name="Obraz 1275">
          <a:extLst>
            <a:ext uri="{FF2B5EF4-FFF2-40B4-BE49-F238E27FC236}">
              <a16:creationId xmlns:a16="http://schemas.microsoft.com/office/drawing/2014/main" id="{F567602F-0BB7-4466-B787-8BEB559A5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42709901"/>
          <a:ext cx="1270000" cy="812799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187</xdr:row>
      <xdr:rowOff>38100</xdr:rowOff>
    </xdr:from>
    <xdr:to>
      <xdr:col>12</xdr:col>
      <xdr:colOff>1644650</xdr:colOff>
      <xdr:row>187</xdr:row>
      <xdr:rowOff>965200</xdr:rowOff>
    </xdr:to>
    <xdr:pic>
      <xdr:nvPicPr>
        <xdr:cNvPr id="1278" name="Obraz 1277">
          <a:extLst>
            <a:ext uri="{FF2B5EF4-FFF2-40B4-BE49-F238E27FC236}">
              <a16:creationId xmlns:a16="http://schemas.microsoft.com/office/drawing/2014/main" id="{12C554EE-6F6C-4E37-841C-6513F5DD9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148932900"/>
          <a:ext cx="1390650" cy="9271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188</xdr:row>
      <xdr:rowOff>38100</xdr:rowOff>
    </xdr:from>
    <xdr:to>
      <xdr:col>12</xdr:col>
      <xdr:colOff>1644650</xdr:colOff>
      <xdr:row>188</xdr:row>
      <xdr:rowOff>965200</xdr:rowOff>
    </xdr:to>
    <xdr:pic>
      <xdr:nvPicPr>
        <xdr:cNvPr id="1279" name="Obraz 1278">
          <a:extLst>
            <a:ext uri="{FF2B5EF4-FFF2-40B4-BE49-F238E27FC236}">
              <a16:creationId xmlns:a16="http://schemas.microsoft.com/office/drawing/2014/main" id="{91121A67-D38B-4C8F-9750-9BC9E0FEF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148932900"/>
          <a:ext cx="1390650" cy="9271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189</xdr:row>
      <xdr:rowOff>38100</xdr:rowOff>
    </xdr:from>
    <xdr:to>
      <xdr:col>12</xdr:col>
      <xdr:colOff>1644650</xdr:colOff>
      <xdr:row>189</xdr:row>
      <xdr:rowOff>965200</xdr:rowOff>
    </xdr:to>
    <xdr:pic>
      <xdr:nvPicPr>
        <xdr:cNvPr id="1280" name="Obraz 1279">
          <a:extLst>
            <a:ext uri="{FF2B5EF4-FFF2-40B4-BE49-F238E27FC236}">
              <a16:creationId xmlns:a16="http://schemas.microsoft.com/office/drawing/2014/main" id="{EAE21DFA-27B4-4EC2-8DB4-374B55351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148932900"/>
          <a:ext cx="1390650" cy="9271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190</xdr:row>
      <xdr:rowOff>38100</xdr:rowOff>
    </xdr:from>
    <xdr:to>
      <xdr:col>12</xdr:col>
      <xdr:colOff>1644650</xdr:colOff>
      <xdr:row>190</xdr:row>
      <xdr:rowOff>965200</xdr:rowOff>
    </xdr:to>
    <xdr:pic>
      <xdr:nvPicPr>
        <xdr:cNvPr id="1281" name="Obraz 1280">
          <a:extLst>
            <a:ext uri="{FF2B5EF4-FFF2-40B4-BE49-F238E27FC236}">
              <a16:creationId xmlns:a16="http://schemas.microsoft.com/office/drawing/2014/main" id="{105FDB1A-8F56-45C4-B50B-9C4119ABD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148932900"/>
          <a:ext cx="1390650" cy="9271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191</xdr:row>
      <xdr:rowOff>38100</xdr:rowOff>
    </xdr:from>
    <xdr:to>
      <xdr:col>12</xdr:col>
      <xdr:colOff>1644650</xdr:colOff>
      <xdr:row>191</xdr:row>
      <xdr:rowOff>965200</xdr:rowOff>
    </xdr:to>
    <xdr:pic>
      <xdr:nvPicPr>
        <xdr:cNvPr id="1282" name="Obraz 1281">
          <a:extLst>
            <a:ext uri="{FF2B5EF4-FFF2-40B4-BE49-F238E27FC236}">
              <a16:creationId xmlns:a16="http://schemas.microsoft.com/office/drawing/2014/main" id="{2389A740-5480-48F9-BC2A-B71DCBBD5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148932900"/>
          <a:ext cx="1390650" cy="9271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192</xdr:row>
      <xdr:rowOff>38100</xdr:rowOff>
    </xdr:from>
    <xdr:to>
      <xdr:col>12</xdr:col>
      <xdr:colOff>1644650</xdr:colOff>
      <xdr:row>192</xdr:row>
      <xdr:rowOff>965200</xdr:rowOff>
    </xdr:to>
    <xdr:pic>
      <xdr:nvPicPr>
        <xdr:cNvPr id="1283" name="Obraz 1282">
          <a:extLst>
            <a:ext uri="{FF2B5EF4-FFF2-40B4-BE49-F238E27FC236}">
              <a16:creationId xmlns:a16="http://schemas.microsoft.com/office/drawing/2014/main" id="{50CD37FF-9E8D-4F12-9FE1-DC73D863A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148932900"/>
          <a:ext cx="1390650" cy="9271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193</xdr:row>
      <xdr:rowOff>38100</xdr:rowOff>
    </xdr:from>
    <xdr:to>
      <xdr:col>12</xdr:col>
      <xdr:colOff>1644650</xdr:colOff>
      <xdr:row>193</xdr:row>
      <xdr:rowOff>965200</xdr:rowOff>
    </xdr:to>
    <xdr:pic>
      <xdr:nvPicPr>
        <xdr:cNvPr id="1284" name="Obraz 1283">
          <a:extLst>
            <a:ext uri="{FF2B5EF4-FFF2-40B4-BE49-F238E27FC236}">
              <a16:creationId xmlns:a16="http://schemas.microsoft.com/office/drawing/2014/main" id="{B937938A-4EE1-4635-8795-83658A10A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148932900"/>
          <a:ext cx="1390650" cy="927100"/>
        </a:xfrm>
        <a:prstGeom prst="rect">
          <a:avLst/>
        </a:prstGeom>
      </xdr:spPr>
    </xdr:pic>
    <xdr:clientData/>
  </xdr:twoCellAnchor>
  <xdr:twoCellAnchor>
    <xdr:from>
      <xdr:col>12</xdr:col>
      <xdr:colOff>558801</xdr:colOff>
      <xdr:row>220</xdr:row>
      <xdr:rowOff>38100</xdr:rowOff>
    </xdr:from>
    <xdr:to>
      <xdr:col>12</xdr:col>
      <xdr:colOff>1335494</xdr:colOff>
      <xdr:row>220</xdr:row>
      <xdr:rowOff>838200</xdr:rowOff>
    </xdr:to>
    <xdr:pic>
      <xdr:nvPicPr>
        <xdr:cNvPr id="1290" name="Obraz 1289">
          <a:extLst>
            <a:ext uri="{FF2B5EF4-FFF2-40B4-BE49-F238E27FC236}">
              <a16:creationId xmlns:a16="http://schemas.microsoft.com/office/drawing/2014/main" id="{442FF3AD-15E2-4701-9115-3F147BE25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1" y="156044900"/>
          <a:ext cx="776693" cy="800100"/>
        </a:xfrm>
        <a:prstGeom prst="rect">
          <a:avLst/>
        </a:prstGeom>
      </xdr:spPr>
    </xdr:pic>
    <xdr:clientData/>
  </xdr:twoCellAnchor>
  <xdr:twoCellAnchor>
    <xdr:from>
      <xdr:col>12</xdr:col>
      <xdr:colOff>558801</xdr:colOff>
      <xdr:row>221</xdr:row>
      <xdr:rowOff>38100</xdr:rowOff>
    </xdr:from>
    <xdr:to>
      <xdr:col>12</xdr:col>
      <xdr:colOff>1335494</xdr:colOff>
      <xdr:row>221</xdr:row>
      <xdr:rowOff>838200</xdr:rowOff>
    </xdr:to>
    <xdr:pic>
      <xdr:nvPicPr>
        <xdr:cNvPr id="1291" name="Obraz 1290">
          <a:extLst>
            <a:ext uri="{FF2B5EF4-FFF2-40B4-BE49-F238E27FC236}">
              <a16:creationId xmlns:a16="http://schemas.microsoft.com/office/drawing/2014/main" id="{9457F258-3EFB-47C5-843C-067C058D5C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1" y="156044900"/>
          <a:ext cx="776693" cy="800100"/>
        </a:xfrm>
        <a:prstGeom prst="rect">
          <a:avLst/>
        </a:prstGeom>
      </xdr:spPr>
    </xdr:pic>
    <xdr:clientData/>
  </xdr:twoCellAnchor>
  <xdr:twoCellAnchor>
    <xdr:from>
      <xdr:col>12</xdr:col>
      <xdr:colOff>558801</xdr:colOff>
      <xdr:row>222</xdr:row>
      <xdr:rowOff>38100</xdr:rowOff>
    </xdr:from>
    <xdr:to>
      <xdr:col>12</xdr:col>
      <xdr:colOff>1335494</xdr:colOff>
      <xdr:row>222</xdr:row>
      <xdr:rowOff>838200</xdr:rowOff>
    </xdr:to>
    <xdr:pic>
      <xdr:nvPicPr>
        <xdr:cNvPr id="1292" name="Obraz 1291">
          <a:extLst>
            <a:ext uri="{FF2B5EF4-FFF2-40B4-BE49-F238E27FC236}">
              <a16:creationId xmlns:a16="http://schemas.microsoft.com/office/drawing/2014/main" id="{CD8EF077-4129-475C-9DFC-64DF2DD16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1" y="156044900"/>
          <a:ext cx="776693" cy="800100"/>
        </a:xfrm>
        <a:prstGeom prst="rect">
          <a:avLst/>
        </a:prstGeom>
      </xdr:spPr>
    </xdr:pic>
    <xdr:clientData/>
  </xdr:twoCellAnchor>
  <xdr:twoCellAnchor>
    <xdr:from>
      <xdr:col>12</xdr:col>
      <xdr:colOff>558801</xdr:colOff>
      <xdr:row>223</xdr:row>
      <xdr:rowOff>38100</xdr:rowOff>
    </xdr:from>
    <xdr:to>
      <xdr:col>12</xdr:col>
      <xdr:colOff>1335494</xdr:colOff>
      <xdr:row>223</xdr:row>
      <xdr:rowOff>838200</xdr:rowOff>
    </xdr:to>
    <xdr:pic>
      <xdr:nvPicPr>
        <xdr:cNvPr id="1293" name="Obraz 1292">
          <a:extLst>
            <a:ext uri="{FF2B5EF4-FFF2-40B4-BE49-F238E27FC236}">
              <a16:creationId xmlns:a16="http://schemas.microsoft.com/office/drawing/2014/main" id="{605FC4AC-CB03-4420-AA20-9E98CEA46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1" y="156044900"/>
          <a:ext cx="776693" cy="800100"/>
        </a:xfrm>
        <a:prstGeom prst="rect">
          <a:avLst/>
        </a:prstGeom>
      </xdr:spPr>
    </xdr:pic>
    <xdr:clientData/>
  </xdr:twoCellAnchor>
  <xdr:twoCellAnchor>
    <xdr:from>
      <xdr:col>12</xdr:col>
      <xdr:colOff>558801</xdr:colOff>
      <xdr:row>224</xdr:row>
      <xdr:rowOff>38100</xdr:rowOff>
    </xdr:from>
    <xdr:to>
      <xdr:col>12</xdr:col>
      <xdr:colOff>1335494</xdr:colOff>
      <xdr:row>224</xdr:row>
      <xdr:rowOff>838200</xdr:rowOff>
    </xdr:to>
    <xdr:pic>
      <xdr:nvPicPr>
        <xdr:cNvPr id="1294" name="Obraz 1293">
          <a:extLst>
            <a:ext uri="{FF2B5EF4-FFF2-40B4-BE49-F238E27FC236}">
              <a16:creationId xmlns:a16="http://schemas.microsoft.com/office/drawing/2014/main" id="{8574D448-7DD9-4C76-B0F8-3A6283BD3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1" y="156044900"/>
          <a:ext cx="776693" cy="800100"/>
        </a:xfrm>
        <a:prstGeom prst="rect">
          <a:avLst/>
        </a:prstGeom>
      </xdr:spPr>
    </xdr:pic>
    <xdr:clientData/>
  </xdr:twoCellAnchor>
  <xdr:twoCellAnchor>
    <xdr:from>
      <xdr:col>12</xdr:col>
      <xdr:colOff>558801</xdr:colOff>
      <xdr:row>225</xdr:row>
      <xdr:rowOff>38100</xdr:rowOff>
    </xdr:from>
    <xdr:to>
      <xdr:col>12</xdr:col>
      <xdr:colOff>1335494</xdr:colOff>
      <xdr:row>225</xdr:row>
      <xdr:rowOff>838200</xdr:rowOff>
    </xdr:to>
    <xdr:pic>
      <xdr:nvPicPr>
        <xdr:cNvPr id="1295" name="Obraz 1294">
          <a:extLst>
            <a:ext uri="{FF2B5EF4-FFF2-40B4-BE49-F238E27FC236}">
              <a16:creationId xmlns:a16="http://schemas.microsoft.com/office/drawing/2014/main" id="{A7593251-57BB-4DFF-B0DD-DA1748E69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1" y="159600900"/>
          <a:ext cx="776693" cy="800100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226</xdr:row>
      <xdr:rowOff>38100</xdr:rowOff>
    </xdr:from>
    <xdr:to>
      <xdr:col>12</xdr:col>
      <xdr:colOff>1383024</xdr:colOff>
      <xdr:row>226</xdr:row>
      <xdr:rowOff>850900</xdr:rowOff>
    </xdr:to>
    <xdr:pic>
      <xdr:nvPicPr>
        <xdr:cNvPr id="1297" name="Obraz 1296">
          <a:extLst>
            <a:ext uri="{FF2B5EF4-FFF2-40B4-BE49-F238E27FC236}">
              <a16:creationId xmlns:a16="http://schemas.microsoft.com/office/drawing/2014/main" id="{C24BC6D1-F88F-417A-BB29-F13E362CE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69100" y="161378900"/>
          <a:ext cx="875024" cy="812800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227</xdr:row>
      <xdr:rowOff>38100</xdr:rowOff>
    </xdr:from>
    <xdr:to>
      <xdr:col>12</xdr:col>
      <xdr:colOff>1383024</xdr:colOff>
      <xdr:row>227</xdr:row>
      <xdr:rowOff>850900</xdr:rowOff>
    </xdr:to>
    <xdr:pic>
      <xdr:nvPicPr>
        <xdr:cNvPr id="1298" name="Obraz 1297">
          <a:extLst>
            <a:ext uri="{FF2B5EF4-FFF2-40B4-BE49-F238E27FC236}">
              <a16:creationId xmlns:a16="http://schemas.microsoft.com/office/drawing/2014/main" id="{EBE26A8C-8BC6-47F2-93CE-2027B9859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69100" y="161378900"/>
          <a:ext cx="875024" cy="812800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228</xdr:row>
      <xdr:rowOff>38100</xdr:rowOff>
    </xdr:from>
    <xdr:to>
      <xdr:col>12</xdr:col>
      <xdr:colOff>1383024</xdr:colOff>
      <xdr:row>228</xdr:row>
      <xdr:rowOff>850900</xdr:rowOff>
    </xdr:to>
    <xdr:pic>
      <xdr:nvPicPr>
        <xdr:cNvPr id="1299" name="Obraz 1298">
          <a:extLst>
            <a:ext uri="{FF2B5EF4-FFF2-40B4-BE49-F238E27FC236}">
              <a16:creationId xmlns:a16="http://schemas.microsoft.com/office/drawing/2014/main" id="{EA0469CA-C634-4B82-8982-41525930C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69100" y="161378900"/>
          <a:ext cx="875024" cy="812800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229</xdr:row>
      <xdr:rowOff>38100</xdr:rowOff>
    </xdr:from>
    <xdr:to>
      <xdr:col>12</xdr:col>
      <xdr:colOff>1383024</xdr:colOff>
      <xdr:row>229</xdr:row>
      <xdr:rowOff>850900</xdr:rowOff>
    </xdr:to>
    <xdr:pic>
      <xdr:nvPicPr>
        <xdr:cNvPr id="1300" name="Obraz 1299">
          <a:extLst>
            <a:ext uri="{FF2B5EF4-FFF2-40B4-BE49-F238E27FC236}">
              <a16:creationId xmlns:a16="http://schemas.microsoft.com/office/drawing/2014/main" id="{B5686EBC-44FF-4652-B597-816142398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69100" y="165823900"/>
          <a:ext cx="875024" cy="81280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230</xdr:row>
      <xdr:rowOff>63501</xdr:rowOff>
    </xdr:from>
    <xdr:to>
      <xdr:col>12</xdr:col>
      <xdr:colOff>1473200</xdr:colOff>
      <xdr:row>230</xdr:row>
      <xdr:rowOff>838709</xdr:rowOff>
    </xdr:to>
    <xdr:pic>
      <xdr:nvPicPr>
        <xdr:cNvPr id="1302" name="Obraz 1301">
          <a:extLst>
            <a:ext uri="{FF2B5EF4-FFF2-40B4-BE49-F238E27FC236}">
              <a16:creationId xmlns:a16="http://schemas.microsoft.com/office/drawing/2014/main" id="{A0F71D8F-8AD7-48B2-A8B0-2EC59E161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164071301"/>
          <a:ext cx="1066800" cy="775208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231</xdr:row>
      <xdr:rowOff>63501</xdr:rowOff>
    </xdr:from>
    <xdr:to>
      <xdr:col>12</xdr:col>
      <xdr:colOff>1473200</xdr:colOff>
      <xdr:row>231</xdr:row>
      <xdr:rowOff>838709</xdr:rowOff>
    </xdr:to>
    <xdr:pic>
      <xdr:nvPicPr>
        <xdr:cNvPr id="1303" name="Obraz 1302">
          <a:extLst>
            <a:ext uri="{FF2B5EF4-FFF2-40B4-BE49-F238E27FC236}">
              <a16:creationId xmlns:a16="http://schemas.microsoft.com/office/drawing/2014/main" id="{EBFF1185-E08F-473E-8016-A436F5542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164071301"/>
          <a:ext cx="1066800" cy="775208"/>
        </a:xfrm>
        <a:prstGeom prst="rect">
          <a:avLst/>
        </a:prstGeom>
      </xdr:spPr>
    </xdr:pic>
    <xdr:clientData/>
  </xdr:twoCellAnchor>
  <xdr:twoCellAnchor>
    <xdr:from>
      <xdr:col>12</xdr:col>
      <xdr:colOff>330201</xdr:colOff>
      <xdr:row>233</xdr:row>
      <xdr:rowOff>38100</xdr:rowOff>
    </xdr:from>
    <xdr:to>
      <xdr:col>12</xdr:col>
      <xdr:colOff>1527629</xdr:colOff>
      <xdr:row>233</xdr:row>
      <xdr:rowOff>990599</xdr:rowOff>
    </xdr:to>
    <xdr:pic>
      <xdr:nvPicPr>
        <xdr:cNvPr id="1307" name="Obraz 1306">
          <a:extLst>
            <a:ext uri="{FF2B5EF4-FFF2-40B4-BE49-F238E27FC236}">
              <a16:creationId xmlns:a16="http://schemas.microsoft.com/office/drawing/2014/main" id="{B9E11DCD-5F88-4D6E-B28F-275146A05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66712900"/>
          <a:ext cx="1197428" cy="952499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243</xdr:row>
      <xdr:rowOff>3174</xdr:rowOff>
    </xdr:from>
    <xdr:to>
      <xdr:col>12</xdr:col>
      <xdr:colOff>1666526</xdr:colOff>
      <xdr:row>243</xdr:row>
      <xdr:rowOff>1397000</xdr:rowOff>
    </xdr:to>
    <xdr:pic>
      <xdr:nvPicPr>
        <xdr:cNvPr id="1320" name="Obraz 97" descr="C:\Users\Magda\Desktop\hełm-przemysłowy-EVO3_Perfect_S-78501.jpg">
          <a:extLst>
            <a:ext uri="{FF2B5EF4-FFF2-40B4-BE49-F238E27FC236}">
              <a16:creationId xmlns:a16="http://schemas.microsoft.com/office/drawing/2014/main" id="{85D65A2F-DA6B-4458-B169-9F84FB02D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8453100" y="344782774"/>
          <a:ext cx="1450626" cy="1393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444500</xdr:colOff>
      <xdr:row>245</xdr:row>
      <xdr:rowOff>63500</xdr:rowOff>
    </xdr:from>
    <xdr:to>
      <xdr:col>12</xdr:col>
      <xdr:colOff>1587500</xdr:colOff>
      <xdr:row>245</xdr:row>
      <xdr:rowOff>850899</xdr:rowOff>
    </xdr:to>
    <xdr:pic>
      <xdr:nvPicPr>
        <xdr:cNvPr id="1323" name="Obraz 1322">
          <a:extLst>
            <a:ext uri="{FF2B5EF4-FFF2-40B4-BE49-F238E27FC236}">
              <a16:creationId xmlns:a16="http://schemas.microsoft.com/office/drawing/2014/main" id="{1802D4C7-09AC-46D5-A5EA-788C115B2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178930300"/>
          <a:ext cx="1143000" cy="787399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246</xdr:row>
      <xdr:rowOff>114300</xdr:rowOff>
    </xdr:from>
    <xdr:to>
      <xdr:col>12</xdr:col>
      <xdr:colOff>1676400</xdr:colOff>
      <xdr:row>246</xdr:row>
      <xdr:rowOff>788561</xdr:rowOff>
    </xdr:to>
    <xdr:pic>
      <xdr:nvPicPr>
        <xdr:cNvPr id="1325" name="Obraz 1324">
          <a:extLst>
            <a:ext uri="{FF2B5EF4-FFF2-40B4-BE49-F238E27FC236}">
              <a16:creationId xmlns:a16="http://schemas.microsoft.com/office/drawing/2014/main" id="{484A1FAA-FE54-4222-B185-DE6233C5B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179870100"/>
          <a:ext cx="1447800" cy="674261"/>
        </a:xfrm>
        <a:prstGeom prst="rect">
          <a:avLst/>
        </a:prstGeom>
      </xdr:spPr>
    </xdr:pic>
    <xdr:clientData/>
  </xdr:twoCellAnchor>
  <xdr:twoCellAnchor>
    <xdr:from>
      <xdr:col>12</xdr:col>
      <xdr:colOff>114301</xdr:colOff>
      <xdr:row>247</xdr:row>
      <xdr:rowOff>114300</xdr:rowOff>
    </xdr:from>
    <xdr:to>
      <xdr:col>12</xdr:col>
      <xdr:colOff>1816101</xdr:colOff>
      <xdr:row>247</xdr:row>
      <xdr:rowOff>774700</xdr:rowOff>
    </xdr:to>
    <xdr:pic>
      <xdr:nvPicPr>
        <xdr:cNvPr id="1327" name="Obraz 1326">
          <a:extLst>
            <a:ext uri="{FF2B5EF4-FFF2-40B4-BE49-F238E27FC236}">
              <a16:creationId xmlns:a16="http://schemas.microsoft.com/office/drawing/2014/main" id="{9559928D-9269-4763-9596-F4219D0F5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75401" y="180759100"/>
          <a:ext cx="1701800" cy="660400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248</xdr:row>
      <xdr:rowOff>38100</xdr:rowOff>
    </xdr:from>
    <xdr:to>
      <xdr:col>12</xdr:col>
      <xdr:colOff>1270000</xdr:colOff>
      <xdr:row>248</xdr:row>
      <xdr:rowOff>990600</xdr:rowOff>
    </xdr:to>
    <xdr:pic>
      <xdr:nvPicPr>
        <xdr:cNvPr id="1329" name="Obraz 1328">
          <a:extLst>
            <a:ext uri="{FF2B5EF4-FFF2-40B4-BE49-F238E27FC236}">
              <a16:creationId xmlns:a16="http://schemas.microsoft.com/office/drawing/2014/main" id="{5D2A2D58-AD48-4307-96CA-79714D974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181571900"/>
          <a:ext cx="698500" cy="952500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249</xdr:row>
      <xdr:rowOff>38100</xdr:rowOff>
    </xdr:from>
    <xdr:to>
      <xdr:col>12</xdr:col>
      <xdr:colOff>1270000</xdr:colOff>
      <xdr:row>249</xdr:row>
      <xdr:rowOff>990600</xdr:rowOff>
    </xdr:to>
    <xdr:pic>
      <xdr:nvPicPr>
        <xdr:cNvPr id="1330" name="Obraz 1329">
          <a:extLst>
            <a:ext uri="{FF2B5EF4-FFF2-40B4-BE49-F238E27FC236}">
              <a16:creationId xmlns:a16="http://schemas.microsoft.com/office/drawing/2014/main" id="{49402D48-DD42-4D77-8DA8-35575CEF4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181571900"/>
          <a:ext cx="698500" cy="952500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250</xdr:row>
      <xdr:rowOff>38100</xdr:rowOff>
    </xdr:from>
    <xdr:to>
      <xdr:col>12</xdr:col>
      <xdr:colOff>1270000</xdr:colOff>
      <xdr:row>250</xdr:row>
      <xdr:rowOff>990600</xdr:rowOff>
    </xdr:to>
    <xdr:pic>
      <xdr:nvPicPr>
        <xdr:cNvPr id="1331" name="Obraz 1330">
          <a:extLst>
            <a:ext uri="{FF2B5EF4-FFF2-40B4-BE49-F238E27FC236}">
              <a16:creationId xmlns:a16="http://schemas.microsoft.com/office/drawing/2014/main" id="{75CBE79B-621B-42FC-B4D2-7AFFC7EA0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181571900"/>
          <a:ext cx="698500" cy="952500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251</xdr:row>
      <xdr:rowOff>38100</xdr:rowOff>
    </xdr:from>
    <xdr:to>
      <xdr:col>12</xdr:col>
      <xdr:colOff>1270000</xdr:colOff>
      <xdr:row>251</xdr:row>
      <xdr:rowOff>990600</xdr:rowOff>
    </xdr:to>
    <xdr:pic>
      <xdr:nvPicPr>
        <xdr:cNvPr id="1332" name="Obraz 1331">
          <a:extLst>
            <a:ext uri="{FF2B5EF4-FFF2-40B4-BE49-F238E27FC236}">
              <a16:creationId xmlns:a16="http://schemas.microsoft.com/office/drawing/2014/main" id="{8A2093C9-FCA7-481F-A9D9-CBF4EDE2E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181571900"/>
          <a:ext cx="698500" cy="952500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252</xdr:row>
      <xdr:rowOff>38100</xdr:rowOff>
    </xdr:from>
    <xdr:to>
      <xdr:col>12</xdr:col>
      <xdr:colOff>1270000</xdr:colOff>
      <xdr:row>252</xdr:row>
      <xdr:rowOff>990600</xdr:rowOff>
    </xdr:to>
    <xdr:pic>
      <xdr:nvPicPr>
        <xdr:cNvPr id="1333" name="Obraz 1332">
          <a:extLst>
            <a:ext uri="{FF2B5EF4-FFF2-40B4-BE49-F238E27FC236}">
              <a16:creationId xmlns:a16="http://schemas.microsoft.com/office/drawing/2014/main" id="{60B41329-086B-4BFA-9D6F-776487523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181571900"/>
          <a:ext cx="698500" cy="952500"/>
        </a:xfrm>
        <a:prstGeom prst="rect">
          <a:avLst/>
        </a:prstGeom>
      </xdr:spPr>
    </xdr:pic>
    <xdr:clientData/>
  </xdr:twoCellAnchor>
  <xdr:twoCellAnchor>
    <xdr:from>
      <xdr:col>12</xdr:col>
      <xdr:colOff>584200</xdr:colOff>
      <xdr:row>255</xdr:row>
      <xdr:rowOff>38100</xdr:rowOff>
    </xdr:from>
    <xdr:to>
      <xdr:col>12</xdr:col>
      <xdr:colOff>1270000</xdr:colOff>
      <xdr:row>255</xdr:row>
      <xdr:rowOff>990600</xdr:rowOff>
    </xdr:to>
    <xdr:pic>
      <xdr:nvPicPr>
        <xdr:cNvPr id="1335" name="Obraz 1334">
          <a:extLst>
            <a:ext uri="{FF2B5EF4-FFF2-40B4-BE49-F238E27FC236}">
              <a16:creationId xmlns:a16="http://schemas.microsoft.com/office/drawing/2014/main" id="{6A85853E-92D2-4718-98DE-3499EC903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186651900"/>
          <a:ext cx="685800" cy="952500"/>
        </a:xfrm>
        <a:prstGeom prst="rect">
          <a:avLst/>
        </a:prstGeom>
      </xdr:spPr>
    </xdr:pic>
    <xdr:clientData/>
  </xdr:twoCellAnchor>
  <xdr:twoCellAnchor>
    <xdr:from>
      <xdr:col>12</xdr:col>
      <xdr:colOff>584200</xdr:colOff>
      <xdr:row>256</xdr:row>
      <xdr:rowOff>38100</xdr:rowOff>
    </xdr:from>
    <xdr:to>
      <xdr:col>12</xdr:col>
      <xdr:colOff>1270000</xdr:colOff>
      <xdr:row>256</xdr:row>
      <xdr:rowOff>990600</xdr:rowOff>
    </xdr:to>
    <xdr:pic>
      <xdr:nvPicPr>
        <xdr:cNvPr id="1336" name="Obraz 1335">
          <a:extLst>
            <a:ext uri="{FF2B5EF4-FFF2-40B4-BE49-F238E27FC236}">
              <a16:creationId xmlns:a16="http://schemas.microsoft.com/office/drawing/2014/main" id="{09D00B7B-57F5-4189-B7F3-1912A7660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186651900"/>
          <a:ext cx="685800" cy="952500"/>
        </a:xfrm>
        <a:prstGeom prst="rect">
          <a:avLst/>
        </a:prstGeom>
      </xdr:spPr>
    </xdr:pic>
    <xdr:clientData/>
  </xdr:twoCellAnchor>
  <xdr:twoCellAnchor>
    <xdr:from>
      <xdr:col>12</xdr:col>
      <xdr:colOff>584200</xdr:colOff>
      <xdr:row>257</xdr:row>
      <xdr:rowOff>38100</xdr:rowOff>
    </xdr:from>
    <xdr:to>
      <xdr:col>12</xdr:col>
      <xdr:colOff>1270000</xdr:colOff>
      <xdr:row>257</xdr:row>
      <xdr:rowOff>990600</xdr:rowOff>
    </xdr:to>
    <xdr:pic>
      <xdr:nvPicPr>
        <xdr:cNvPr id="1337" name="Obraz 1336">
          <a:extLst>
            <a:ext uri="{FF2B5EF4-FFF2-40B4-BE49-F238E27FC236}">
              <a16:creationId xmlns:a16="http://schemas.microsoft.com/office/drawing/2014/main" id="{AEB96234-DD8F-4E29-A797-F19ADA15C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186651900"/>
          <a:ext cx="685800" cy="952500"/>
        </a:xfrm>
        <a:prstGeom prst="rect">
          <a:avLst/>
        </a:prstGeom>
      </xdr:spPr>
    </xdr:pic>
    <xdr:clientData/>
  </xdr:twoCellAnchor>
  <xdr:twoCellAnchor>
    <xdr:from>
      <xdr:col>12</xdr:col>
      <xdr:colOff>584200</xdr:colOff>
      <xdr:row>258</xdr:row>
      <xdr:rowOff>38100</xdr:rowOff>
    </xdr:from>
    <xdr:to>
      <xdr:col>12</xdr:col>
      <xdr:colOff>1270000</xdr:colOff>
      <xdr:row>258</xdr:row>
      <xdr:rowOff>990600</xdr:rowOff>
    </xdr:to>
    <xdr:pic>
      <xdr:nvPicPr>
        <xdr:cNvPr id="1338" name="Obraz 1337">
          <a:extLst>
            <a:ext uri="{FF2B5EF4-FFF2-40B4-BE49-F238E27FC236}">
              <a16:creationId xmlns:a16="http://schemas.microsoft.com/office/drawing/2014/main" id="{630B8871-2705-4346-8F22-70A9473F9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186651900"/>
          <a:ext cx="685800" cy="952500"/>
        </a:xfrm>
        <a:prstGeom prst="rect">
          <a:avLst/>
        </a:prstGeom>
      </xdr:spPr>
    </xdr:pic>
    <xdr:clientData/>
  </xdr:twoCellAnchor>
  <xdr:twoCellAnchor>
    <xdr:from>
      <xdr:col>12</xdr:col>
      <xdr:colOff>584200</xdr:colOff>
      <xdr:row>259</xdr:row>
      <xdr:rowOff>38100</xdr:rowOff>
    </xdr:from>
    <xdr:to>
      <xdr:col>12</xdr:col>
      <xdr:colOff>1270000</xdr:colOff>
      <xdr:row>259</xdr:row>
      <xdr:rowOff>990600</xdr:rowOff>
    </xdr:to>
    <xdr:pic>
      <xdr:nvPicPr>
        <xdr:cNvPr id="1339" name="Obraz 1338">
          <a:extLst>
            <a:ext uri="{FF2B5EF4-FFF2-40B4-BE49-F238E27FC236}">
              <a16:creationId xmlns:a16="http://schemas.microsoft.com/office/drawing/2014/main" id="{F5D884C6-36F6-4CA1-93AB-08FBB8F3D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186651900"/>
          <a:ext cx="685800" cy="952500"/>
        </a:xfrm>
        <a:prstGeom prst="rect">
          <a:avLst/>
        </a:prstGeom>
      </xdr:spPr>
    </xdr:pic>
    <xdr:clientData/>
  </xdr:twoCellAnchor>
  <xdr:twoCellAnchor>
    <xdr:from>
      <xdr:col>12</xdr:col>
      <xdr:colOff>609600</xdr:colOff>
      <xdr:row>260</xdr:row>
      <xdr:rowOff>38100</xdr:rowOff>
    </xdr:from>
    <xdr:to>
      <xdr:col>12</xdr:col>
      <xdr:colOff>1168400</xdr:colOff>
      <xdr:row>260</xdr:row>
      <xdr:rowOff>977900</xdr:rowOff>
    </xdr:to>
    <xdr:pic>
      <xdr:nvPicPr>
        <xdr:cNvPr id="1341" name="Obraz 1340">
          <a:extLst>
            <a:ext uri="{FF2B5EF4-FFF2-40B4-BE49-F238E27FC236}">
              <a16:creationId xmlns:a16="http://schemas.microsoft.com/office/drawing/2014/main" id="{15DE014E-604C-46B1-BB45-46830C73F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0700" y="191731900"/>
          <a:ext cx="558800" cy="939800"/>
        </a:xfrm>
        <a:prstGeom prst="rect">
          <a:avLst/>
        </a:prstGeom>
      </xdr:spPr>
    </xdr:pic>
    <xdr:clientData/>
  </xdr:twoCellAnchor>
  <xdr:twoCellAnchor>
    <xdr:from>
      <xdr:col>12</xdr:col>
      <xdr:colOff>609600</xdr:colOff>
      <xdr:row>261</xdr:row>
      <xdr:rowOff>38100</xdr:rowOff>
    </xdr:from>
    <xdr:to>
      <xdr:col>12</xdr:col>
      <xdr:colOff>1168400</xdr:colOff>
      <xdr:row>261</xdr:row>
      <xdr:rowOff>977900</xdr:rowOff>
    </xdr:to>
    <xdr:pic>
      <xdr:nvPicPr>
        <xdr:cNvPr id="1342" name="Obraz 1341">
          <a:extLst>
            <a:ext uri="{FF2B5EF4-FFF2-40B4-BE49-F238E27FC236}">
              <a16:creationId xmlns:a16="http://schemas.microsoft.com/office/drawing/2014/main" id="{54A1AE07-CE01-4FBE-BC16-95BBD6EAC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0700" y="191731900"/>
          <a:ext cx="558800" cy="939800"/>
        </a:xfrm>
        <a:prstGeom prst="rect">
          <a:avLst/>
        </a:prstGeom>
      </xdr:spPr>
    </xdr:pic>
    <xdr:clientData/>
  </xdr:twoCellAnchor>
  <xdr:twoCellAnchor>
    <xdr:from>
      <xdr:col>12</xdr:col>
      <xdr:colOff>609600</xdr:colOff>
      <xdr:row>262</xdr:row>
      <xdr:rowOff>38100</xdr:rowOff>
    </xdr:from>
    <xdr:to>
      <xdr:col>12</xdr:col>
      <xdr:colOff>1168400</xdr:colOff>
      <xdr:row>262</xdr:row>
      <xdr:rowOff>977900</xdr:rowOff>
    </xdr:to>
    <xdr:pic>
      <xdr:nvPicPr>
        <xdr:cNvPr id="1343" name="Obraz 1342">
          <a:extLst>
            <a:ext uri="{FF2B5EF4-FFF2-40B4-BE49-F238E27FC236}">
              <a16:creationId xmlns:a16="http://schemas.microsoft.com/office/drawing/2014/main" id="{95982F30-F6F9-4CD7-99AD-E1D629C1E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0700" y="191731900"/>
          <a:ext cx="558800" cy="939800"/>
        </a:xfrm>
        <a:prstGeom prst="rect">
          <a:avLst/>
        </a:prstGeom>
      </xdr:spPr>
    </xdr:pic>
    <xdr:clientData/>
  </xdr:twoCellAnchor>
  <xdr:twoCellAnchor>
    <xdr:from>
      <xdr:col>12</xdr:col>
      <xdr:colOff>609600</xdr:colOff>
      <xdr:row>263</xdr:row>
      <xdr:rowOff>38100</xdr:rowOff>
    </xdr:from>
    <xdr:to>
      <xdr:col>12</xdr:col>
      <xdr:colOff>1168400</xdr:colOff>
      <xdr:row>263</xdr:row>
      <xdr:rowOff>977900</xdr:rowOff>
    </xdr:to>
    <xdr:pic>
      <xdr:nvPicPr>
        <xdr:cNvPr id="1344" name="Obraz 1343">
          <a:extLst>
            <a:ext uri="{FF2B5EF4-FFF2-40B4-BE49-F238E27FC236}">
              <a16:creationId xmlns:a16="http://schemas.microsoft.com/office/drawing/2014/main" id="{1A3B4FF6-1882-4871-A794-D49BC8EBF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0700" y="191731900"/>
          <a:ext cx="558800" cy="939800"/>
        </a:xfrm>
        <a:prstGeom prst="rect">
          <a:avLst/>
        </a:prstGeom>
      </xdr:spPr>
    </xdr:pic>
    <xdr:clientData/>
  </xdr:twoCellAnchor>
  <xdr:twoCellAnchor>
    <xdr:from>
      <xdr:col>12</xdr:col>
      <xdr:colOff>609600</xdr:colOff>
      <xdr:row>264</xdr:row>
      <xdr:rowOff>38100</xdr:rowOff>
    </xdr:from>
    <xdr:to>
      <xdr:col>12</xdr:col>
      <xdr:colOff>1168400</xdr:colOff>
      <xdr:row>264</xdr:row>
      <xdr:rowOff>977900</xdr:rowOff>
    </xdr:to>
    <xdr:pic>
      <xdr:nvPicPr>
        <xdr:cNvPr id="1345" name="Obraz 1344">
          <a:extLst>
            <a:ext uri="{FF2B5EF4-FFF2-40B4-BE49-F238E27FC236}">
              <a16:creationId xmlns:a16="http://schemas.microsoft.com/office/drawing/2014/main" id="{AB6C92E1-0E1A-4E6E-8EB2-91DD71688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0700" y="191731900"/>
          <a:ext cx="558800" cy="939800"/>
        </a:xfrm>
        <a:prstGeom prst="rect">
          <a:avLst/>
        </a:prstGeom>
      </xdr:spPr>
    </xdr:pic>
    <xdr:clientData/>
  </xdr:twoCellAnchor>
  <xdr:twoCellAnchor>
    <xdr:from>
      <xdr:col>12</xdr:col>
      <xdr:colOff>609600</xdr:colOff>
      <xdr:row>265</xdr:row>
      <xdr:rowOff>38100</xdr:rowOff>
    </xdr:from>
    <xdr:to>
      <xdr:col>12</xdr:col>
      <xdr:colOff>1168400</xdr:colOff>
      <xdr:row>265</xdr:row>
      <xdr:rowOff>977900</xdr:rowOff>
    </xdr:to>
    <xdr:pic>
      <xdr:nvPicPr>
        <xdr:cNvPr id="1346" name="Obraz 1345">
          <a:extLst>
            <a:ext uri="{FF2B5EF4-FFF2-40B4-BE49-F238E27FC236}">
              <a16:creationId xmlns:a16="http://schemas.microsoft.com/office/drawing/2014/main" id="{B88EB73D-C08E-4B78-BDD5-70F98B47A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0700" y="191731900"/>
          <a:ext cx="558800" cy="9398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266</xdr:row>
      <xdr:rowOff>50801</xdr:rowOff>
    </xdr:from>
    <xdr:to>
      <xdr:col>12</xdr:col>
      <xdr:colOff>1295400</xdr:colOff>
      <xdr:row>266</xdr:row>
      <xdr:rowOff>977901</xdr:rowOff>
    </xdr:to>
    <xdr:pic>
      <xdr:nvPicPr>
        <xdr:cNvPr id="1350" name="Obraz 1349">
          <a:extLst>
            <a:ext uri="{FF2B5EF4-FFF2-40B4-BE49-F238E27FC236}">
              <a16:creationId xmlns:a16="http://schemas.microsoft.com/office/drawing/2014/main" id="{DE507928-9D41-4996-8336-12F40302C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97840601"/>
          <a:ext cx="762000" cy="9271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267</xdr:row>
      <xdr:rowOff>50801</xdr:rowOff>
    </xdr:from>
    <xdr:to>
      <xdr:col>12</xdr:col>
      <xdr:colOff>1295400</xdr:colOff>
      <xdr:row>267</xdr:row>
      <xdr:rowOff>977901</xdr:rowOff>
    </xdr:to>
    <xdr:pic>
      <xdr:nvPicPr>
        <xdr:cNvPr id="1351" name="Obraz 1350">
          <a:extLst>
            <a:ext uri="{FF2B5EF4-FFF2-40B4-BE49-F238E27FC236}">
              <a16:creationId xmlns:a16="http://schemas.microsoft.com/office/drawing/2014/main" id="{F103917B-1534-438D-804D-BC09CBE48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97840601"/>
          <a:ext cx="762000" cy="9271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268</xdr:row>
      <xdr:rowOff>50801</xdr:rowOff>
    </xdr:from>
    <xdr:to>
      <xdr:col>12</xdr:col>
      <xdr:colOff>1295400</xdr:colOff>
      <xdr:row>268</xdr:row>
      <xdr:rowOff>977901</xdr:rowOff>
    </xdr:to>
    <xdr:pic>
      <xdr:nvPicPr>
        <xdr:cNvPr id="1352" name="Obraz 1351">
          <a:extLst>
            <a:ext uri="{FF2B5EF4-FFF2-40B4-BE49-F238E27FC236}">
              <a16:creationId xmlns:a16="http://schemas.microsoft.com/office/drawing/2014/main" id="{8157EAE3-7EDC-4A89-B2B7-7C3E5E439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97840601"/>
          <a:ext cx="762000" cy="927100"/>
        </a:xfrm>
        <a:prstGeom prst="rect">
          <a:avLst/>
        </a:prstGeom>
      </xdr:spPr>
    </xdr:pic>
    <xdr:clientData/>
  </xdr:twoCellAnchor>
  <xdr:twoCellAnchor>
    <xdr:from>
      <xdr:col>12</xdr:col>
      <xdr:colOff>482602</xdr:colOff>
      <xdr:row>269</xdr:row>
      <xdr:rowOff>38101</xdr:rowOff>
    </xdr:from>
    <xdr:to>
      <xdr:col>12</xdr:col>
      <xdr:colOff>1336964</xdr:colOff>
      <xdr:row>269</xdr:row>
      <xdr:rowOff>977900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ECA893CC-0AE9-EBC9-5C47-DBE9E8C12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2" y="200875901"/>
          <a:ext cx="854362" cy="939799"/>
        </a:xfrm>
        <a:prstGeom prst="rect">
          <a:avLst/>
        </a:prstGeom>
      </xdr:spPr>
    </xdr:pic>
    <xdr:clientData/>
  </xdr:twoCellAnchor>
  <xdr:twoCellAnchor>
    <xdr:from>
      <xdr:col>12</xdr:col>
      <xdr:colOff>482602</xdr:colOff>
      <xdr:row>270</xdr:row>
      <xdr:rowOff>38101</xdr:rowOff>
    </xdr:from>
    <xdr:to>
      <xdr:col>12</xdr:col>
      <xdr:colOff>1336964</xdr:colOff>
      <xdr:row>270</xdr:row>
      <xdr:rowOff>977900</xdr:rowOff>
    </xdr:to>
    <xdr:pic>
      <xdr:nvPicPr>
        <xdr:cNvPr id="215" name="Obraz 214">
          <a:extLst>
            <a:ext uri="{FF2B5EF4-FFF2-40B4-BE49-F238E27FC236}">
              <a16:creationId xmlns:a16="http://schemas.microsoft.com/office/drawing/2014/main" id="{DA8168B3-F33F-4C28-8B78-0E2532619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2" y="200875901"/>
          <a:ext cx="854362" cy="939799"/>
        </a:xfrm>
        <a:prstGeom prst="rect">
          <a:avLst/>
        </a:prstGeom>
      </xdr:spPr>
    </xdr:pic>
    <xdr:clientData/>
  </xdr:twoCellAnchor>
  <xdr:twoCellAnchor>
    <xdr:from>
      <xdr:col>12</xdr:col>
      <xdr:colOff>482602</xdr:colOff>
      <xdr:row>271</xdr:row>
      <xdr:rowOff>38101</xdr:rowOff>
    </xdr:from>
    <xdr:to>
      <xdr:col>12</xdr:col>
      <xdr:colOff>1336964</xdr:colOff>
      <xdr:row>271</xdr:row>
      <xdr:rowOff>977900</xdr:rowOff>
    </xdr:to>
    <xdr:pic>
      <xdr:nvPicPr>
        <xdr:cNvPr id="220" name="Obraz 219">
          <a:extLst>
            <a:ext uri="{FF2B5EF4-FFF2-40B4-BE49-F238E27FC236}">
              <a16:creationId xmlns:a16="http://schemas.microsoft.com/office/drawing/2014/main" id="{CE4E2175-E5DF-43B4-A802-6EFBD58A2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2" y="201891901"/>
          <a:ext cx="854362" cy="939799"/>
        </a:xfrm>
        <a:prstGeom prst="rect">
          <a:avLst/>
        </a:prstGeom>
      </xdr:spPr>
    </xdr:pic>
    <xdr:clientData/>
  </xdr:twoCellAnchor>
  <xdr:twoCellAnchor>
    <xdr:from>
      <xdr:col>12</xdr:col>
      <xdr:colOff>482602</xdr:colOff>
      <xdr:row>272</xdr:row>
      <xdr:rowOff>38101</xdr:rowOff>
    </xdr:from>
    <xdr:to>
      <xdr:col>12</xdr:col>
      <xdr:colOff>1336964</xdr:colOff>
      <xdr:row>272</xdr:row>
      <xdr:rowOff>977900</xdr:rowOff>
    </xdr:to>
    <xdr:pic>
      <xdr:nvPicPr>
        <xdr:cNvPr id="221" name="Obraz 220">
          <a:extLst>
            <a:ext uri="{FF2B5EF4-FFF2-40B4-BE49-F238E27FC236}">
              <a16:creationId xmlns:a16="http://schemas.microsoft.com/office/drawing/2014/main" id="{0952D2E3-D0D4-4C46-94CA-BF548CD27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2" y="201891901"/>
          <a:ext cx="854362" cy="939799"/>
        </a:xfrm>
        <a:prstGeom prst="rect">
          <a:avLst/>
        </a:prstGeom>
      </xdr:spPr>
    </xdr:pic>
    <xdr:clientData/>
  </xdr:twoCellAnchor>
  <xdr:twoCellAnchor>
    <xdr:from>
      <xdr:col>12</xdr:col>
      <xdr:colOff>482602</xdr:colOff>
      <xdr:row>273</xdr:row>
      <xdr:rowOff>38101</xdr:rowOff>
    </xdr:from>
    <xdr:to>
      <xdr:col>12</xdr:col>
      <xdr:colOff>1336964</xdr:colOff>
      <xdr:row>273</xdr:row>
      <xdr:rowOff>977900</xdr:rowOff>
    </xdr:to>
    <xdr:pic>
      <xdr:nvPicPr>
        <xdr:cNvPr id="222" name="Obraz 221">
          <a:extLst>
            <a:ext uri="{FF2B5EF4-FFF2-40B4-BE49-F238E27FC236}">
              <a16:creationId xmlns:a16="http://schemas.microsoft.com/office/drawing/2014/main" id="{CA41CF8C-814E-4F39-B4E3-456D1265B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2" y="201891901"/>
          <a:ext cx="854362" cy="9397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274</xdr:row>
      <xdr:rowOff>38099</xdr:rowOff>
    </xdr:from>
    <xdr:to>
      <xdr:col>12</xdr:col>
      <xdr:colOff>1358900</xdr:colOff>
      <xdr:row>274</xdr:row>
      <xdr:rowOff>990600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E76E6897-635C-801E-02BA-541930D20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205955899"/>
          <a:ext cx="863600" cy="952501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275</xdr:row>
      <xdr:rowOff>38099</xdr:rowOff>
    </xdr:from>
    <xdr:to>
      <xdr:col>12</xdr:col>
      <xdr:colOff>1358900</xdr:colOff>
      <xdr:row>275</xdr:row>
      <xdr:rowOff>990600</xdr:rowOff>
    </xdr:to>
    <xdr:pic>
      <xdr:nvPicPr>
        <xdr:cNvPr id="225" name="Obraz 224">
          <a:extLst>
            <a:ext uri="{FF2B5EF4-FFF2-40B4-BE49-F238E27FC236}">
              <a16:creationId xmlns:a16="http://schemas.microsoft.com/office/drawing/2014/main" id="{6EC3B149-B5FB-423A-8680-565949812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205955899"/>
          <a:ext cx="863600" cy="952501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276</xdr:row>
      <xdr:rowOff>38099</xdr:rowOff>
    </xdr:from>
    <xdr:to>
      <xdr:col>12</xdr:col>
      <xdr:colOff>1358900</xdr:colOff>
      <xdr:row>276</xdr:row>
      <xdr:rowOff>990600</xdr:rowOff>
    </xdr:to>
    <xdr:pic>
      <xdr:nvPicPr>
        <xdr:cNvPr id="226" name="Obraz 225">
          <a:extLst>
            <a:ext uri="{FF2B5EF4-FFF2-40B4-BE49-F238E27FC236}">
              <a16:creationId xmlns:a16="http://schemas.microsoft.com/office/drawing/2014/main" id="{4ED431D8-0765-489C-9E42-0991B2E31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205955899"/>
          <a:ext cx="863600" cy="952501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277</xdr:row>
      <xdr:rowOff>38099</xdr:rowOff>
    </xdr:from>
    <xdr:to>
      <xdr:col>12</xdr:col>
      <xdr:colOff>1358900</xdr:colOff>
      <xdr:row>277</xdr:row>
      <xdr:rowOff>990600</xdr:rowOff>
    </xdr:to>
    <xdr:pic>
      <xdr:nvPicPr>
        <xdr:cNvPr id="227" name="Obraz 226">
          <a:extLst>
            <a:ext uri="{FF2B5EF4-FFF2-40B4-BE49-F238E27FC236}">
              <a16:creationId xmlns:a16="http://schemas.microsoft.com/office/drawing/2014/main" id="{7FA75A30-E367-440C-9F53-437582D4A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205955899"/>
          <a:ext cx="863600" cy="952501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278</xdr:row>
      <xdr:rowOff>38099</xdr:rowOff>
    </xdr:from>
    <xdr:to>
      <xdr:col>12</xdr:col>
      <xdr:colOff>1358900</xdr:colOff>
      <xdr:row>278</xdr:row>
      <xdr:rowOff>990600</xdr:rowOff>
    </xdr:to>
    <xdr:pic>
      <xdr:nvPicPr>
        <xdr:cNvPr id="228" name="Obraz 227">
          <a:extLst>
            <a:ext uri="{FF2B5EF4-FFF2-40B4-BE49-F238E27FC236}">
              <a16:creationId xmlns:a16="http://schemas.microsoft.com/office/drawing/2014/main" id="{002BCE54-4A20-49C6-9C52-A80C0CA1B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205955899"/>
          <a:ext cx="863600" cy="952501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279</xdr:row>
      <xdr:rowOff>38099</xdr:rowOff>
    </xdr:from>
    <xdr:to>
      <xdr:col>12</xdr:col>
      <xdr:colOff>1358900</xdr:colOff>
      <xdr:row>279</xdr:row>
      <xdr:rowOff>990600</xdr:rowOff>
    </xdr:to>
    <xdr:pic>
      <xdr:nvPicPr>
        <xdr:cNvPr id="229" name="Obraz 228">
          <a:extLst>
            <a:ext uri="{FF2B5EF4-FFF2-40B4-BE49-F238E27FC236}">
              <a16:creationId xmlns:a16="http://schemas.microsoft.com/office/drawing/2014/main" id="{FAAEA54E-2BF1-4AB8-80D3-1C9196F4E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205955899"/>
          <a:ext cx="863600" cy="952501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280</xdr:row>
      <xdr:rowOff>38100</xdr:rowOff>
    </xdr:from>
    <xdr:to>
      <xdr:col>12</xdr:col>
      <xdr:colOff>1409700</xdr:colOff>
      <xdr:row>280</xdr:row>
      <xdr:rowOff>977900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E2F4FA06-DE63-A0E4-12E9-F10827218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212051900"/>
          <a:ext cx="965200" cy="9398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281</xdr:row>
      <xdr:rowOff>38100</xdr:rowOff>
    </xdr:from>
    <xdr:to>
      <xdr:col>12</xdr:col>
      <xdr:colOff>1409700</xdr:colOff>
      <xdr:row>281</xdr:row>
      <xdr:rowOff>977900</xdr:rowOff>
    </xdr:to>
    <xdr:pic>
      <xdr:nvPicPr>
        <xdr:cNvPr id="232" name="Obraz 231">
          <a:extLst>
            <a:ext uri="{FF2B5EF4-FFF2-40B4-BE49-F238E27FC236}">
              <a16:creationId xmlns:a16="http://schemas.microsoft.com/office/drawing/2014/main" id="{1060DC0F-E409-4B17-84FF-65BF625F2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212051900"/>
          <a:ext cx="965200" cy="9398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282</xdr:row>
      <xdr:rowOff>38100</xdr:rowOff>
    </xdr:from>
    <xdr:to>
      <xdr:col>12</xdr:col>
      <xdr:colOff>1409700</xdr:colOff>
      <xdr:row>282</xdr:row>
      <xdr:rowOff>977900</xdr:rowOff>
    </xdr:to>
    <xdr:pic>
      <xdr:nvPicPr>
        <xdr:cNvPr id="233" name="Obraz 232">
          <a:extLst>
            <a:ext uri="{FF2B5EF4-FFF2-40B4-BE49-F238E27FC236}">
              <a16:creationId xmlns:a16="http://schemas.microsoft.com/office/drawing/2014/main" id="{9ADE1E6D-6D3A-4296-87E1-E8AD34057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212051900"/>
          <a:ext cx="965200" cy="9398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283</xdr:row>
      <xdr:rowOff>38100</xdr:rowOff>
    </xdr:from>
    <xdr:to>
      <xdr:col>12</xdr:col>
      <xdr:colOff>1409700</xdr:colOff>
      <xdr:row>283</xdr:row>
      <xdr:rowOff>977900</xdr:rowOff>
    </xdr:to>
    <xdr:pic>
      <xdr:nvPicPr>
        <xdr:cNvPr id="234" name="Obraz 233">
          <a:extLst>
            <a:ext uri="{FF2B5EF4-FFF2-40B4-BE49-F238E27FC236}">
              <a16:creationId xmlns:a16="http://schemas.microsoft.com/office/drawing/2014/main" id="{93B2ACCF-08F6-46C5-B511-5A8E63A29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212051900"/>
          <a:ext cx="965200" cy="9398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284</xdr:row>
      <xdr:rowOff>38100</xdr:rowOff>
    </xdr:from>
    <xdr:to>
      <xdr:col>12</xdr:col>
      <xdr:colOff>1409700</xdr:colOff>
      <xdr:row>284</xdr:row>
      <xdr:rowOff>977900</xdr:rowOff>
    </xdr:to>
    <xdr:pic>
      <xdr:nvPicPr>
        <xdr:cNvPr id="235" name="Obraz 234">
          <a:extLst>
            <a:ext uri="{FF2B5EF4-FFF2-40B4-BE49-F238E27FC236}">
              <a16:creationId xmlns:a16="http://schemas.microsoft.com/office/drawing/2014/main" id="{58A86216-5E1E-4104-87D0-9027644EE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212051900"/>
          <a:ext cx="965200" cy="9398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285</xdr:row>
      <xdr:rowOff>38100</xdr:rowOff>
    </xdr:from>
    <xdr:to>
      <xdr:col>12</xdr:col>
      <xdr:colOff>1409700</xdr:colOff>
      <xdr:row>285</xdr:row>
      <xdr:rowOff>977900</xdr:rowOff>
    </xdr:to>
    <xdr:pic>
      <xdr:nvPicPr>
        <xdr:cNvPr id="236" name="Obraz 235">
          <a:extLst>
            <a:ext uri="{FF2B5EF4-FFF2-40B4-BE49-F238E27FC236}">
              <a16:creationId xmlns:a16="http://schemas.microsoft.com/office/drawing/2014/main" id="{1AB4DD70-8677-4D99-908D-50F94B438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212051900"/>
          <a:ext cx="965200" cy="9398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287</xdr:row>
      <xdr:rowOff>38100</xdr:rowOff>
    </xdr:from>
    <xdr:to>
      <xdr:col>12</xdr:col>
      <xdr:colOff>1333500</xdr:colOff>
      <xdr:row>287</xdr:row>
      <xdr:rowOff>990600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20F9C55F-6A62-B66F-5125-97C8FB55F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218147900"/>
          <a:ext cx="838200" cy="9525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288</xdr:row>
      <xdr:rowOff>38100</xdr:rowOff>
    </xdr:from>
    <xdr:to>
      <xdr:col>12</xdr:col>
      <xdr:colOff>1333500</xdr:colOff>
      <xdr:row>288</xdr:row>
      <xdr:rowOff>990600</xdr:rowOff>
    </xdr:to>
    <xdr:pic>
      <xdr:nvPicPr>
        <xdr:cNvPr id="239" name="Obraz 238">
          <a:extLst>
            <a:ext uri="{FF2B5EF4-FFF2-40B4-BE49-F238E27FC236}">
              <a16:creationId xmlns:a16="http://schemas.microsoft.com/office/drawing/2014/main" id="{DCF8E40C-74B3-4D2E-9C04-20903BB96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218147900"/>
          <a:ext cx="838200" cy="9525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289</xdr:row>
      <xdr:rowOff>38100</xdr:rowOff>
    </xdr:from>
    <xdr:to>
      <xdr:col>12</xdr:col>
      <xdr:colOff>1333500</xdr:colOff>
      <xdr:row>289</xdr:row>
      <xdr:rowOff>990600</xdr:rowOff>
    </xdr:to>
    <xdr:pic>
      <xdr:nvPicPr>
        <xdr:cNvPr id="240" name="Obraz 239">
          <a:extLst>
            <a:ext uri="{FF2B5EF4-FFF2-40B4-BE49-F238E27FC236}">
              <a16:creationId xmlns:a16="http://schemas.microsoft.com/office/drawing/2014/main" id="{4E6B4584-2837-4244-892F-10D59DC77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218147900"/>
          <a:ext cx="838200" cy="9525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290</xdr:row>
      <xdr:rowOff>38100</xdr:rowOff>
    </xdr:from>
    <xdr:to>
      <xdr:col>12</xdr:col>
      <xdr:colOff>1333500</xdr:colOff>
      <xdr:row>290</xdr:row>
      <xdr:rowOff>990600</xdr:rowOff>
    </xdr:to>
    <xdr:pic>
      <xdr:nvPicPr>
        <xdr:cNvPr id="241" name="Obraz 240">
          <a:extLst>
            <a:ext uri="{FF2B5EF4-FFF2-40B4-BE49-F238E27FC236}">
              <a16:creationId xmlns:a16="http://schemas.microsoft.com/office/drawing/2014/main" id="{C31198E7-D6D7-447F-A55C-46404AE37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218147900"/>
          <a:ext cx="838200" cy="9525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291</xdr:row>
      <xdr:rowOff>38100</xdr:rowOff>
    </xdr:from>
    <xdr:to>
      <xdr:col>12</xdr:col>
      <xdr:colOff>1333500</xdr:colOff>
      <xdr:row>291</xdr:row>
      <xdr:rowOff>990600</xdr:rowOff>
    </xdr:to>
    <xdr:pic>
      <xdr:nvPicPr>
        <xdr:cNvPr id="242" name="Obraz 241">
          <a:extLst>
            <a:ext uri="{FF2B5EF4-FFF2-40B4-BE49-F238E27FC236}">
              <a16:creationId xmlns:a16="http://schemas.microsoft.com/office/drawing/2014/main" id="{554FB069-13CA-4990-BD41-602155D34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218147900"/>
          <a:ext cx="838200" cy="9525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292</xdr:row>
      <xdr:rowOff>38100</xdr:rowOff>
    </xdr:from>
    <xdr:to>
      <xdr:col>12</xdr:col>
      <xdr:colOff>1333500</xdr:colOff>
      <xdr:row>292</xdr:row>
      <xdr:rowOff>990600</xdr:rowOff>
    </xdr:to>
    <xdr:pic>
      <xdr:nvPicPr>
        <xdr:cNvPr id="243" name="Obraz 242">
          <a:extLst>
            <a:ext uri="{FF2B5EF4-FFF2-40B4-BE49-F238E27FC236}">
              <a16:creationId xmlns:a16="http://schemas.microsoft.com/office/drawing/2014/main" id="{71D557B5-5B32-4C07-8A68-059B9C761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218147900"/>
          <a:ext cx="838200" cy="952500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293</xdr:row>
      <xdr:rowOff>38101</xdr:rowOff>
    </xdr:from>
    <xdr:to>
      <xdr:col>12</xdr:col>
      <xdr:colOff>1346200</xdr:colOff>
      <xdr:row>293</xdr:row>
      <xdr:rowOff>977901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B5189856-D78A-7114-4A53-4F51E796E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224243901"/>
          <a:ext cx="914400" cy="939800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294</xdr:row>
      <xdr:rowOff>38101</xdr:rowOff>
    </xdr:from>
    <xdr:to>
      <xdr:col>12</xdr:col>
      <xdr:colOff>1346200</xdr:colOff>
      <xdr:row>294</xdr:row>
      <xdr:rowOff>977901</xdr:rowOff>
    </xdr:to>
    <xdr:pic>
      <xdr:nvPicPr>
        <xdr:cNvPr id="246" name="Obraz 245">
          <a:extLst>
            <a:ext uri="{FF2B5EF4-FFF2-40B4-BE49-F238E27FC236}">
              <a16:creationId xmlns:a16="http://schemas.microsoft.com/office/drawing/2014/main" id="{04A105A1-5E1A-4A16-819D-D21328216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224243901"/>
          <a:ext cx="914400" cy="939800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295</xdr:row>
      <xdr:rowOff>38101</xdr:rowOff>
    </xdr:from>
    <xdr:to>
      <xdr:col>12</xdr:col>
      <xdr:colOff>1346200</xdr:colOff>
      <xdr:row>295</xdr:row>
      <xdr:rowOff>977901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A24F00B6-96F8-4E3D-8EC7-CF85E706D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224243901"/>
          <a:ext cx="914400" cy="939800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296</xdr:row>
      <xdr:rowOff>38101</xdr:rowOff>
    </xdr:from>
    <xdr:to>
      <xdr:col>12</xdr:col>
      <xdr:colOff>1346200</xdr:colOff>
      <xdr:row>296</xdr:row>
      <xdr:rowOff>977901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78C508FD-4ED8-4C16-BD62-A54B8AD97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224243901"/>
          <a:ext cx="914400" cy="939800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297</xdr:row>
      <xdr:rowOff>38101</xdr:rowOff>
    </xdr:from>
    <xdr:to>
      <xdr:col>12</xdr:col>
      <xdr:colOff>1346200</xdr:colOff>
      <xdr:row>297</xdr:row>
      <xdr:rowOff>977901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16A30D79-5790-4DE2-89DD-0F73CA6F7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224243901"/>
          <a:ext cx="914400" cy="939800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298</xdr:row>
      <xdr:rowOff>38101</xdr:rowOff>
    </xdr:from>
    <xdr:to>
      <xdr:col>12</xdr:col>
      <xdr:colOff>1346200</xdr:colOff>
      <xdr:row>298</xdr:row>
      <xdr:rowOff>977901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8ACD80FF-A99D-4992-880C-DC0903A8F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224243901"/>
          <a:ext cx="914400" cy="9398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299</xdr:row>
      <xdr:rowOff>38100</xdr:rowOff>
    </xdr:from>
    <xdr:to>
      <xdr:col>12</xdr:col>
      <xdr:colOff>1346199</xdr:colOff>
      <xdr:row>299</xdr:row>
      <xdr:rowOff>977900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9ABDA245-538C-5F16-D18F-1309CA944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230339900"/>
          <a:ext cx="888999" cy="9398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300</xdr:row>
      <xdr:rowOff>38100</xdr:rowOff>
    </xdr:from>
    <xdr:to>
      <xdr:col>12</xdr:col>
      <xdr:colOff>1346199</xdr:colOff>
      <xdr:row>300</xdr:row>
      <xdr:rowOff>977900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AC63BD26-20AE-4E49-BEA0-C52A11109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230339900"/>
          <a:ext cx="888999" cy="9398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301</xdr:row>
      <xdr:rowOff>38100</xdr:rowOff>
    </xdr:from>
    <xdr:to>
      <xdr:col>12</xdr:col>
      <xdr:colOff>1346199</xdr:colOff>
      <xdr:row>301</xdr:row>
      <xdr:rowOff>977900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6B6538A3-C430-40BE-B511-4CEE8C2A0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230339900"/>
          <a:ext cx="888999" cy="9398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302</xdr:row>
      <xdr:rowOff>38100</xdr:rowOff>
    </xdr:from>
    <xdr:to>
      <xdr:col>12</xdr:col>
      <xdr:colOff>1346199</xdr:colOff>
      <xdr:row>302</xdr:row>
      <xdr:rowOff>977900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A8E18EFE-A22F-4277-9425-28375E2FD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230339900"/>
          <a:ext cx="888999" cy="9398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303</xdr:row>
      <xdr:rowOff>38100</xdr:rowOff>
    </xdr:from>
    <xdr:to>
      <xdr:col>12</xdr:col>
      <xdr:colOff>1346199</xdr:colOff>
      <xdr:row>303</xdr:row>
      <xdr:rowOff>977900</xdr:rowOff>
    </xdr:to>
    <xdr:pic>
      <xdr:nvPicPr>
        <xdr:cNvPr id="256" name="Obraz 255">
          <a:extLst>
            <a:ext uri="{FF2B5EF4-FFF2-40B4-BE49-F238E27FC236}">
              <a16:creationId xmlns:a16="http://schemas.microsoft.com/office/drawing/2014/main" id="{DC50F1D8-6327-4EDD-BB47-066E47C58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233387900"/>
          <a:ext cx="888999" cy="9398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304</xdr:row>
      <xdr:rowOff>38100</xdr:rowOff>
    </xdr:from>
    <xdr:to>
      <xdr:col>12</xdr:col>
      <xdr:colOff>1270000</xdr:colOff>
      <xdr:row>304</xdr:row>
      <xdr:rowOff>990600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A65B9BD8-B789-F4D2-3ACC-2411667D4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235419900"/>
          <a:ext cx="673100" cy="9525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305</xdr:row>
      <xdr:rowOff>38100</xdr:rowOff>
    </xdr:from>
    <xdr:to>
      <xdr:col>12</xdr:col>
      <xdr:colOff>1270000</xdr:colOff>
      <xdr:row>305</xdr:row>
      <xdr:rowOff>990600</xdr:rowOff>
    </xdr:to>
    <xdr:pic>
      <xdr:nvPicPr>
        <xdr:cNvPr id="259" name="Obraz 258">
          <a:extLst>
            <a:ext uri="{FF2B5EF4-FFF2-40B4-BE49-F238E27FC236}">
              <a16:creationId xmlns:a16="http://schemas.microsoft.com/office/drawing/2014/main" id="{BD44A322-2F68-443D-B02A-2BEF5F4C8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235419900"/>
          <a:ext cx="673100" cy="9525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306</xdr:row>
      <xdr:rowOff>38100</xdr:rowOff>
    </xdr:from>
    <xdr:to>
      <xdr:col>12</xdr:col>
      <xdr:colOff>1270000</xdr:colOff>
      <xdr:row>306</xdr:row>
      <xdr:rowOff>990600</xdr:rowOff>
    </xdr:to>
    <xdr:pic>
      <xdr:nvPicPr>
        <xdr:cNvPr id="260" name="Obraz 259">
          <a:extLst>
            <a:ext uri="{FF2B5EF4-FFF2-40B4-BE49-F238E27FC236}">
              <a16:creationId xmlns:a16="http://schemas.microsoft.com/office/drawing/2014/main" id="{0A83C824-9959-492C-9EAB-4868A5A40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235419900"/>
          <a:ext cx="673100" cy="9525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307</xdr:row>
      <xdr:rowOff>38100</xdr:rowOff>
    </xdr:from>
    <xdr:to>
      <xdr:col>12</xdr:col>
      <xdr:colOff>1270000</xdr:colOff>
      <xdr:row>307</xdr:row>
      <xdr:rowOff>990600</xdr:rowOff>
    </xdr:to>
    <xdr:pic>
      <xdr:nvPicPr>
        <xdr:cNvPr id="261" name="Obraz 260">
          <a:extLst>
            <a:ext uri="{FF2B5EF4-FFF2-40B4-BE49-F238E27FC236}">
              <a16:creationId xmlns:a16="http://schemas.microsoft.com/office/drawing/2014/main" id="{66B5E25E-A1F5-4C6F-875C-4A92EDB81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235419900"/>
          <a:ext cx="673100" cy="9525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308</xdr:row>
      <xdr:rowOff>38100</xdr:rowOff>
    </xdr:from>
    <xdr:to>
      <xdr:col>12</xdr:col>
      <xdr:colOff>1270000</xdr:colOff>
      <xdr:row>308</xdr:row>
      <xdr:rowOff>990600</xdr:rowOff>
    </xdr:to>
    <xdr:pic>
      <xdr:nvPicPr>
        <xdr:cNvPr id="262" name="Obraz 261">
          <a:extLst>
            <a:ext uri="{FF2B5EF4-FFF2-40B4-BE49-F238E27FC236}">
              <a16:creationId xmlns:a16="http://schemas.microsoft.com/office/drawing/2014/main" id="{6A01E689-285C-47E1-9B4D-C3ADD843B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235419900"/>
          <a:ext cx="673100" cy="9525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309</xdr:row>
      <xdr:rowOff>38100</xdr:rowOff>
    </xdr:from>
    <xdr:to>
      <xdr:col>12</xdr:col>
      <xdr:colOff>1270000</xdr:colOff>
      <xdr:row>309</xdr:row>
      <xdr:rowOff>990600</xdr:rowOff>
    </xdr:to>
    <xdr:pic>
      <xdr:nvPicPr>
        <xdr:cNvPr id="263" name="Obraz 262">
          <a:extLst>
            <a:ext uri="{FF2B5EF4-FFF2-40B4-BE49-F238E27FC236}">
              <a16:creationId xmlns:a16="http://schemas.microsoft.com/office/drawing/2014/main" id="{FCBF8BDB-FF4A-460C-BD8E-102F81FC3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235419900"/>
          <a:ext cx="673100" cy="9525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310</xdr:row>
      <xdr:rowOff>152400</xdr:rowOff>
    </xdr:from>
    <xdr:to>
      <xdr:col>12</xdr:col>
      <xdr:colOff>1676400</xdr:colOff>
      <xdr:row>310</xdr:row>
      <xdr:rowOff>764613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9EB0695A-D7B3-ABDE-8CE8-E856D0DC7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241630200"/>
          <a:ext cx="1447800" cy="612213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311</xdr:row>
      <xdr:rowOff>38101</xdr:rowOff>
    </xdr:from>
    <xdr:to>
      <xdr:col>12</xdr:col>
      <xdr:colOff>1435100</xdr:colOff>
      <xdr:row>311</xdr:row>
      <xdr:rowOff>990601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B3D92FAB-C9B9-AF1E-87C4-46F3F2B1B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242404901"/>
          <a:ext cx="1028700" cy="95250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312</xdr:row>
      <xdr:rowOff>38101</xdr:rowOff>
    </xdr:from>
    <xdr:to>
      <xdr:col>12</xdr:col>
      <xdr:colOff>1435100</xdr:colOff>
      <xdr:row>312</xdr:row>
      <xdr:rowOff>990601</xdr:rowOff>
    </xdr:to>
    <xdr:pic>
      <xdr:nvPicPr>
        <xdr:cNvPr id="268" name="Obraz 267">
          <a:extLst>
            <a:ext uri="{FF2B5EF4-FFF2-40B4-BE49-F238E27FC236}">
              <a16:creationId xmlns:a16="http://schemas.microsoft.com/office/drawing/2014/main" id="{3DBD76AA-AEE3-4B02-9D67-0A4C3CB40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242404901"/>
          <a:ext cx="1028700" cy="95250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313</xdr:row>
      <xdr:rowOff>38101</xdr:rowOff>
    </xdr:from>
    <xdr:to>
      <xdr:col>12</xdr:col>
      <xdr:colOff>1435100</xdr:colOff>
      <xdr:row>313</xdr:row>
      <xdr:rowOff>990601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B3305701-5AC1-4E7E-9159-81DBD48D9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242404901"/>
          <a:ext cx="1028700" cy="95250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314</xdr:row>
      <xdr:rowOff>38101</xdr:rowOff>
    </xdr:from>
    <xdr:to>
      <xdr:col>12</xdr:col>
      <xdr:colOff>1435100</xdr:colOff>
      <xdr:row>314</xdr:row>
      <xdr:rowOff>990601</xdr:rowOff>
    </xdr:to>
    <xdr:pic>
      <xdr:nvPicPr>
        <xdr:cNvPr id="270" name="Obraz 269">
          <a:extLst>
            <a:ext uri="{FF2B5EF4-FFF2-40B4-BE49-F238E27FC236}">
              <a16:creationId xmlns:a16="http://schemas.microsoft.com/office/drawing/2014/main" id="{1364C95C-5D21-4FF2-88CD-973CB956C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242404901"/>
          <a:ext cx="1028700" cy="95250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315</xdr:row>
      <xdr:rowOff>38101</xdr:rowOff>
    </xdr:from>
    <xdr:to>
      <xdr:col>12</xdr:col>
      <xdr:colOff>1435100</xdr:colOff>
      <xdr:row>315</xdr:row>
      <xdr:rowOff>990601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id="{7F20B00A-F60F-47F3-9F45-0F4DBF0BC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242404901"/>
          <a:ext cx="1028700" cy="95250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316</xdr:row>
      <xdr:rowOff>38101</xdr:rowOff>
    </xdr:from>
    <xdr:to>
      <xdr:col>12</xdr:col>
      <xdr:colOff>1435100</xdr:colOff>
      <xdr:row>316</xdr:row>
      <xdr:rowOff>990601</xdr:rowOff>
    </xdr:to>
    <xdr:pic>
      <xdr:nvPicPr>
        <xdr:cNvPr id="272" name="Obraz 271">
          <a:extLst>
            <a:ext uri="{FF2B5EF4-FFF2-40B4-BE49-F238E27FC236}">
              <a16:creationId xmlns:a16="http://schemas.microsoft.com/office/drawing/2014/main" id="{B9732B56-3C0D-4881-B9BC-0DBF1BB4E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242404901"/>
          <a:ext cx="1028700" cy="952500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329</xdr:row>
      <xdr:rowOff>38100</xdr:rowOff>
    </xdr:from>
    <xdr:to>
      <xdr:col>12</xdr:col>
      <xdr:colOff>1385292</xdr:colOff>
      <xdr:row>329</xdr:row>
      <xdr:rowOff>977900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2C4B3DCA-4A94-5765-AD5B-9D12EEC58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248500900"/>
          <a:ext cx="953492" cy="939800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330</xdr:row>
      <xdr:rowOff>38100</xdr:rowOff>
    </xdr:from>
    <xdr:to>
      <xdr:col>12</xdr:col>
      <xdr:colOff>1385292</xdr:colOff>
      <xdr:row>330</xdr:row>
      <xdr:rowOff>977900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8C2C7C4F-84B6-4195-BD78-FED381EBA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248500900"/>
          <a:ext cx="953492" cy="939800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331</xdr:row>
      <xdr:rowOff>38100</xdr:rowOff>
    </xdr:from>
    <xdr:to>
      <xdr:col>12</xdr:col>
      <xdr:colOff>1385292</xdr:colOff>
      <xdr:row>331</xdr:row>
      <xdr:rowOff>977900</xdr:rowOff>
    </xdr:to>
    <xdr:pic>
      <xdr:nvPicPr>
        <xdr:cNvPr id="276" name="Obraz 275">
          <a:extLst>
            <a:ext uri="{FF2B5EF4-FFF2-40B4-BE49-F238E27FC236}">
              <a16:creationId xmlns:a16="http://schemas.microsoft.com/office/drawing/2014/main" id="{E3E51DF4-A0FF-4791-AE22-05AD1F997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248500900"/>
          <a:ext cx="953492" cy="939800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332</xdr:row>
      <xdr:rowOff>38100</xdr:rowOff>
    </xdr:from>
    <xdr:to>
      <xdr:col>12</xdr:col>
      <xdr:colOff>1385292</xdr:colOff>
      <xdr:row>332</xdr:row>
      <xdr:rowOff>977900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78202131-1FFF-4C54-974A-793CBE98A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248500900"/>
          <a:ext cx="953492" cy="939800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333</xdr:row>
      <xdr:rowOff>38100</xdr:rowOff>
    </xdr:from>
    <xdr:to>
      <xdr:col>12</xdr:col>
      <xdr:colOff>1385292</xdr:colOff>
      <xdr:row>333</xdr:row>
      <xdr:rowOff>977900</xdr:rowOff>
    </xdr:to>
    <xdr:pic>
      <xdr:nvPicPr>
        <xdr:cNvPr id="278" name="Obraz 277">
          <a:extLst>
            <a:ext uri="{FF2B5EF4-FFF2-40B4-BE49-F238E27FC236}">
              <a16:creationId xmlns:a16="http://schemas.microsoft.com/office/drawing/2014/main" id="{CFE92FD8-9DEA-471F-A507-E185DE2E7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248500900"/>
          <a:ext cx="953492" cy="939800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334</xdr:row>
      <xdr:rowOff>38100</xdr:rowOff>
    </xdr:from>
    <xdr:to>
      <xdr:col>12</xdr:col>
      <xdr:colOff>1385292</xdr:colOff>
      <xdr:row>334</xdr:row>
      <xdr:rowOff>977900</xdr:rowOff>
    </xdr:to>
    <xdr:pic>
      <xdr:nvPicPr>
        <xdr:cNvPr id="279" name="Obraz 278">
          <a:extLst>
            <a:ext uri="{FF2B5EF4-FFF2-40B4-BE49-F238E27FC236}">
              <a16:creationId xmlns:a16="http://schemas.microsoft.com/office/drawing/2014/main" id="{C3809BC8-357D-405C-969A-E8474256C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248500900"/>
          <a:ext cx="953492" cy="9398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346</xdr:row>
      <xdr:rowOff>38101</xdr:rowOff>
    </xdr:from>
    <xdr:to>
      <xdr:col>12</xdr:col>
      <xdr:colOff>1320799</xdr:colOff>
      <xdr:row>346</xdr:row>
      <xdr:rowOff>977901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E2D09D9F-06A2-1085-A2F8-F4670E15A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76948901"/>
          <a:ext cx="787399" cy="9398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347</xdr:row>
      <xdr:rowOff>38101</xdr:rowOff>
    </xdr:from>
    <xdr:to>
      <xdr:col>12</xdr:col>
      <xdr:colOff>1320799</xdr:colOff>
      <xdr:row>347</xdr:row>
      <xdr:rowOff>977901</xdr:rowOff>
    </xdr:to>
    <xdr:pic>
      <xdr:nvPicPr>
        <xdr:cNvPr id="306" name="Obraz 305">
          <a:extLst>
            <a:ext uri="{FF2B5EF4-FFF2-40B4-BE49-F238E27FC236}">
              <a16:creationId xmlns:a16="http://schemas.microsoft.com/office/drawing/2014/main" id="{359CFEC1-2CEB-43DF-A529-DB3CCAEEB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76948901"/>
          <a:ext cx="787399" cy="9398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348</xdr:row>
      <xdr:rowOff>38101</xdr:rowOff>
    </xdr:from>
    <xdr:to>
      <xdr:col>12</xdr:col>
      <xdr:colOff>1320799</xdr:colOff>
      <xdr:row>348</xdr:row>
      <xdr:rowOff>977901</xdr:rowOff>
    </xdr:to>
    <xdr:pic>
      <xdr:nvPicPr>
        <xdr:cNvPr id="307" name="Obraz 306">
          <a:extLst>
            <a:ext uri="{FF2B5EF4-FFF2-40B4-BE49-F238E27FC236}">
              <a16:creationId xmlns:a16="http://schemas.microsoft.com/office/drawing/2014/main" id="{B84CA216-9E9D-45DE-9FAD-FCC936AFF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76948901"/>
          <a:ext cx="787399" cy="9398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349</xdr:row>
      <xdr:rowOff>38101</xdr:rowOff>
    </xdr:from>
    <xdr:to>
      <xdr:col>12</xdr:col>
      <xdr:colOff>1320799</xdr:colOff>
      <xdr:row>349</xdr:row>
      <xdr:rowOff>977901</xdr:rowOff>
    </xdr:to>
    <xdr:pic>
      <xdr:nvPicPr>
        <xdr:cNvPr id="308" name="Obraz 307">
          <a:extLst>
            <a:ext uri="{FF2B5EF4-FFF2-40B4-BE49-F238E27FC236}">
              <a16:creationId xmlns:a16="http://schemas.microsoft.com/office/drawing/2014/main" id="{FA373DE3-C423-48C7-AFB5-3715C917F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76948901"/>
          <a:ext cx="787399" cy="9398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350</xdr:row>
      <xdr:rowOff>38101</xdr:rowOff>
    </xdr:from>
    <xdr:to>
      <xdr:col>12</xdr:col>
      <xdr:colOff>1320799</xdr:colOff>
      <xdr:row>350</xdr:row>
      <xdr:rowOff>977901</xdr:rowOff>
    </xdr:to>
    <xdr:pic>
      <xdr:nvPicPr>
        <xdr:cNvPr id="309" name="Obraz 308">
          <a:extLst>
            <a:ext uri="{FF2B5EF4-FFF2-40B4-BE49-F238E27FC236}">
              <a16:creationId xmlns:a16="http://schemas.microsoft.com/office/drawing/2014/main" id="{8C63D4F3-86B0-438D-8F0A-E388D11E8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76948901"/>
          <a:ext cx="787399" cy="9398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351</xdr:row>
      <xdr:rowOff>38101</xdr:rowOff>
    </xdr:from>
    <xdr:to>
      <xdr:col>12</xdr:col>
      <xdr:colOff>1320799</xdr:colOff>
      <xdr:row>351</xdr:row>
      <xdr:rowOff>977901</xdr:rowOff>
    </xdr:to>
    <xdr:pic>
      <xdr:nvPicPr>
        <xdr:cNvPr id="310" name="Obraz 309">
          <a:extLst>
            <a:ext uri="{FF2B5EF4-FFF2-40B4-BE49-F238E27FC236}">
              <a16:creationId xmlns:a16="http://schemas.microsoft.com/office/drawing/2014/main" id="{DB0028B9-5552-4BB5-B2B8-497BF1BF1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81012901"/>
          <a:ext cx="787399" cy="9398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352</xdr:row>
      <xdr:rowOff>38101</xdr:rowOff>
    </xdr:from>
    <xdr:to>
      <xdr:col>12</xdr:col>
      <xdr:colOff>1320799</xdr:colOff>
      <xdr:row>352</xdr:row>
      <xdr:rowOff>977901</xdr:rowOff>
    </xdr:to>
    <xdr:pic>
      <xdr:nvPicPr>
        <xdr:cNvPr id="312" name="Obraz 311">
          <a:extLst>
            <a:ext uri="{FF2B5EF4-FFF2-40B4-BE49-F238E27FC236}">
              <a16:creationId xmlns:a16="http://schemas.microsoft.com/office/drawing/2014/main" id="{F9D6206E-C8DC-4369-80C8-CB6ACD63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82028901"/>
          <a:ext cx="787399" cy="9398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353</xdr:row>
      <xdr:rowOff>38101</xdr:rowOff>
    </xdr:from>
    <xdr:to>
      <xdr:col>12</xdr:col>
      <xdr:colOff>1320799</xdr:colOff>
      <xdr:row>353</xdr:row>
      <xdr:rowOff>977901</xdr:rowOff>
    </xdr:to>
    <xdr:pic>
      <xdr:nvPicPr>
        <xdr:cNvPr id="313" name="Obraz 312">
          <a:extLst>
            <a:ext uri="{FF2B5EF4-FFF2-40B4-BE49-F238E27FC236}">
              <a16:creationId xmlns:a16="http://schemas.microsoft.com/office/drawing/2014/main" id="{B8D24917-4ECD-4F95-B7C1-36F79D98B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82028901"/>
          <a:ext cx="787399" cy="9398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354</xdr:row>
      <xdr:rowOff>38101</xdr:rowOff>
    </xdr:from>
    <xdr:to>
      <xdr:col>12</xdr:col>
      <xdr:colOff>1320799</xdr:colOff>
      <xdr:row>354</xdr:row>
      <xdr:rowOff>977901</xdr:rowOff>
    </xdr:to>
    <xdr:pic>
      <xdr:nvPicPr>
        <xdr:cNvPr id="314" name="Obraz 313">
          <a:extLst>
            <a:ext uri="{FF2B5EF4-FFF2-40B4-BE49-F238E27FC236}">
              <a16:creationId xmlns:a16="http://schemas.microsoft.com/office/drawing/2014/main" id="{9599246C-6446-4CE6-9C5E-3491A2B59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82028901"/>
          <a:ext cx="787399" cy="9398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355</xdr:row>
      <xdr:rowOff>38101</xdr:rowOff>
    </xdr:from>
    <xdr:to>
      <xdr:col>12</xdr:col>
      <xdr:colOff>1320799</xdr:colOff>
      <xdr:row>355</xdr:row>
      <xdr:rowOff>977901</xdr:rowOff>
    </xdr:to>
    <xdr:pic>
      <xdr:nvPicPr>
        <xdr:cNvPr id="315" name="Obraz 314">
          <a:extLst>
            <a:ext uri="{FF2B5EF4-FFF2-40B4-BE49-F238E27FC236}">
              <a16:creationId xmlns:a16="http://schemas.microsoft.com/office/drawing/2014/main" id="{557036A7-21A4-4B68-AEB2-E6CA11E47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282028901"/>
          <a:ext cx="787399" cy="9398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356</xdr:row>
      <xdr:rowOff>38101</xdr:rowOff>
    </xdr:from>
    <xdr:to>
      <xdr:col>12</xdr:col>
      <xdr:colOff>1320800</xdr:colOff>
      <xdr:row>356</xdr:row>
      <xdr:rowOff>977900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7E5C73BE-3A18-7630-8269-CE7C90556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287108901"/>
          <a:ext cx="825500" cy="9397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357</xdr:row>
      <xdr:rowOff>38101</xdr:rowOff>
    </xdr:from>
    <xdr:to>
      <xdr:col>12</xdr:col>
      <xdr:colOff>1320800</xdr:colOff>
      <xdr:row>357</xdr:row>
      <xdr:rowOff>977900</xdr:rowOff>
    </xdr:to>
    <xdr:pic>
      <xdr:nvPicPr>
        <xdr:cNvPr id="318" name="Obraz 317">
          <a:extLst>
            <a:ext uri="{FF2B5EF4-FFF2-40B4-BE49-F238E27FC236}">
              <a16:creationId xmlns:a16="http://schemas.microsoft.com/office/drawing/2014/main" id="{9E9FA0B0-4559-415B-9A33-CCE43303B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287108901"/>
          <a:ext cx="825500" cy="9397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358</xdr:row>
      <xdr:rowOff>38101</xdr:rowOff>
    </xdr:from>
    <xdr:to>
      <xdr:col>12</xdr:col>
      <xdr:colOff>1320800</xdr:colOff>
      <xdr:row>358</xdr:row>
      <xdr:rowOff>977900</xdr:rowOff>
    </xdr:to>
    <xdr:pic>
      <xdr:nvPicPr>
        <xdr:cNvPr id="319" name="Obraz 318">
          <a:extLst>
            <a:ext uri="{FF2B5EF4-FFF2-40B4-BE49-F238E27FC236}">
              <a16:creationId xmlns:a16="http://schemas.microsoft.com/office/drawing/2014/main" id="{6BEF0A22-DD33-4380-8903-D476066D9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287108901"/>
          <a:ext cx="825500" cy="9397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359</xdr:row>
      <xdr:rowOff>38101</xdr:rowOff>
    </xdr:from>
    <xdr:to>
      <xdr:col>12</xdr:col>
      <xdr:colOff>1320800</xdr:colOff>
      <xdr:row>359</xdr:row>
      <xdr:rowOff>977900</xdr:rowOff>
    </xdr:to>
    <xdr:pic>
      <xdr:nvPicPr>
        <xdr:cNvPr id="320" name="Obraz 319">
          <a:extLst>
            <a:ext uri="{FF2B5EF4-FFF2-40B4-BE49-F238E27FC236}">
              <a16:creationId xmlns:a16="http://schemas.microsoft.com/office/drawing/2014/main" id="{22F7F5A1-3004-4D73-BB65-044ADA936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287108901"/>
          <a:ext cx="825500" cy="9397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360</xdr:row>
      <xdr:rowOff>38101</xdr:rowOff>
    </xdr:from>
    <xdr:to>
      <xdr:col>12</xdr:col>
      <xdr:colOff>1320800</xdr:colOff>
      <xdr:row>360</xdr:row>
      <xdr:rowOff>977900</xdr:rowOff>
    </xdr:to>
    <xdr:pic>
      <xdr:nvPicPr>
        <xdr:cNvPr id="321" name="Obraz 320">
          <a:extLst>
            <a:ext uri="{FF2B5EF4-FFF2-40B4-BE49-F238E27FC236}">
              <a16:creationId xmlns:a16="http://schemas.microsoft.com/office/drawing/2014/main" id="{94210FF8-B4FF-427F-BDD9-FA228394F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287108901"/>
          <a:ext cx="825500" cy="939799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361</xdr:row>
      <xdr:rowOff>38100</xdr:rowOff>
    </xdr:from>
    <xdr:to>
      <xdr:col>12</xdr:col>
      <xdr:colOff>1320799</xdr:colOff>
      <xdr:row>361</xdr:row>
      <xdr:rowOff>990600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FA1057E-C126-BAD4-0246-CDFC5B6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292188900"/>
          <a:ext cx="774699" cy="9525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362</xdr:row>
      <xdr:rowOff>38100</xdr:rowOff>
    </xdr:from>
    <xdr:to>
      <xdr:col>12</xdr:col>
      <xdr:colOff>1320799</xdr:colOff>
      <xdr:row>362</xdr:row>
      <xdr:rowOff>990600</xdr:rowOff>
    </xdr:to>
    <xdr:pic>
      <xdr:nvPicPr>
        <xdr:cNvPr id="324" name="Obraz 323">
          <a:extLst>
            <a:ext uri="{FF2B5EF4-FFF2-40B4-BE49-F238E27FC236}">
              <a16:creationId xmlns:a16="http://schemas.microsoft.com/office/drawing/2014/main" id="{2966A918-7BE1-459D-B4A8-13E126F82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292188900"/>
          <a:ext cx="774699" cy="9525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363</xdr:row>
      <xdr:rowOff>38100</xdr:rowOff>
    </xdr:from>
    <xdr:to>
      <xdr:col>12</xdr:col>
      <xdr:colOff>1320799</xdr:colOff>
      <xdr:row>363</xdr:row>
      <xdr:rowOff>990600</xdr:rowOff>
    </xdr:to>
    <xdr:pic>
      <xdr:nvPicPr>
        <xdr:cNvPr id="325" name="Obraz 324">
          <a:extLst>
            <a:ext uri="{FF2B5EF4-FFF2-40B4-BE49-F238E27FC236}">
              <a16:creationId xmlns:a16="http://schemas.microsoft.com/office/drawing/2014/main" id="{8DBFDC7B-3CC9-46BF-A972-8BDF704AD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292188900"/>
          <a:ext cx="774699" cy="9525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364</xdr:row>
      <xdr:rowOff>38100</xdr:rowOff>
    </xdr:from>
    <xdr:to>
      <xdr:col>12</xdr:col>
      <xdr:colOff>1320799</xdr:colOff>
      <xdr:row>364</xdr:row>
      <xdr:rowOff>990600</xdr:rowOff>
    </xdr:to>
    <xdr:pic>
      <xdr:nvPicPr>
        <xdr:cNvPr id="326" name="Obraz 325">
          <a:extLst>
            <a:ext uri="{FF2B5EF4-FFF2-40B4-BE49-F238E27FC236}">
              <a16:creationId xmlns:a16="http://schemas.microsoft.com/office/drawing/2014/main" id="{D54F5A80-B0BE-4E8A-9090-BF16A92A9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292188900"/>
          <a:ext cx="774699" cy="9525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365</xdr:row>
      <xdr:rowOff>38100</xdr:rowOff>
    </xdr:from>
    <xdr:to>
      <xdr:col>12</xdr:col>
      <xdr:colOff>1320799</xdr:colOff>
      <xdr:row>365</xdr:row>
      <xdr:rowOff>990600</xdr:rowOff>
    </xdr:to>
    <xdr:pic>
      <xdr:nvPicPr>
        <xdr:cNvPr id="327" name="Obraz 326">
          <a:extLst>
            <a:ext uri="{FF2B5EF4-FFF2-40B4-BE49-F238E27FC236}">
              <a16:creationId xmlns:a16="http://schemas.microsoft.com/office/drawing/2014/main" id="{7A7B9C17-7C3F-4844-8CE0-9B1312040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292188900"/>
          <a:ext cx="774699" cy="952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366</xdr:row>
      <xdr:rowOff>38100</xdr:rowOff>
    </xdr:from>
    <xdr:to>
      <xdr:col>12</xdr:col>
      <xdr:colOff>1371600</xdr:colOff>
      <xdr:row>366</xdr:row>
      <xdr:rowOff>990600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3356517D-CCB0-B777-CAED-8A54F52CC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297268900"/>
          <a:ext cx="1003300" cy="952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367</xdr:row>
      <xdr:rowOff>38100</xdr:rowOff>
    </xdr:from>
    <xdr:to>
      <xdr:col>12</xdr:col>
      <xdr:colOff>1371600</xdr:colOff>
      <xdr:row>367</xdr:row>
      <xdr:rowOff>990600</xdr:rowOff>
    </xdr:to>
    <xdr:pic>
      <xdr:nvPicPr>
        <xdr:cNvPr id="330" name="Obraz 329">
          <a:extLst>
            <a:ext uri="{FF2B5EF4-FFF2-40B4-BE49-F238E27FC236}">
              <a16:creationId xmlns:a16="http://schemas.microsoft.com/office/drawing/2014/main" id="{1931E9C4-0D38-48C3-9C55-AC8FDC418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297268900"/>
          <a:ext cx="1003300" cy="952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368</xdr:row>
      <xdr:rowOff>38100</xdr:rowOff>
    </xdr:from>
    <xdr:to>
      <xdr:col>12</xdr:col>
      <xdr:colOff>1371600</xdr:colOff>
      <xdr:row>368</xdr:row>
      <xdr:rowOff>990600</xdr:rowOff>
    </xdr:to>
    <xdr:pic>
      <xdr:nvPicPr>
        <xdr:cNvPr id="331" name="Obraz 330">
          <a:extLst>
            <a:ext uri="{FF2B5EF4-FFF2-40B4-BE49-F238E27FC236}">
              <a16:creationId xmlns:a16="http://schemas.microsoft.com/office/drawing/2014/main" id="{BE748801-D818-406C-AF99-EE834B869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297268900"/>
          <a:ext cx="1003300" cy="952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369</xdr:row>
      <xdr:rowOff>38100</xdr:rowOff>
    </xdr:from>
    <xdr:to>
      <xdr:col>12</xdr:col>
      <xdr:colOff>1371600</xdr:colOff>
      <xdr:row>369</xdr:row>
      <xdr:rowOff>990600</xdr:rowOff>
    </xdr:to>
    <xdr:pic>
      <xdr:nvPicPr>
        <xdr:cNvPr id="332" name="Obraz 331">
          <a:extLst>
            <a:ext uri="{FF2B5EF4-FFF2-40B4-BE49-F238E27FC236}">
              <a16:creationId xmlns:a16="http://schemas.microsoft.com/office/drawing/2014/main" id="{D6C0323C-B124-4B2A-AD00-CE061D2F3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297268900"/>
          <a:ext cx="1003300" cy="952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370</xdr:row>
      <xdr:rowOff>38100</xdr:rowOff>
    </xdr:from>
    <xdr:to>
      <xdr:col>12</xdr:col>
      <xdr:colOff>1371600</xdr:colOff>
      <xdr:row>370</xdr:row>
      <xdr:rowOff>990600</xdr:rowOff>
    </xdr:to>
    <xdr:pic>
      <xdr:nvPicPr>
        <xdr:cNvPr id="333" name="Obraz 332">
          <a:extLst>
            <a:ext uri="{FF2B5EF4-FFF2-40B4-BE49-F238E27FC236}">
              <a16:creationId xmlns:a16="http://schemas.microsoft.com/office/drawing/2014/main" id="{D9A719BB-F7FA-47CC-A3B1-BE9C3D62B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297268900"/>
          <a:ext cx="1003300" cy="952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371</xdr:row>
      <xdr:rowOff>38100</xdr:rowOff>
    </xdr:from>
    <xdr:to>
      <xdr:col>12</xdr:col>
      <xdr:colOff>1371600</xdr:colOff>
      <xdr:row>371</xdr:row>
      <xdr:rowOff>990600</xdr:rowOff>
    </xdr:to>
    <xdr:pic>
      <xdr:nvPicPr>
        <xdr:cNvPr id="334" name="Obraz 333">
          <a:extLst>
            <a:ext uri="{FF2B5EF4-FFF2-40B4-BE49-F238E27FC236}">
              <a16:creationId xmlns:a16="http://schemas.microsoft.com/office/drawing/2014/main" id="{4DA05F5B-8F4F-4554-97FF-04915F97E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297268900"/>
          <a:ext cx="1003300" cy="9525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372</xdr:row>
      <xdr:rowOff>38101</xdr:rowOff>
    </xdr:from>
    <xdr:to>
      <xdr:col>12</xdr:col>
      <xdr:colOff>1320800</xdr:colOff>
      <xdr:row>372</xdr:row>
      <xdr:rowOff>990600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44254061-DC90-9C6E-F850-33C13EEC9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303364901"/>
          <a:ext cx="876300" cy="9524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373</xdr:row>
      <xdr:rowOff>38101</xdr:rowOff>
    </xdr:from>
    <xdr:to>
      <xdr:col>12</xdr:col>
      <xdr:colOff>1320800</xdr:colOff>
      <xdr:row>373</xdr:row>
      <xdr:rowOff>990600</xdr:rowOff>
    </xdr:to>
    <xdr:pic>
      <xdr:nvPicPr>
        <xdr:cNvPr id="337" name="Obraz 336">
          <a:extLst>
            <a:ext uri="{FF2B5EF4-FFF2-40B4-BE49-F238E27FC236}">
              <a16:creationId xmlns:a16="http://schemas.microsoft.com/office/drawing/2014/main" id="{A62234C7-0B22-455C-ADF8-F08FB99A8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303364901"/>
          <a:ext cx="876300" cy="9524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374</xdr:row>
      <xdr:rowOff>38101</xdr:rowOff>
    </xdr:from>
    <xdr:to>
      <xdr:col>12</xdr:col>
      <xdr:colOff>1320800</xdr:colOff>
      <xdr:row>374</xdr:row>
      <xdr:rowOff>990600</xdr:rowOff>
    </xdr:to>
    <xdr:pic>
      <xdr:nvPicPr>
        <xdr:cNvPr id="338" name="Obraz 337">
          <a:extLst>
            <a:ext uri="{FF2B5EF4-FFF2-40B4-BE49-F238E27FC236}">
              <a16:creationId xmlns:a16="http://schemas.microsoft.com/office/drawing/2014/main" id="{943FD481-4E56-41D3-B4F1-6CD11B9C2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303364901"/>
          <a:ext cx="876300" cy="9524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375</xdr:row>
      <xdr:rowOff>38101</xdr:rowOff>
    </xdr:from>
    <xdr:to>
      <xdr:col>12</xdr:col>
      <xdr:colOff>1320800</xdr:colOff>
      <xdr:row>375</xdr:row>
      <xdr:rowOff>990600</xdr:rowOff>
    </xdr:to>
    <xdr:pic>
      <xdr:nvPicPr>
        <xdr:cNvPr id="339" name="Obraz 338">
          <a:extLst>
            <a:ext uri="{FF2B5EF4-FFF2-40B4-BE49-F238E27FC236}">
              <a16:creationId xmlns:a16="http://schemas.microsoft.com/office/drawing/2014/main" id="{006D461F-C8C1-43D5-8606-CF07DAF3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303364901"/>
          <a:ext cx="876300" cy="9524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376</xdr:row>
      <xdr:rowOff>38101</xdr:rowOff>
    </xdr:from>
    <xdr:to>
      <xdr:col>12</xdr:col>
      <xdr:colOff>1320800</xdr:colOff>
      <xdr:row>376</xdr:row>
      <xdr:rowOff>990600</xdr:rowOff>
    </xdr:to>
    <xdr:pic>
      <xdr:nvPicPr>
        <xdr:cNvPr id="340" name="Obraz 339">
          <a:extLst>
            <a:ext uri="{FF2B5EF4-FFF2-40B4-BE49-F238E27FC236}">
              <a16:creationId xmlns:a16="http://schemas.microsoft.com/office/drawing/2014/main" id="{7D7D7AFE-AB1D-4E5B-A0ED-E8F54825B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303364901"/>
          <a:ext cx="876300" cy="9524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377</xdr:row>
      <xdr:rowOff>38101</xdr:rowOff>
    </xdr:from>
    <xdr:to>
      <xdr:col>12</xdr:col>
      <xdr:colOff>1320800</xdr:colOff>
      <xdr:row>377</xdr:row>
      <xdr:rowOff>990600</xdr:rowOff>
    </xdr:to>
    <xdr:pic>
      <xdr:nvPicPr>
        <xdr:cNvPr id="341" name="Obraz 340">
          <a:extLst>
            <a:ext uri="{FF2B5EF4-FFF2-40B4-BE49-F238E27FC236}">
              <a16:creationId xmlns:a16="http://schemas.microsoft.com/office/drawing/2014/main" id="{3FD90C37-59FB-4D53-B8DC-857156A70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303364901"/>
          <a:ext cx="876300" cy="952499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378</xdr:row>
      <xdr:rowOff>76200</xdr:rowOff>
    </xdr:from>
    <xdr:to>
      <xdr:col>12</xdr:col>
      <xdr:colOff>1244600</xdr:colOff>
      <xdr:row>378</xdr:row>
      <xdr:rowOff>1244600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7329B43E-AB23-9D50-5FC9-47E52DD32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09499000"/>
          <a:ext cx="596900" cy="1168400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379</xdr:row>
      <xdr:rowOff>76200</xdr:rowOff>
    </xdr:from>
    <xdr:to>
      <xdr:col>12</xdr:col>
      <xdr:colOff>1244600</xdr:colOff>
      <xdr:row>379</xdr:row>
      <xdr:rowOff>1244600</xdr:rowOff>
    </xdr:to>
    <xdr:pic>
      <xdr:nvPicPr>
        <xdr:cNvPr id="346" name="Obraz 345">
          <a:extLst>
            <a:ext uri="{FF2B5EF4-FFF2-40B4-BE49-F238E27FC236}">
              <a16:creationId xmlns:a16="http://schemas.microsoft.com/office/drawing/2014/main" id="{BADA1C92-43A1-4EE4-95E7-3D594B00D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09499000"/>
          <a:ext cx="596900" cy="1168400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380</xdr:row>
      <xdr:rowOff>76200</xdr:rowOff>
    </xdr:from>
    <xdr:to>
      <xdr:col>12</xdr:col>
      <xdr:colOff>1244600</xdr:colOff>
      <xdr:row>380</xdr:row>
      <xdr:rowOff>1244600</xdr:rowOff>
    </xdr:to>
    <xdr:pic>
      <xdr:nvPicPr>
        <xdr:cNvPr id="347" name="Obraz 346">
          <a:extLst>
            <a:ext uri="{FF2B5EF4-FFF2-40B4-BE49-F238E27FC236}">
              <a16:creationId xmlns:a16="http://schemas.microsoft.com/office/drawing/2014/main" id="{7709D091-DD39-4120-8632-59790DA24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09499000"/>
          <a:ext cx="596900" cy="1168400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381</xdr:row>
      <xdr:rowOff>76200</xdr:rowOff>
    </xdr:from>
    <xdr:to>
      <xdr:col>12</xdr:col>
      <xdr:colOff>1244600</xdr:colOff>
      <xdr:row>381</xdr:row>
      <xdr:rowOff>1244600</xdr:rowOff>
    </xdr:to>
    <xdr:pic>
      <xdr:nvPicPr>
        <xdr:cNvPr id="348" name="Obraz 347">
          <a:extLst>
            <a:ext uri="{FF2B5EF4-FFF2-40B4-BE49-F238E27FC236}">
              <a16:creationId xmlns:a16="http://schemas.microsoft.com/office/drawing/2014/main" id="{1187B445-A04B-456D-9BF0-5FDADF5F2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09499000"/>
          <a:ext cx="596900" cy="1168400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382</xdr:row>
      <xdr:rowOff>76200</xdr:rowOff>
    </xdr:from>
    <xdr:to>
      <xdr:col>12</xdr:col>
      <xdr:colOff>1244600</xdr:colOff>
      <xdr:row>382</xdr:row>
      <xdr:rowOff>1244600</xdr:rowOff>
    </xdr:to>
    <xdr:pic>
      <xdr:nvPicPr>
        <xdr:cNvPr id="349" name="Obraz 348">
          <a:extLst>
            <a:ext uri="{FF2B5EF4-FFF2-40B4-BE49-F238E27FC236}">
              <a16:creationId xmlns:a16="http://schemas.microsoft.com/office/drawing/2014/main" id="{3CD4CF6D-84B9-4AB1-BD7B-06D69064C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09499000"/>
          <a:ext cx="596900" cy="1168400"/>
        </a:xfrm>
        <a:prstGeom prst="rect">
          <a:avLst/>
        </a:prstGeom>
      </xdr:spPr>
    </xdr:pic>
    <xdr:clientData/>
  </xdr:twoCellAnchor>
  <xdr:twoCellAnchor>
    <xdr:from>
      <xdr:col>12</xdr:col>
      <xdr:colOff>596901</xdr:colOff>
      <xdr:row>383</xdr:row>
      <xdr:rowOff>38100</xdr:rowOff>
    </xdr:from>
    <xdr:to>
      <xdr:col>12</xdr:col>
      <xdr:colOff>1333500</xdr:colOff>
      <xdr:row>383</xdr:row>
      <xdr:rowOff>1219200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46F292D5-9C91-5D6B-18B3-C700065B6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1" y="315810900"/>
          <a:ext cx="736599" cy="1181100"/>
        </a:xfrm>
        <a:prstGeom prst="rect">
          <a:avLst/>
        </a:prstGeom>
      </xdr:spPr>
    </xdr:pic>
    <xdr:clientData/>
  </xdr:twoCellAnchor>
  <xdr:twoCellAnchor>
    <xdr:from>
      <xdr:col>12</xdr:col>
      <xdr:colOff>596901</xdr:colOff>
      <xdr:row>384</xdr:row>
      <xdr:rowOff>38100</xdr:rowOff>
    </xdr:from>
    <xdr:to>
      <xdr:col>12</xdr:col>
      <xdr:colOff>1333500</xdr:colOff>
      <xdr:row>384</xdr:row>
      <xdr:rowOff>1219200</xdr:rowOff>
    </xdr:to>
    <xdr:pic>
      <xdr:nvPicPr>
        <xdr:cNvPr id="354" name="Obraz 353">
          <a:extLst>
            <a:ext uri="{FF2B5EF4-FFF2-40B4-BE49-F238E27FC236}">
              <a16:creationId xmlns:a16="http://schemas.microsoft.com/office/drawing/2014/main" id="{FCFA87EA-FA68-4266-8992-A0808482B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1" y="315810900"/>
          <a:ext cx="736599" cy="1181100"/>
        </a:xfrm>
        <a:prstGeom prst="rect">
          <a:avLst/>
        </a:prstGeom>
      </xdr:spPr>
    </xdr:pic>
    <xdr:clientData/>
  </xdr:twoCellAnchor>
  <xdr:twoCellAnchor>
    <xdr:from>
      <xdr:col>12</xdr:col>
      <xdr:colOff>596901</xdr:colOff>
      <xdr:row>385</xdr:row>
      <xdr:rowOff>38100</xdr:rowOff>
    </xdr:from>
    <xdr:to>
      <xdr:col>12</xdr:col>
      <xdr:colOff>1333500</xdr:colOff>
      <xdr:row>385</xdr:row>
      <xdr:rowOff>1219200</xdr:rowOff>
    </xdr:to>
    <xdr:pic>
      <xdr:nvPicPr>
        <xdr:cNvPr id="355" name="Obraz 354">
          <a:extLst>
            <a:ext uri="{FF2B5EF4-FFF2-40B4-BE49-F238E27FC236}">
              <a16:creationId xmlns:a16="http://schemas.microsoft.com/office/drawing/2014/main" id="{B1DDB3B1-7727-4031-9A49-0F0CDCE46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1" y="315810900"/>
          <a:ext cx="736599" cy="1181100"/>
        </a:xfrm>
        <a:prstGeom prst="rect">
          <a:avLst/>
        </a:prstGeom>
      </xdr:spPr>
    </xdr:pic>
    <xdr:clientData/>
  </xdr:twoCellAnchor>
  <xdr:twoCellAnchor>
    <xdr:from>
      <xdr:col>12</xdr:col>
      <xdr:colOff>596901</xdr:colOff>
      <xdr:row>386</xdr:row>
      <xdr:rowOff>38100</xdr:rowOff>
    </xdr:from>
    <xdr:to>
      <xdr:col>12</xdr:col>
      <xdr:colOff>1333500</xdr:colOff>
      <xdr:row>386</xdr:row>
      <xdr:rowOff>1219200</xdr:rowOff>
    </xdr:to>
    <xdr:pic>
      <xdr:nvPicPr>
        <xdr:cNvPr id="356" name="Obraz 355">
          <a:extLst>
            <a:ext uri="{FF2B5EF4-FFF2-40B4-BE49-F238E27FC236}">
              <a16:creationId xmlns:a16="http://schemas.microsoft.com/office/drawing/2014/main" id="{9CDBACBF-A303-4779-A13F-6AEA4D81C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1" y="315810900"/>
          <a:ext cx="736599" cy="1181100"/>
        </a:xfrm>
        <a:prstGeom prst="rect">
          <a:avLst/>
        </a:prstGeom>
      </xdr:spPr>
    </xdr:pic>
    <xdr:clientData/>
  </xdr:twoCellAnchor>
  <xdr:twoCellAnchor>
    <xdr:from>
      <xdr:col>12</xdr:col>
      <xdr:colOff>596901</xdr:colOff>
      <xdr:row>387</xdr:row>
      <xdr:rowOff>38100</xdr:rowOff>
    </xdr:from>
    <xdr:to>
      <xdr:col>12</xdr:col>
      <xdr:colOff>1333500</xdr:colOff>
      <xdr:row>387</xdr:row>
      <xdr:rowOff>1219200</xdr:rowOff>
    </xdr:to>
    <xdr:pic>
      <xdr:nvPicPr>
        <xdr:cNvPr id="357" name="Obraz 356">
          <a:extLst>
            <a:ext uri="{FF2B5EF4-FFF2-40B4-BE49-F238E27FC236}">
              <a16:creationId xmlns:a16="http://schemas.microsoft.com/office/drawing/2014/main" id="{A8A35B42-1547-4CDB-A1EE-84D5623CF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1" y="315810900"/>
          <a:ext cx="736599" cy="1181100"/>
        </a:xfrm>
        <a:prstGeom prst="rect">
          <a:avLst/>
        </a:prstGeom>
      </xdr:spPr>
    </xdr:pic>
    <xdr:clientData/>
  </xdr:twoCellAnchor>
  <xdr:twoCellAnchor>
    <xdr:from>
      <xdr:col>12</xdr:col>
      <xdr:colOff>596901</xdr:colOff>
      <xdr:row>388</xdr:row>
      <xdr:rowOff>38100</xdr:rowOff>
    </xdr:from>
    <xdr:to>
      <xdr:col>12</xdr:col>
      <xdr:colOff>1333500</xdr:colOff>
      <xdr:row>388</xdr:row>
      <xdr:rowOff>1219200</xdr:rowOff>
    </xdr:to>
    <xdr:pic>
      <xdr:nvPicPr>
        <xdr:cNvPr id="358" name="Obraz 357">
          <a:extLst>
            <a:ext uri="{FF2B5EF4-FFF2-40B4-BE49-F238E27FC236}">
              <a16:creationId xmlns:a16="http://schemas.microsoft.com/office/drawing/2014/main" id="{63AD1D15-142A-4044-B8C1-9FCD59524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1" y="315810900"/>
          <a:ext cx="736599" cy="1181100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395</xdr:row>
      <xdr:rowOff>50800</xdr:rowOff>
    </xdr:from>
    <xdr:to>
      <xdr:col>12</xdr:col>
      <xdr:colOff>1320800</xdr:colOff>
      <xdr:row>395</xdr:row>
      <xdr:rowOff>1244600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CCEC9095-DA79-65DA-96DF-067D935D9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23443600"/>
          <a:ext cx="673100" cy="1193800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396</xdr:row>
      <xdr:rowOff>50800</xdr:rowOff>
    </xdr:from>
    <xdr:to>
      <xdr:col>12</xdr:col>
      <xdr:colOff>1320800</xdr:colOff>
      <xdr:row>396</xdr:row>
      <xdr:rowOff>1244600</xdr:rowOff>
    </xdr:to>
    <xdr:pic>
      <xdr:nvPicPr>
        <xdr:cNvPr id="361" name="Obraz 360">
          <a:extLst>
            <a:ext uri="{FF2B5EF4-FFF2-40B4-BE49-F238E27FC236}">
              <a16:creationId xmlns:a16="http://schemas.microsoft.com/office/drawing/2014/main" id="{2F178F90-FC5B-4BF1-BBC8-26FC82C7F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23443600"/>
          <a:ext cx="673100" cy="1193800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397</xdr:row>
      <xdr:rowOff>50800</xdr:rowOff>
    </xdr:from>
    <xdr:to>
      <xdr:col>12</xdr:col>
      <xdr:colOff>1320800</xdr:colOff>
      <xdr:row>397</xdr:row>
      <xdr:rowOff>1244600</xdr:rowOff>
    </xdr:to>
    <xdr:pic>
      <xdr:nvPicPr>
        <xdr:cNvPr id="362" name="Obraz 361">
          <a:extLst>
            <a:ext uri="{FF2B5EF4-FFF2-40B4-BE49-F238E27FC236}">
              <a16:creationId xmlns:a16="http://schemas.microsoft.com/office/drawing/2014/main" id="{FC74B95E-7B1C-4FB5-8557-19A3FB0B4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23443600"/>
          <a:ext cx="673100" cy="1193800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398</xdr:row>
      <xdr:rowOff>50800</xdr:rowOff>
    </xdr:from>
    <xdr:to>
      <xdr:col>12</xdr:col>
      <xdr:colOff>1320800</xdr:colOff>
      <xdr:row>398</xdr:row>
      <xdr:rowOff>1244600</xdr:rowOff>
    </xdr:to>
    <xdr:pic>
      <xdr:nvPicPr>
        <xdr:cNvPr id="363" name="Obraz 362">
          <a:extLst>
            <a:ext uri="{FF2B5EF4-FFF2-40B4-BE49-F238E27FC236}">
              <a16:creationId xmlns:a16="http://schemas.microsoft.com/office/drawing/2014/main" id="{F557E34B-209B-4D54-8E94-CF0BD71EB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23443600"/>
          <a:ext cx="673100" cy="1193800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399</xdr:row>
      <xdr:rowOff>50800</xdr:rowOff>
    </xdr:from>
    <xdr:to>
      <xdr:col>12</xdr:col>
      <xdr:colOff>1320800</xdr:colOff>
      <xdr:row>399</xdr:row>
      <xdr:rowOff>1244600</xdr:rowOff>
    </xdr:to>
    <xdr:pic>
      <xdr:nvPicPr>
        <xdr:cNvPr id="364" name="Obraz 363">
          <a:extLst>
            <a:ext uri="{FF2B5EF4-FFF2-40B4-BE49-F238E27FC236}">
              <a16:creationId xmlns:a16="http://schemas.microsoft.com/office/drawing/2014/main" id="{51E89DBE-7C13-4FEB-ABB6-92503D038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23443600"/>
          <a:ext cx="673100" cy="1193800"/>
        </a:xfrm>
        <a:prstGeom prst="rect">
          <a:avLst/>
        </a:prstGeom>
      </xdr:spPr>
    </xdr:pic>
    <xdr:clientData/>
  </xdr:twoCellAnchor>
  <xdr:twoCellAnchor>
    <xdr:from>
      <xdr:col>12</xdr:col>
      <xdr:colOff>584201</xdr:colOff>
      <xdr:row>407</xdr:row>
      <xdr:rowOff>190501</xdr:rowOff>
    </xdr:from>
    <xdr:to>
      <xdr:col>12</xdr:col>
      <xdr:colOff>1358900</xdr:colOff>
      <xdr:row>407</xdr:row>
      <xdr:rowOff>1625601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7DCF3183-A770-7308-47BD-A62D60790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329933301"/>
          <a:ext cx="774699" cy="1435100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412</xdr:row>
      <xdr:rowOff>63501</xdr:rowOff>
    </xdr:from>
    <xdr:to>
      <xdr:col>12</xdr:col>
      <xdr:colOff>1320800</xdr:colOff>
      <xdr:row>412</xdr:row>
      <xdr:rowOff>1346200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64C7D7B5-A231-18DC-FB89-263ED9180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39331301"/>
          <a:ext cx="698500" cy="1282699"/>
        </a:xfrm>
        <a:prstGeom prst="rect">
          <a:avLst/>
        </a:prstGeom>
      </xdr:spPr>
    </xdr:pic>
    <xdr:clientData/>
  </xdr:twoCellAnchor>
  <xdr:twoCellAnchor>
    <xdr:from>
      <xdr:col>12</xdr:col>
      <xdr:colOff>584201</xdr:colOff>
      <xdr:row>408</xdr:row>
      <xdr:rowOff>190501</xdr:rowOff>
    </xdr:from>
    <xdr:to>
      <xdr:col>12</xdr:col>
      <xdr:colOff>1358900</xdr:colOff>
      <xdr:row>408</xdr:row>
      <xdr:rowOff>1625601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id="{71CD0C76-B303-423E-A61E-92E1DFAE1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329933301"/>
          <a:ext cx="774699" cy="1435100"/>
        </a:xfrm>
        <a:prstGeom prst="rect">
          <a:avLst/>
        </a:prstGeom>
      </xdr:spPr>
    </xdr:pic>
    <xdr:clientData/>
  </xdr:twoCellAnchor>
  <xdr:twoCellAnchor>
    <xdr:from>
      <xdr:col>12</xdr:col>
      <xdr:colOff>584201</xdr:colOff>
      <xdr:row>409</xdr:row>
      <xdr:rowOff>190501</xdr:rowOff>
    </xdr:from>
    <xdr:to>
      <xdr:col>12</xdr:col>
      <xdr:colOff>1358900</xdr:colOff>
      <xdr:row>409</xdr:row>
      <xdr:rowOff>1625601</xdr:rowOff>
    </xdr:to>
    <xdr:pic>
      <xdr:nvPicPr>
        <xdr:cNvPr id="374" name="Obraz 373">
          <a:extLst>
            <a:ext uri="{FF2B5EF4-FFF2-40B4-BE49-F238E27FC236}">
              <a16:creationId xmlns:a16="http://schemas.microsoft.com/office/drawing/2014/main" id="{E5CBC4AC-FAF2-4302-B62E-8407BA9BE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329933301"/>
          <a:ext cx="774699" cy="1435100"/>
        </a:xfrm>
        <a:prstGeom prst="rect">
          <a:avLst/>
        </a:prstGeom>
      </xdr:spPr>
    </xdr:pic>
    <xdr:clientData/>
  </xdr:twoCellAnchor>
  <xdr:twoCellAnchor>
    <xdr:from>
      <xdr:col>12</xdr:col>
      <xdr:colOff>584201</xdr:colOff>
      <xdr:row>410</xdr:row>
      <xdr:rowOff>190501</xdr:rowOff>
    </xdr:from>
    <xdr:to>
      <xdr:col>12</xdr:col>
      <xdr:colOff>1358900</xdr:colOff>
      <xdr:row>410</xdr:row>
      <xdr:rowOff>1625601</xdr:rowOff>
    </xdr:to>
    <xdr:pic>
      <xdr:nvPicPr>
        <xdr:cNvPr id="375" name="Obraz 374">
          <a:extLst>
            <a:ext uri="{FF2B5EF4-FFF2-40B4-BE49-F238E27FC236}">
              <a16:creationId xmlns:a16="http://schemas.microsoft.com/office/drawing/2014/main" id="{F3AD12D9-3FBC-48BF-90A2-258FF1811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329933301"/>
          <a:ext cx="774699" cy="1435100"/>
        </a:xfrm>
        <a:prstGeom prst="rect">
          <a:avLst/>
        </a:prstGeom>
      </xdr:spPr>
    </xdr:pic>
    <xdr:clientData/>
  </xdr:twoCellAnchor>
  <xdr:twoCellAnchor>
    <xdr:from>
      <xdr:col>12</xdr:col>
      <xdr:colOff>584201</xdr:colOff>
      <xdr:row>411</xdr:row>
      <xdr:rowOff>190501</xdr:rowOff>
    </xdr:from>
    <xdr:to>
      <xdr:col>12</xdr:col>
      <xdr:colOff>1358900</xdr:colOff>
      <xdr:row>411</xdr:row>
      <xdr:rowOff>1625601</xdr:rowOff>
    </xdr:to>
    <xdr:pic>
      <xdr:nvPicPr>
        <xdr:cNvPr id="376" name="Obraz 375">
          <a:extLst>
            <a:ext uri="{FF2B5EF4-FFF2-40B4-BE49-F238E27FC236}">
              <a16:creationId xmlns:a16="http://schemas.microsoft.com/office/drawing/2014/main" id="{15A59E96-6EF5-43D2-82EA-F609E98DC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329933301"/>
          <a:ext cx="774699" cy="1435100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413</xdr:row>
      <xdr:rowOff>63501</xdr:rowOff>
    </xdr:from>
    <xdr:to>
      <xdr:col>12</xdr:col>
      <xdr:colOff>1320800</xdr:colOff>
      <xdr:row>413</xdr:row>
      <xdr:rowOff>1346200</xdr:rowOff>
    </xdr:to>
    <xdr:pic>
      <xdr:nvPicPr>
        <xdr:cNvPr id="377" name="Obraz 376">
          <a:extLst>
            <a:ext uri="{FF2B5EF4-FFF2-40B4-BE49-F238E27FC236}">
              <a16:creationId xmlns:a16="http://schemas.microsoft.com/office/drawing/2014/main" id="{8C3577DB-517F-496B-ACCE-8B0372BAF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39331301"/>
          <a:ext cx="698500" cy="1282699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414</xdr:row>
      <xdr:rowOff>63501</xdr:rowOff>
    </xdr:from>
    <xdr:to>
      <xdr:col>12</xdr:col>
      <xdr:colOff>1320800</xdr:colOff>
      <xdr:row>414</xdr:row>
      <xdr:rowOff>1346200</xdr:rowOff>
    </xdr:to>
    <xdr:pic>
      <xdr:nvPicPr>
        <xdr:cNvPr id="378" name="Obraz 377">
          <a:extLst>
            <a:ext uri="{FF2B5EF4-FFF2-40B4-BE49-F238E27FC236}">
              <a16:creationId xmlns:a16="http://schemas.microsoft.com/office/drawing/2014/main" id="{1934F26D-926C-43E4-9BEF-2D0AFACB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39331301"/>
          <a:ext cx="698500" cy="1282699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415</xdr:row>
      <xdr:rowOff>63501</xdr:rowOff>
    </xdr:from>
    <xdr:to>
      <xdr:col>12</xdr:col>
      <xdr:colOff>1320800</xdr:colOff>
      <xdr:row>415</xdr:row>
      <xdr:rowOff>1346200</xdr:rowOff>
    </xdr:to>
    <xdr:pic>
      <xdr:nvPicPr>
        <xdr:cNvPr id="379" name="Obraz 378">
          <a:extLst>
            <a:ext uri="{FF2B5EF4-FFF2-40B4-BE49-F238E27FC236}">
              <a16:creationId xmlns:a16="http://schemas.microsoft.com/office/drawing/2014/main" id="{00B3C056-D21B-4882-A761-3EA5581EE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39331301"/>
          <a:ext cx="698500" cy="1282699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416</xdr:row>
      <xdr:rowOff>63501</xdr:rowOff>
    </xdr:from>
    <xdr:to>
      <xdr:col>12</xdr:col>
      <xdr:colOff>1320800</xdr:colOff>
      <xdr:row>416</xdr:row>
      <xdr:rowOff>1346200</xdr:rowOff>
    </xdr:to>
    <xdr:pic>
      <xdr:nvPicPr>
        <xdr:cNvPr id="380" name="Obraz 379">
          <a:extLst>
            <a:ext uri="{FF2B5EF4-FFF2-40B4-BE49-F238E27FC236}">
              <a16:creationId xmlns:a16="http://schemas.microsoft.com/office/drawing/2014/main" id="{A9283969-AB87-4B4A-AEFA-85317A3AC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39331301"/>
          <a:ext cx="698500" cy="1282699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417</xdr:row>
      <xdr:rowOff>63501</xdr:rowOff>
    </xdr:from>
    <xdr:to>
      <xdr:col>12</xdr:col>
      <xdr:colOff>1320800</xdr:colOff>
      <xdr:row>417</xdr:row>
      <xdr:rowOff>1346200</xdr:rowOff>
    </xdr:to>
    <xdr:pic>
      <xdr:nvPicPr>
        <xdr:cNvPr id="381" name="Obraz 380">
          <a:extLst>
            <a:ext uri="{FF2B5EF4-FFF2-40B4-BE49-F238E27FC236}">
              <a16:creationId xmlns:a16="http://schemas.microsoft.com/office/drawing/2014/main" id="{20E21BD2-7F52-4585-8779-42BAAFCEA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39331301"/>
          <a:ext cx="698500" cy="1282699"/>
        </a:xfrm>
        <a:prstGeom prst="rect">
          <a:avLst/>
        </a:prstGeom>
      </xdr:spPr>
    </xdr:pic>
    <xdr:clientData/>
  </xdr:twoCellAnchor>
  <xdr:twoCellAnchor>
    <xdr:from>
      <xdr:col>12</xdr:col>
      <xdr:colOff>660400</xdr:colOff>
      <xdr:row>419</xdr:row>
      <xdr:rowOff>38100</xdr:rowOff>
    </xdr:from>
    <xdr:to>
      <xdr:col>12</xdr:col>
      <xdr:colOff>1257300</xdr:colOff>
      <xdr:row>419</xdr:row>
      <xdr:rowOff>1231900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26452DFE-4C21-389A-4F2E-DA1B40692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347687900"/>
          <a:ext cx="596900" cy="1193800"/>
        </a:xfrm>
        <a:prstGeom prst="rect">
          <a:avLst/>
        </a:prstGeom>
      </xdr:spPr>
    </xdr:pic>
    <xdr:clientData/>
  </xdr:twoCellAnchor>
  <xdr:twoCellAnchor>
    <xdr:from>
      <xdr:col>12</xdr:col>
      <xdr:colOff>660400</xdr:colOff>
      <xdr:row>420</xdr:row>
      <xdr:rowOff>38100</xdr:rowOff>
    </xdr:from>
    <xdr:to>
      <xdr:col>12</xdr:col>
      <xdr:colOff>1257300</xdr:colOff>
      <xdr:row>420</xdr:row>
      <xdr:rowOff>1231900</xdr:rowOff>
    </xdr:to>
    <xdr:pic>
      <xdr:nvPicPr>
        <xdr:cNvPr id="384" name="Obraz 383">
          <a:extLst>
            <a:ext uri="{FF2B5EF4-FFF2-40B4-BE49-F238E27FC236}">
              <a16:creationId xmlns:a16="http://schemas.microsoft.com/office/drawing/2014/main" id="{1B75B065-6BBD-41A4-A39B-8847F70B6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347687900"/>
          <a:ext cx="596900" cy="1193800"/>
        </a:xfrm>
        <a:prstGeom prst="rect">
          <a:avLst/>
        </a:prstGeom>
      </xdr:spPr>
    </xdr:pic>
    <xdr:clientData/>
  </xdr:twoCellAnchor>
  <xdr:twoCellAnchor>
    <xdr:from>
      <xdr:col>12</xdr:col>
      <xdr:colOff>660400</xdr:colOff>
      <xdr:row>421</xdr:row>
      <xdr:rowOff>38100</xdr:rowOff>
    </xdr:from>
    <xdr:to>
      <xdr:col>12</xdr:col>
      <xdr:colOff>1257300</xdr:colOff>
      <xdr:row>421</xdr:row>
      <xdr:rowOff>1231900</xdr:rowOff>
    </xdr:to>
    <xdr:pic>
      <xdr:nvPicPr>
        <xdr:cNvPr id="385" name="Obraz 384">
          <a:extLst>
            <a:ext uri="{FF2B5EF4-FFF2-40B4-BE49-F238E27FC236}">
              <a16:creationId xmlns:a16="http://schemas.microsoft.com/office/drawing/2014/main" id="{354DE667-933B-46CA-84C3-5224FD8BA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347687900"/>
          <a:ext cx="596900" cy="1193800"/>
        </a:xfrm>
        <a:prstGeom prst="rect">
          <a:avLst/>
        </a:prstGeom>
      </xdr:spPr>
    </xdr:pic>
    <xdr:clientData/>
  </xdr:twoCellAnchor>
  <xdr:twoCellAnchor>
    <xdr:from>
      <xdr:col>12</xdr:col>
      <xdr:colOff>660400</xdr:colOff>
      <xdr:row>422</xdr:row>
      <xdr:rowOff>38100</xdr:rowOff>
    </xdr:from>
    <xdr:to>
      <xdr:col>12</xdr:col>
      <xdr:colOff>1257300</xdr:colOff>
      <xdr:row>422</xdr:row>
      <xdr:rowOff>1231900</xdr:rowOff>
    </xdr:to>
    <xdr:pic>
      <xdr:nvPicPr>
        <xdr:cNvPr id="386" name="Obraz 385">
          <a:extLst>
            <a:ext uri="{FF2B5EF4-FFF2-40B4-BE49-F238E27FC236}">
              <a16:creationId xmlns:a16="http://schemas.microsoft.com/office/drawing/2014/main" id="{D83F878E-2D2F-47BE-8CBF-92735A3B1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347687900"/>
          <a:ext cx="596900" cy="1193800"/>
        </a:xfrm>
        <a:prstGeom prst="rect">
          <a:avLst/>
        </a:prstGeom>
      </xdr:spPr>
    </xdr:pic>
    <xdr:clientData/>
  </xdr:twoCellAnchor>
  <xdr:twoCellAnchor>
    <xdr:from>
      <xdr:col>12</xdr:col>
      <xdr:colOff>660400</xdr:colOff>
      <xdr:row>423</xdr:row>
      <xdr:rowOff>38100</xdr:rowOff>
    </xdr:from>
    <xdr:to>
      <xdr:col>12</xdr:col>
      <xdr:colOff>1257300</xdr:colOff>
      <xdr:row>423</xdr:row>
      <xdr:rowOff>1231900</xdr:rowOff>
    </xdr:to>
    <xdr:pic>
      <xdr:nvPicPr>
        <xdr:cNvPr id="387" name="Obraz 386">
          <a:extLst>
            <a:ext uri="{FF2B5EF4-FFF2-40B4-BE49-F238E27FC236}">
              <a16:creationId xmlns:a16="http://schemas.microsoft.com/office/drawing/2014/main" id="{5B3E374D-62EF-46A1-9F1A-AF0CFB4A0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347687900"/>
          <a:ext cx="596900" cy="1193800"/>
        </a:xfrm>
        <a:prstGeom prst="rect">
          <a:avLst/>
        </a:prstGeom>
      </xdr:spPr>
    </xdr:pic>
    <xdr:clientData/>
  </xdr:twoCellAnchor>
  <xdr:twoCellAnchor>
    <xdr:from>
      <xdr:col>12</xdr:col>
      <xdr:colOff>660400</xdr:colOff>
      <xdr:row>424</xdr:row>
      <xdr:rowOff>38100</xdr:rowOff>
    </xdr:from>
    <xdr:to>
      <xdr:col>12</xdr:col>
      <xdr:colOff>1257300</xdr:colOff>
      <xdr:row>424</xdr:row>
      <xdr:rowOff>1231900</xdr:rowOff>
    </xdr:to>
    <xdr:pic>
      <xdr:nvPicPr>
        <xdr:cNvPr id="388" name="Obraz 387">
          <a:extLst>
            <a:ext uri="{FF2B5EF4-FFF2-40B4-BE49-F238E27FC236}">
              <a16:creationId xmlns:a16="http://schemas.microsoft.com/office/drawing/2014/main" id="{F8E4EA49-DB41-4AEE-9E00-735BC3EA8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347687900"/>
          <a:ext cx="596900" cy="1193800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426</xdr:row>
      <xdr:rowOff>50800</xdr:rowOff>
    </xdr:from>
    <xdr:to>
      <xdr:col>12</xdr:col>
      <xdr:colOff>1316812</xdr:colOff>
      <xdr:row>426</xdr:row>
      <xdr:rowOff>1600200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2B2888A3-41D9-169B-B9DE-A38F2EDE1D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55320600"/>
          <a:ext cx="694512" cy="1549400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427</xdr:row>
      <xdr:rowOff>50800</xdr:rowOff>
    </xdr:from>
    <xdr:to>
      <xdr:col>12</xdr:col>
      <xdr:colOff>1316812</xdr:colOff>
      <xdr:row>427</xdr:row>
      <xdr:rowOff>1600200</xdr:rowOff>
    </xdr:to>
    <xdr:pic>
      <xdr:nvPicPr>
        <xdr:cNvPr id="391" name="Obraz 390">
          <a:extLst>
            <a:ext uri="{FF2B5EF4-FFF2-40B4-BE49-F238E27FC236}">
              <a16:creationId xmlns:a16="http://schemas.microsoft.com/office/drawing/2014/main" id="{AB76BC6F-48F9-4E86-9B72-CAAD831E2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55320600"/>
          <a:ext cx="694512" cy="1549400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428</xdr:row>
      <xdr:rowOff>50800</xdr:rowOff>
    </xdr:from>
    <xdr:to>
      <xdr:col>12</xdr:col>
      <xdr:colOff>1316812</xdr:colOff>
      <xdr:row>428</xdr:row>
      <xdr:rowOff>1600200</xdr:rowOff>
    </xdr:to>
    <xdr:pic>
      <xdr:nvPicPr>
        <xdr:cNvPr id="392" name="Obraz 391">
          <a:extLst>
            <a:ext uri="{FF2B5EF4-FFF2-40B4-BE49-F238E27FC236}">
              <a16:creationId xmlns:a16="http://schemas.microsoft.com/office/drawing/2014/main" id="{0513B31A-32DE-469E-B3D3-5683B952F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55320600"/>
          <a:ext cx="694512" cy="1549400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429</xdr:row>
      <xdr:rowOff>50800</xdr:rowOff>
    </xdr:from>
    <xdr:to>
      <xdr:col>12</xdr:col>
      <xdr:colOff>1316812</xdr:colOff>
      <xdr:row>429</xdr:row>
      <xdr:rowOff>1600200</xdr:rowOff>
    </xdr:to>
    <xdr:pic>
      <xdr:nvPicPr>
        <xdr:cNvPr id="393" name="Obraz 392">
          <a:extLst>
            <a:ext uri="{FF2B5EF4-FFF2-40B4-BE49-F238E27FC236}">
              <a16:creationId xmlns:a16="http://schemas.microsoft.com/office/drawing/2014/main" id="{FC0D4D28-6EB3-41C4-BEA6-BDDC270FD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55320600"/>
          <a:ext cx="694512" cy="1549400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430</xdr:row>
      <xdr:rowOff>50800</xdr:rowOff>
    </xdr:from>
    <xdr:to>
      <xdr:col>12</xdr:col>
      <xdr:colOff>1316812</xdr:colOff>
      <xdr:row>430</xdr:row>
      <xdr:rowOff>1600200</xdr:rowOff>
    </xdr:to>
    <xdr:pic>
      <xdr:nvPicPr>
        <xdr:cNvPr id="394" name="Obraz 393">
          <a:extLst>
            <a:ext uri="{FF2B5EF4-FFF2-40B4-BE49-F238E27FC236}">
              <a16:creationId xmlns:a16="http://schemas.microsoft.com/office/drawing/2014/main" id="{02611D21-2538-4DB8-94F6-1C0BAEA8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55320600"/>
          <a:ext cx="694512" cy="1549400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431</xdr:row>
      <xdr:rowOff>50800</xdr:rowOff>
    </xdr:from>
    <xdr:to>
      <xdr:col>12</xdr:col>
      <xdr:colOff>1316812</xdr:colOff>
      <xdr:row>431</xdr:row>
      <xdr:rowOff>1600200</xdr:rowOff>
    </xdr:to>
    <xdr:pic>
      <xdr:nvPicPr>
        <xdr:cNvPr id="395" name="Obraz 394">
          <a:extLst>
            <a:ext uri="{FF2B5EF4-FFF2-40B4-BE49-F238E27FC236}">
              <a16:creationId xmlns:a16="http://schemas.microsoft.com/office/drawing/2014/main" id="{8DD8A94F-CDB1-415D-81C5-5E417E47C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355320600"/>
          <a:ext cx="694512" cy="1549400"/>
        </a:xfrm>
        <a:prstGeom prst="rect">
          <a:avLst/>
        </a:prstGeom>
      </xdr:spPr>
    </xdr:pic>
    <xdr:clientData/>
  </xdr:twoCellAnchor>
  <xdr:twoCellAnchor>
    <xdr:from>
      <xdr:col>12</xdr:col>
      <xdr:colOff>675908</xdr:colOff>
      <xdr:row>433</xdr:row>
      <xdr:rowOff>50800</xdr:rowOff>
    </xdr:from>
    <xdr:to>
      <xdr:col>12</xdr:col>
      <xdr:colOff>1320800</xdr:colOff>
      <xdr:row>433</xdr:row>
      <xdr:rowOff>1600200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89F6FFC3-E62C-7E93-CAF1-DB627A298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37008" y="365226600"/>
          <a:ext cx="644892" cy="1549400"/>
        </a:xfrm>
        <a:prstGeom prst="rect">
          <a:avLst/>
        </a:prstGeom>
      </xdr:spPr>
    </xdr:pic>
    <xdr:clientData/>
  </xdr:twoCellAnchor>
  <xdr:twoCellAnchor>
    <xdr:from>
      <xdr:col>12</xdr:col>
      <xdr:colOff>675908</xdr:colOff>
      <xdr:row>434</xdr:row>
      <xdr:rowOff>50800</xdr:rowOff>
    </xdr:from>
    <xdr:to>
      <xdr:col>12</xdr:col>
      <xdr:colOff>1320800</xdr:colOff>
      <xdr:row>434</xdr:row>
      <xdr:rowOff>1600200</xdr:rowOff>
    </xdr:to>
    <xdr:pic>
      <xdr:nvPicPr>
        <xdr:cNvPr id="398" name="Obraz 397">
          <a:extLst>
            <a:ext uri="{FF2B5EF4-FFF2-40B4-BE49-F238E27FC236}">
              <a16:creationId xmlns:a16="http://schemas.microsoft.com/office/drawing/2014/main" id="{6DCB1CC2-2EFD-4994-85E3-64DE9EB8A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37008" y="365226600"/>
          <a:ext cx="644892" cy="1549400"/>
        </a:xfrm>
        <a:prstGeom prst="rect">
          <a:avLst/>
        </a:prstGeom>
      </xdr:spPr>
    </xdr:pic>
    <xdr:clientData/>
  </xdr:twoCellAnchor>
  <xdr:twoCellAnchor>
    <xdr:from>
      <xdr:col>12</xdr:col>
      <xdr:colOff>675908</xdr:colOff>
      <xdr:row>435</xdr:row>
      <xdr:rowOff>50800</xdr:rowOff>
    </xdr:from>
    <xdr:to>
      <xdr:col>12</xdr:col>
      <xdr:colOff>1320800</xdr:colOff>
      <xdr:row>435</xdr:row>
      <xdr:rowOff>1600200</xdr:rowOff>
    </xdr:to>
    <xdr:pic>
      <xdr:nvPicPr>
        <xdr:cNvPr id="399" name="Obraz 398">
          <a:extLst>
            <a:ext uri="{FF2B5EF4-FFF2-40B4-BE49-F238E27FC236}">
              <a16:creationId xmlns:a16="http://schemas.microsoft.com/office/drawing/2014/main" id="{1ED11BD0-B9CC-40E4-9267-B304F6F7D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37008" y="365226600"/>
          <a:ext cx="644892" cy="1549400"/>
        </a:xfrm>
        <a:prstGeom prst="rect">
          <a:avLst/>
        </a:prstGeom>
      </xdr:spPr>
    </xdr:pic>
    <xdr:clientData/>
  </xdr:twoCellAnchor>
  <xdr:twoCellAnchor>
    <xdr:from>
      <xdr:col>12</xdr:col>
      <xdr:colOff>675908</xdr:colOff>
      <xdr:row>436</xdr:row>
      <xdr:rowOff>50800</xdr:rowOff>
    </xdr:from>
    <xdr:to>
      <xdr:col>12</xdr:col>
      <xdr:colOff>1320800</xdr:colOff>
      <xdr:row>436</xdr:row>
      <xdr:rowOff>1600200</xdr:rowOff>
    </xdr:to>
    <xdr:pic>
      <xdr:nvPicPr>
        <xdr:cNvPr id="400" name="Obraz 399">
          <a:extLst>
            <a:ext uri="{FF2B5EF4-FFF2-40B4-BE49-F238E27FC236}">
              <a16:creationId xmlns:a16="http://schemas.microsoft.com/office/drawing/2014/main" id="{00B3A0DE-BC7C-456A-8299-9EAAB8D00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37008" y="365226600"/>
          <a:ext cx="644892" cy="1549400"/>
        </a:xfrm>
        <a:prstGeom prst="rect">
          <a:avLst/>
        </a:prstGeom>
      </xdr:spPr>
    </xdr:pic>
    <xdr:clientData/>
  </xdr:twoCellAnchor>
  <xdr:twoCellAnchor>
    <xdr:from>
      <xdr:col>12</xdr:col>
      <xdr:colOff>675908</xdr:colOff>
      <xdr:row>437</xdr:row>
      <xdr:rowOff>50800</xdr:rowOff>
    </xdr:from>
    <xdr:to>
      <xdr:col>12</xdr:col>
      <xdr:colOff>1320800</xdr:colOff>
      <xdr:row>437</xdr:row>
      <xdr:rowOff>1600200</xdr:rowOff>
    </xdr:to>
    <xdr:pic>
      <xdr:nvPicPr>
        <xdr:cNvPr id="401" name="Obraz 400">
          <a:extLst>
            <a:ext uri="{FF2B5EF4-FFF2-40B4-BE49-F238E27FC236}">
              <a16:creationId xmlns:a16="http://schemas.microsoft.com/office/drawing/2014/main" id="{8BD3A150-0A0E-4583-8251-DC0D97644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37008" y="365226600"/>
          <a:ext cx="644892" cy="1549400"/>
        </a:xfrm>
        <a:prstGeom prst="rect">
          <a:avLst/>
        </a:prstGeom>
      </xdr:spPr>
    </xdr:pic>
    <xdr:clientData/>
  </xdr:twoCellAnchor>
  <xdr:twoCellAnchor>
    <xdr:from>
      <xdr:col>12</xdr:col>
      <xdr:colOff>675908</xdr:colOff>
      <xdr:row>438</xdr:row>
      <xdr:rowOff>50800</xdr:rowOff>
    </xdr:from>
    <xdr:to>
      <xdr:col>12</xdr:col>
      <xdr:colOff>1320800</xdr:colOff>
      <xdr:row>438</xdr:row>
      <xdr:rowOff>1600200</xdr:rowOff>
    </xdr:to>
    <xdr:pic>
      <xdr:nvPicPr>
        <xdr:cNvPr id="402" name="Obraz 401">
          <a:extLst>
            <a:ext uri="{FF2B5EF4-FFF2-40B4-BE49-F238E27FC236}">
              <a16:creationId xmlns:a16="http://schemas.microsoft.com/office/drawing/2014/main" id="{476CE194-5768-42F9-B8E1-ADFBDD7AA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37008" y="365226600"/>
          <a:ext cx="644892" cy="15494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447</xdr:row>
      <xdr:rowOff>50800</xdr:rowOff>
    </xdr:from>
    <xdr:to>
      <xdr:col>12</xdr:col>
      <xdr:colOff>1346199</xdr:colOff>
      <xdr:row>447</xdr:row>
      <xdr:rowOff>1612900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B7AC46BF-D7AA-C2E6-295B-7108AEAF3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375132600"/>
          <a:ext cx="749299" cy="15621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448</xdr:row>
      <xdr:rowOff>50800</xdr:rowOff>
    </xdr:from>
    <xdr:to>
      <xdr:col>12</xdr:col>
      <xdr:colOff>1346199</xdr:colOff>
      <xdr:row>448</xdr:row>
      <xdr:rowOff>1612900</xdr:rowOff>
    </xdr:to>
    <xdr:pic>
      <xdr:nvPicPr>
        <xdr:cNvPr id="405" name="Obraz 404">
          <a:extLst>
            <a:ext uri="{FF2B5EF4-FFF2-40B4-BE49-F238E27FC236}">
              <a16:creationId xmlns:a16="http://schemas.microsoft.com/office/drawing/2014/main" id="{2AA69B5D-9065-42EA-B240-EFA01CD0E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375132600"/>
          <a:ext cx="749299" cy="15621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449</xdr:row>
      <xdr:rowOff>50800</xdr:rowOff>
    </xdr:from>
    <xdr:to>
      <xdr:col>12</xdr:col>
      <xdr:colOff>1346199</xdr:colOff>
      <xdr:row>449</xdr:row>
      <xdr:rowOff>1612900</xdr:rowOff>
    </xdr:to>
    <xdr:pic>
      <xdr:nvPicPr>
        <xdr:cNvPr id="406" name="Obraz 405">
          <a:extLst>
            <a:ext uri="{FF2B5EF4-FFF2-40B4-BE49-F238E27FC236}">
              <a16:creationId xmlns:a16="http://schemas.microsoft.com/office/drawing/2014/main" id="{4C4FD697-43AE-4A83-8D65-0BE0C651D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375132600"/>
          <a:ext cx="749299" cy="15621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450</xdr:row>
      <xdr:rowOff>50800</xdr:rowOff>
    </xdr:from>
    <xdr:to>
      <xdr:col>12</xdr:col>
      <xdr:colOff>1346199</xdr:colOff>
      <xdr:row>450</xdr:row>
      <xdr:rowOff>1612900</xdr:rowOff>
    </xdr:to>
    <xdr:pic>
      <xdr:nvPicPr>
        <xdr:cNvPr id="407" name="Obraz 406">
          <a:extLst>
            <a:ext uri="{FF2B5EF4-FFF2-40B4-BE49-F238E27FC236}">
              <a16:creationId xmlns:a16="http://schemas.microsoft.com/office/drawing/2014/main" id="{55CC5E80-B081-49B2-8351-4A34C77BC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375132600"/>
          <a:ext cx="749299" cy="15621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451</xdr:row>
      <xdr:rowOff>50800</xdr:rowOff>
    </xdr:from>
    <xdr:to>
      <xdr:col>12</xdr:col>
      <xdr:colOff>1346199</xdr:colOff>
      <xdr:row>451</xdr:row>
      <xdr:rowOff>1612900</xdr:rowOff>
    </xdr:to>
    <xdr:pic>
      <xdr:nvPicPr>
        <xdr:cNvPr id="408" name="Obraz 407">
          <a:extLst>
            <a:ext uri="{FF2B5EF4-FFF2-40B4-BE49-F238E27FC236}">
              <a16:creationId xmlns:a16="http://schemas.microsoft.com/office/drawing/2014/main" id="{529821DE-26A4-46D8-9A17-36F697DB6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375132600"/>
          <a:ext cx="749299" cy="15621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452</xdr:row>
      <xdr:rowOff>50800</xdr:rowOff>
    </xdr:from>
    <xdr:to>
      <xdr:col>12</xdr:col>
      <xdr:colOff>1346199</xdr:colOff>
      <xdr:row>452</xdr:row>
      <xdr:rowOff>1612900</xdr:rowOff>
    </xdr:to>
    <xdr:pic>
      <xdr:nvPicPr>
        <xdr:cNvPr id="409" name="Obraz 408">
          <a:extLst>
            <a:ext uri="{FF2B5EF4-FFF2-40B4-BE49-F238E27FC236}">
              <a16:creationId xmlns:a16="http://schemas.microsoft.com/office/drawing/2014/main" id="{A896C7E5-D590-4CBA-BB8E-D4BFC71A6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375132600"/>
          <a:ext cx="749299" cy="1562100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474</xdr:row>
      <xdr:rowOff>50800</xdr:rowOff>
    </xdr:from>
    <xdr:to>
      <xdr:col>12</xdr:col>
      <xdr:colOff>1321138</xdr:colOff>
      <xdr:row>474</xdr:row>
      <xdr:rowOff>1612900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3D735A36-6708-2A4F-37D5-7009A5C30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85038600"/>
          <a:ext cx="673438" cy="1562100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475</xdr:row>
      <xdr:rowOff>50800</xdr:rowOff>
    </xdr:from>
    <xdr:to>
      <xdr:col>12</xdr:col>
      <xdr:colOff>1321138</xdr:colOff>
      <xdr:row>475</xdr:row>
      <xdr:rowOff>1612900</xdr:rowOff>
    </xdr:to>
    <xdr:pic>
      <xdr:nvPicPr>
        <xdr:cNvPr id="412" name="Obraz 411">
          <a:extLst>
            <a:ext uri="{FF2B5EF4-FFF2-40B4-BE49-F238E27FC236}">
              <a16:creationId xmlns:a16="http://schemas.microsoft.com/office/drawing/2014/main" id="{87F7C1E9-946D-458E-92CB-34515A8B2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85038600"/>
          <a:ext cx="673438" cy="1562100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476</xdr:row>
      <xdr:rowOff>50800</xdr:rowOff>
    </xdr:from>
    <xdr:to>
      <xdr:col>12</xdr:col>
      <xdr:colOff>1321138</xdr:colOff>
      <xdr:row>476</xdr:row>
      <xdr:rowOff>1612900</xdr:rowOff>
    </xdr:to>
    <xdr:pic>
      <xdr:nvPicPr>
        <xdr:cNvPr id="413" name="Obraz 412">
          <a:extLst>
            <a:ext uri="{FF2B5EF4-FFF2-40B4-BE49-F238E27FC236}">
              <a16:creationId xmlns:a16="http://schemas.microsoft.com/office/drawing/2014/main" id="{46CCF6AE-738E-44BA-ACF2-4900C1A71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85038600"/>
          <a:ext cx="673438" cy="1562100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477</xdr:row>
      <xdr:rowOff>50800</xdr:rowOff>
    </xdr:from>
    <xdr:to>
      <xdr:col>12</xdr:col>
      <xdr:colOff>1321138</xdr:colOff>
      <xdr:row>477</xdr:row>
      <xdr:rowOff>1612900</xdr:rowOff>
    </xdr:to>
    <xdr:pic>
      <xdr:nvPicPr>
        <xdr:cNvPr id="414" name="Obraz 413">
          <a:extLst>
            <a:ext uri="{FF2B5EF4-FFF2-40B4-BE49-F238E27FC236}">
              <a16:creationId xmlns:a16="http://schemas.microsoft.com/office/drawing/2014/main" id="{444B04FA-3E30-4D3E-9844-A178DA3BF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85038600"/>
          <a:ext cx="673438" cy="1562100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478</xdr:row>
      <xdr:rowOff>50800</xdr:rowOff>
    </xdr:from>
    <xdr:to>
      <xdr:col>12</xdr:col>
      <xdr:colOff>1321138</xdr:colOff>
      <xdr:row>478</xdr:row>
      <xdr:rowOff>1612900</xdr:rowOff>
    </xdr:to>
    <xdr:pic>
      <xdr:nvPicPr>
        <xdr:cNvPr id="415" name="Obraz 414">
          <a:extLst>
            <a:ext uri="{FF2B5EF4-FFF2-40B4-BE49-F238E27FC236}">
              <a16:creationId xmlns:a16="http://schemas.microsoft.com/office/drawing/2014/main" id="{D20E0097-F2F0-49B3-B3C4-A6D6F44A8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85038600"/>
          <a:ext cx="673438" cy="1562100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479</xdr:row>
      <xdr:rowOff>50800</xdr:rowOff>
    </xdr:from>
    <xdr:to>
      <xdr:col>12</xdr:col>
      <xdr:colOff>1321138</xdr:colOff>
      <xdr:row>479</xdr:row>
      <xdr:rowOff>1612900</xdr:rowOff>
    </xdr:to>
    <xdr:pic>
      <xdr:nvPicPr>
        <xdr:cNvPr id="416" name="Obraz 415">
          <a:extLst>
            <a:ext uri="{FF2B5EF4-FFF2-40B4-BE49-F238E27FC236}">
              <a16:creationId xmlns:a16="http://schemas.microsoft.com/office/drawing/2014/main" id="{F26C8EA9-807A-4F7B-A889-306202745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385038600"/>
          <a:ext cx="673438" cy="1562100"/>
        </a:xfrm>
        <a:prstGeom prst="rect">
          <a:avLst/>
        </a:prstGeom>
      </xdr:spPr>
    </xdr:pic>
    <xdr:clientData/>
  </xdr:twoCellAnchor>
  <xdr:twoCellAnchor>
    <xdr:from>
      <xdr:col>12</xdr:col>
      <xdr:colOff>660400</xdr:colOff>
      <xdr:row>480</xdr:row>
      <xdr:rowOff>63500</xdr:rowOff>
    </xdr:from>
    <xdr:to>
      <xdr:col>12</xdr:col>
      <xdr:colOff>1346200</xdr:colOff>
      <xdr:row>480</xdr:row>
      <xdr:rowOff>1593746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28E4FF30-2A4A-530F-A1C1-5245AA809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394957300"/>
          <a:ext cx="685800" cy="1530246"/>
        </a:xfrm>
        <a:prstGeom prst="rect">
          <a:avLst/>
        </a:prstGeom>
      </xdr:spPr>
    </xdr:pic>
    <xdr:clientData/>
  </xdr:twoCellAnchor>
  <xdr:twoCellAnchor>
    <xdr:from>
      <xdr:col>12</xdr:col>
      <xdr:colOff>660400</xdr:colOff>
      <xdr:row>481</xdr:row>
      <xdr:rowOff>63500</xdr:rowOff>
    </xdr:from>
    <xdr:to>
      <xdr:col>12</xdr:col>
      <xdr:colOff>1346200</xdr:colOff>
      <xdr:row>481</xdr:row>
      <xdr:rowOff>1593746</xdr:rowOff>
    </xdr:to>
    <xdr:pic>
      <xdr:nvPicPr>
        <xdr:cNvPr id="382" name="Obraz 381">
          <a:extLst>
            <a:ext uri="{FF2B5EF4-FFF2-40B4-BE49-F238E27FC236}">
              <a16:creationId xmlns:a16="http://schemas.microsoft.com/office/drawing/2014/main" id="{F65A20D8-854E-4417-94E5-9A75D7CA3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394957300"/>
          <a:ext cx="685800" cy="1530246"/>
        </a:xfrm>
        <a:prstGeom prst="rect">
          <a:avLst/>
        </a:prstGeom>
      </xdr:spPr>
    </xdr:pic>
    <xdr:clientData/>
  </xdr:twoCellAnchor>
  <xdr:twoCellAnchor>
    <xdr:from>
      <xdr:col>12</xdr:col>
      <xdr:colOff>660400</xdr:colOff>
      <xdr:row>482</xdr:row>
      <xdr:rowOff>63500</xdr:rowOff>
    </xdr:from>
    <xdr:to>
      <xdr:col>12</xdr:col>
      <xdr:colOff>1346200</xdr:colOff>
      <xdr:row>482</xdr:row>
      <xdr:rowOff>1593746</xdr:rowOff>
    </xdr:to>
    <xdr:pic>
      <xdr:nvPicPr>
        <xdr:cNvPr id="383" name="Obraz 382">
          <a:extLst>
            <a:ext uri="{FF2B5EF4-FFF2-40B4-BE49-F238E27FC236}">
              <a16:creationId xmlns:a16="http://schemas.microsoft.com/office/drawing/2014/main" id="{6DC8C138-8F66-469D-A380-D03BC8727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394957300"/>
          <a:ext cx="685800" cy="1530246"/>
        </a:xfrm>
        <a:prstGeom prst="rect">
          <a:avLst/>
        </a:prstGeom>
      </xdr:spPr>
    </xdr:pic>
    <xdr:clientData/>
  </xdr:twoCellAnchor>
  <xdr:twoCellAnchor>
    <xdr:from>
      <xdr:col>12</xdr:col>
      <xdr:colOff>660400</xdr:colOff>
      <xdr:row>483</xdr:row>
      <xdr:rowOff>63500</xdr:rowOff>
    </xdr:from>
    <xdr:to>
      <xdr:col>12</xdr:col>
      <xdr:colOff>1346200</xdr:colOff>
      <xdr:row>483</xdr:row>
      <xdr:rowOff>1593746</xdr:rowOff>
    </xdr:to>
    <xdr:pic>
      <xdr:nvPicPr>
        <xdr:cNvPr id="389" name="Obraz 388">
          <a:extLst>
            <a:ext uri="{FF2B5EF4-FFF2-40B4-BE49-F238E27FC236}">
              <a16:creationId xmlns:a16="http://schemas.microsoft.com/office/drawing/2014/main" id="{62D536E3-E769-496D-BB26-D8B02FA95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394957300"/>
          <a:ext cx="685800" cy="1530246"/>
        </a:xfrm>
        <a:prstGeom prst="rect">
          <a:avLst/>
        </a:prstGeom>
      </xdr:spPr>
    </xdr:pic>
    <xdr:clientData/>
  </xdr:twoCellAnchor>
  <xdr:twoCellAnchor>
    <xdr:from>
      <xdr:col>12</xdr:col>
      <xdr:colOff>660400</xdr:colOff>
      <xdr:row>484</xdr:row>
      <xdr:rowOff>63500</xdr:rowOff>
    </xdr:from>
    <xdr:to>
      <xdr:col>12</xdr:col>
      <xdr:colOff>1346200</xdr:colOff>
      <xdr:row>484</xdr:row>
      <xdr:rowOff>1593746</xdr:rowOff>
    </xdr:to>
    <xdr:pic>
      <xdr:nvPicPr>
        <xdr:cNvPr id="390" name="Obraz 389">
          <a:extLst>
            <a:ext uri="{FF2B5EF4-FFF2-40B4-BE49-F238E27FC236}">
              <a16:creationId xmlns:a16="http://schemas.microsoft.com/office/drawing/2014/main" id="{CD34013E-BD52-48F9-B68D-DF65F4BA7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394957300"/>
          <a:ext cx="685800" cy="1530246"/>
        </a:xfrm>
        <a:prstGeom prst="rect">
          <a:avLst/>
        </a:prstGeom>
      </xdr:spPr>
    </xdr:pic>
    <xdr:clientData/>
  </xdr:twoCellAnchor>
  <xdr:twoCellAnchor>
    <xdr:from>
      <xdr:col>12</xdr:col>
      <xdr:colOff>660400</xdr:colOff>
      <xdr:row>485</xdr:row>
      <xdr:rowOff>63500</xdr:rowOff>
    </xdr:from>
    <xdr:to>
      <xdr:col>12</xdr:col>
      <xdr:colOff>1346200</xdr:colOff>
      <xdr:row>485</xdr:row>
      <xdr:rowOff>1593746</xdr:rowOff>
    </xdr:to>
    <xdr:pic>
      <xdr:nvPicPr>
        <xdr:cNvPr id="396" name="Obraz 395">
          <a:extLst>
            <a:ext uri="{FF2B5EF4-FFF2-40B4-BE49-F238E27FC236}">
              <a16:creationId xmlns:a16="http://schemas.microsoft.com/office/drawing/2014/main" id="{8A1892DE-578E-495A-A2DD-303AF51A9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394957300"/>
          <a:ext cx="685800" cy="1530246"/>
        </a:xfrm>
        <a:prstGeom prst="rect">
          <a:avLst/>
        </a:prstGeom>
      </xdr:spPr>
    </xdr:pic>
    <xdr:clientData/>
  </xdr:twoCellAnchor>
  <xdr:twoCellAnchor>
    <xdr:from>
      <xdr:col>12</xdr:col>
      <xdr:colOff>482600</xdr:colOff>
      <xdr:row>486</xdr:row>
      <xdr:rowOff>50800</xdr:rowOff>
    </xdr:from>
    <xdr:to>
      <xdr:col>12</xdr:col>
      <xdr:colOff>1409700</xdr:colOff>
      <xdr:row>486</xdr:row>
      <xdr:rowOff>977900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20C574F7-4E58-392B-9B9D-44DBFBC07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0" y="404850600"/>
          <a:ext cx="927100" cy="927100"/>
        </a:xfrm>
        <a:prstGeom prst="rect">
          <a:avLst/>
        </a:prstGeom>
      </xdr:spPr>
    </xdr:pic>
    <xdr:clientData/>
  </xdr:twoCellAnchor>
  <xdr:twoCellAnchor>
    <xdr:from>
      <xdr:col>12</xdr:col>
      <xdr:colOff>482600</xdr:colOff>
      <xdr:row>487</xdr:row>
      <xdr:rowOff>50800</xdr:rowOff>
    </xdr:from>
    <xdr:to>
      <xdr:col>12</xdr:col>
      <xdr:colOff>1409700</xdr:colOff>
      <xdr:row>487</xdr:row>
      <xdr:rowOff>977900</xdr:rowOff>
    </xdr:to>
    <xdr:pic>
      <xdr:nvPicPr>
        <xdr:cNvPr id="397" name="Obraz 396">
          <a:extLst>
            <a:ext uri="{FF2B5EF4-FFF2-40B4-BE49-F238E27FC236}">
              <a16:creationId xmlns:a16="http://schemas.microsoft.com/office/drawing/2014/main" id="{2C946023-077E-41B9-8E57-B8BEEA96E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0" y="404850600"/>
          <a:ext cx="927100" cy="927100"/>
        </a:xfrm>
        <a:prstGeom prst="rect">
          <a:avLst/>
        </a:prstGeom>
      </xdr:spPr>
    </xdr:pic>
    <xdr:clientData/>
  </xdr:twoCellAnchor>
  <xdr:twoCellAnchor>
    <xdr:from>
      <xdr:col>12</xdr:col>
      <xdr:colOff>482600</xdr:colOff>
      <xdr:row>488</xdr:row>
      <xdr:rowOff>50800</xdr:rowOff>
    </xdr:from>
    <xdr:to>
      <xdr:col>12</xdr:col>
      <xdr:colOff>1409700</xdr:colOff>
      <xdr:row>488</xdr:row>
      <xdr:rowOff>977900</xdr:rowOff>
    </xdr:to>
    <xdr:pic>
      <xdr:nvPicPr>
        <xdr:cNvPr id="403" name="Obraz 402">
          <a:extLst>
            <a:ext uri="{FF2B5EF4-FFF2-40B4-BE49-F238E27FC236}">
              <a16:creationId xmlns:a16="http://schemas.microsoft.com/office/drawing/2014/main" id="{026768FD-196B-4C83-AE78-5DFE78417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0" y="404850600"/>
          <a:ext cx="927100" cy="927100"/>
        </a:xfrm>
        <a:prstGeom prst="rect">
          <a:avLst/>
        </a:prstGeom>
      </xdr:spPr>
    </xdr:pic>
    <xdr:clientData/>
  </xdr:twoCellAnchor>
  <xdr:twoCellAnchor>
    <xdr:from>
      <xdr:col>12</xdr:col>
      <xdr:colOff>482600</xdr:colOff>
      <xdr:row>489</xdr:row>
      <xdr:rowOff>50800</xdr:rowOff>
    </xdr:from>
    <xdr:to>
      <xdr:col>12</xdr:col>
      <xdr:colOff>1409700</xdr:colOff>
      <xdr:row>489</xdr:row>
      <xdr:rowOff>977900</xdr:rowOff>
    </xdr:to>
    <xdr:pic>
      <xdr:nvPicPr>
        <xdr:cNvPr id="404" name="Obraz 403">
          <a:extLst>
            <a:ext uri="{FF2B5EF4-FFF2-40B4-BE49-F238E27FC236}">
              <a16:creationId xmlns:a16="http://schemas.microsoft.com/office/drawing/2014/main" id="{E85705AB-B3B4-4702-BA79-D4C4EEAB5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0" y="404850600"/>
          <a:ext cx="927100" cy="927100"/>
        </a:xfrm>
        <a:prstGeom prst="rect">
          <a:avLst/>
        </a:prstGeom>
      </xdr:spPr>
    </xdr:pic>
    <xdr:clientData/>
  </xdr:twoCellAnchor>
  <xdr:twoCellAnchor>
    <xdr:from>
      <xdr:col>12</xdr:col>
      <xdr:colOff>482600</xdr:colOff>
      <xdr:row>490</xdr:row>
      <xdr:rowOff>50800</xdr:rowOff>
    </xdr:from>
    <xdr:to>
      <xdr:col>12</xdr:col>
      <xdr:colOff>1409700</xdr:colOff>
      <xdr:row>490</xdr:row>
      <xdr:rowOff>977900</xdr:rowOff>
    </xdr:to>
    <xdr:pic>
      <xdr:nvPicPr>
        <xdr:cNvPr id="410" name="Obraz 409">
          <a:extLst>
            <a:ext uri="{FF2B5EF4-FFF2-40B4-BE49-F238E27FC236}">
              <a16:creationId xmlns:a16="http://schemas.microsoft.com/office/drawing/2014/main" id="{1130E195-BDE1-464F-A485-75D119834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0" y="404850600"/>
          <a:ext cx="927100" cy="927100"/>
        </a:xfrm>
        <a:prstGeom prst="rect">
          <a:avLst/>
        </a:prstGeom>
      </xdr:spPr>
    </xdr:pic>
    <xdr:clientData/>
  </xdr:twoCellAnchor>
  <xdr:twoCellAnchor>
    <xdr:from>
      <xdr:col>12</xdr:col>
      <xdr:colOff>482600</xdr:colOff>
      <xdr:row>491</xdr:row>
      <xdr:rowOff>50800</xdr:rowOff>
    </xdr:from>
    <xdr:to>
      <xdr:col>12</xdr:col>
      <xdr:colOff>1409700</xdr:colOff>
      <xdr:row>491</xdr:row>
      <xdr:rowOff>977900</xdr:rowOff>
    </xdr:to>
    <xdr:pic>
      <xdr:nvPicPr>
        <xdr:cNvPr id="411" name="Obraz 410">
          <a:extLst>
            <a:ext uri="{FF2B5EF4-FFF2-40B4-BE49-F238E27FC236}">
              <a16:creationId xmlns:a16="http://schemas.microsoft.com/office/drawing/2014/main" id="{A5AD88B7-BBA3-4C7E-9DCE-7D10F8488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0" y="404850600"/>
          <a:ext cx="927100" cy="9271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492</xdr:row>
      <xdr:rowOff>12700</xdr:rowOff>
    </xdr:from>
    <xdr:to>
      <xdr:col>12</xdr:col>
      <xdr:colOff>1435100</xdr:colOff>
      <xdr:row>492</xdr:row>
      <xdr:rowOff>965200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AD3C520F-77F2-EC7B-B42E-1F341FAA0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410908500"/>
          <a:ext cx="977900" cy="9525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493</xdr:row>
      <xdr:rowOff>12700</xdr:rowOff>
    </xdr:from>
    <xdr:to>
      <xdr:col>12</xdr:col>
      <xdr:colOff>1435100</xdr:colOff>
      <xdr:row>493</xdr:row>
      <xdr:rowOff>965200</xdr:rowOff>
    </xdr:to>
    <xdr:pic>
      <xdr:nvPicPr>
        <xdr:cNvPr id="417" name="Obraz 416">
          <a:extLst>
            <a:ext uri="{FF2B5EF4-FFF2-40B4-BE49-F238E27FC236}">
              <a16:creationId xmlns:a16="http://schemas.microsoft.com/office/drawing/2014/main" id="{65211403-1895-4642-91F5-9825D58E2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410908500"/>
          <a:ext cx="977900" cy="9525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494</xdr:row>
      <xdr:rowOff>12700</xdr:rowOff>
    </xdr:from>
    <xdr:to>
      <xdr:col>12</xdr:col>
      <xdr:colOff>1435100</xdr:colOff>
      <xdr:row>494</xdr:row>
      <xdr:rowOff>965200</xdr:rowOff>
    </xdr:to>
    <xdr:pic>
      <xdr:nvPicPr>
        <xdr:cNvPr id="418" name="Obraz 417">
          <a:extLst>
            <a:ext uri="{FF2B5EF4-FFF2-40B4-BE49-F238E27FC236}">
              <a16:creationId xmlns:a16="http://schemas.microsoft.com/office/drawing/2014/main" id="{E0C1DC10-31CD-4D61-9A6A-8DD6B8AD4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410908500"/>
          <a:ext cx="977900" cy="9525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495</xdr:row>
      <xdr:rowOff>12700</xdr:rowOff>
    </xdr:from>
    <xdr:to>
      <xdr:col>12</xdr:col>
      <xdr:colOff>1435100</xdr:colOff>
      <xdr:row>495</xdr:row>
      <xdr:rowOff>965200</xdr:rowOff>
    </xdr:to>
    <xdr:pic>
      <xdr:nvPicPr>
        <xdr:cNvPr id="419" name="Obraz 418">
          <a:extLst>
            <a:ext uri="{FF2B5EF4-FFF2-40B4-BE49-F238E27FC236}">
              <a16:creationId xmlns:a16="http://schemas.microsoft.com/office/drawing/2014/main" id="{EDAFF87E-3688-4632-B278-3F067A832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410908500"/>
          <a:ext cx="977900" cy="9525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496</xdr:row>
      <xdr:rowOff>12700</xdr:rowOff>
    </xdr:from>
    <xdr:to>
      <xdr:col>12</xdr:col>
      <xdr:colOff>1435100</xdr:colOff>
      <xdr:row>496</xdr:row>
      <xdr:rowOff>965200</xdr:rowOff>
    </xdr:to>
    <xdr:pic>
      <xdr:nvPicPr>
        <xdr:cNvPr id="420" name="Obraz 419">
          <a:extLst>
            <a:ext uri="{FF2B5EF4-FFF2-40B4-BE49-F238E27FC236}">
              <a16:creationId xmlns:a16="http://schemas.microsoft.com/office/drawing/2014/main" id="{9E5E352C-B70D-44BC-B80A-1FFF9A681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413956500"/>
          <a:ext cx="977900" cy="9525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497</xdr:row>
      <xdr:rowOff>12700</xdr:rowOff>
    </xdr:from>
    <xdr:to>
      <xdr:col>12</xdr:col>
      <xdr:colOff>1435100</xdr:colOff>
      <xdr:row>497</xdr:row>
      <xdr:rowOff>965200</xdr:rowOff>
    </xdr:to>
    <xdr:pic>
      <xdr:nvPicPr>
        <xdr:cNvPr id="421" name="Obraz 420">
          <a:extLst>
            <a:ext uri="{FF2B5EF4-FFF2-40B4-BE49-F238E27FC236}">
              <a16:creationId xmlns:a16="http://schemas.microsoft.com/office/drawing/2014/main" id="{29868712-D130-468D-9964-03AEE8096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413956500"/>
          <a:ext cx="977900" cy="952500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498</xdr:row>
      <xdr:rowOff>38100</xdr:rowOff>
    </xdr:from>
    <xdr:to>
      <xdr:col>12</xdr:col>
      <xdr:colOff>1409700</xdr:colOff>
      <xdr:row>498</xdr:row>
      <xdr:rowOff>981713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A3913481-00C4-8105-5ACB-3EA21DD6F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499</xdr:row>
      <xdr:rowOff>38100</xdr:rowOff>
    </xdr:from>
    <xdr:to>
      <xdr:col>12</xdr:col>
      <xdr:colOff>1409700</xdr:colOff>
      <xdr:row>499</xdr:row>
      <xdr:rowOff>981713</xdr:rowOff>
    </xdr:to>
    <xdr:pic>
      <xdr:nvPicPr>
        <xdr:cNvPr id="422" name="Obraz 421">
          <a:extLst>
            <a:ext uri="{FF2B5EF4-FFF2-40B4-BE49-F238E27FC236}">
              <a16:creationId xmlns:a16="http://schemas.microsoft.com/office/drawing/2014/main" id="{DEBBC0BC-34EC-4A14-A065-45FFB686F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500</xdr:row>
      <xdr:rowOff>38100</xdr:rowOff>
    </xdr:from>
    <xdr:to>
      <xdr:col>12</xdr:col>
      <xdr:colOff>1409700</xdr:colOff>
      <xdr:row>500</xdr:row>
      <xdr:rowOff>981713</xdr:rowOff>
    </xdr:to>
    <xdr:pic>
      <xdr:nvPicPr>
        <xdr:cNvPr id="423" name="Obraz 422">
          <a:extLst>
            <a:ext uri="{FF2B5EF4-FFF2-40B4-BE49-F238E27FC236}">
              <a16:creationId xmlns:a16="http://schemas.microsoft.com/office/drawing/2014/main" id="{83CC5B6E-880F-46F8-916F-5F21E2443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501</xdr:row>
      <xdr:rowOff>38100</xdr:rowOff>
    </xdr:from>
    <xdr:to>
      <xdr:col>12</xdr:col>
      <xdr:colOff>1409700</xdr:colOff>
      <xdr:row>501</xdr:row>
      <xdr:rowOff>981713</xdr:rowOff>
    </xdr:to>
    <xdr:pic>
      <xdr:nvPicPr>
        <xdr:cNvPr id="424" name="Obraz 423">
          <a:extLst>
            <a:ext uri="{FF2B5EF4-FFF2-40B4-BE49-F238E27FC236}">
              <a16:creationId xmlns:a16="http://schemas.microsoft.com/office/drawing/2014/main" id="{59C0C818-C5BB-495C-90CF-174488BEF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502</xdr:row>
      <xdr:rowOff>38100</xdr:rowOff>
    </xdr:from>
    <xdr:to>
      <xdr:col>12</xdr:col>
      <xdr:colOff>1409700</xdr:colOff>
      <xdr:row>502</xdr:row>
      <xdr:rowOff>981713</xdr:rowOff>
    </xdr:to>
    <xdr:pic>
      <xdr:nvPicPr>
        <xdr:cNvPr id="425" name="Obraz 424">
          <a:extLst>
            <a:ext uri="{FF2B5EF4-FFF2-40B4-BE49-F238E27FC236}">
              <a16:creationId xmlns:a16="http://schemas.microsoft.com/office/drawing/2014/main" id="{AE555B10-DCE0-4959-8243-37A8D87F4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503</xdr:row>
      <xdr:rowOff>38100</xdr:rowOff>
    </xdr:from>
    <xdr:to>
      <xdr:col>12</xdr:col>
      <xdr:colOff>1409700</xdr:colOff>
      <xdr:row>503</xdr:row>
      <xdr:rowOff>981713</xdr:rowOff>
    </xdr:to>
    <xdr:pic>
      <xdr:nvPicPr>
        <xdr:cNvPr id="426" name="Obraz 425">
          <a:extLst>
            <a:ext uri="{FF2B5EF4-FFF2-40B4-BE49-F238E27FC236}">
              <a16:creationId xmlns:a16="http://schemas.microsoft.com/office/drawing/2014/main" id="{D990F84D-4EBC-4CCC-B286-F047A0BCE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504</xdr:row>
      <xdr:rowOff>38100</xdr:rowOff>
    </xdr:from>
    <xdr:to>
      <xdr:col>12</xdr:col>
      <xdr:colOff>1409700</xdr:colOff>
      <xdr:row>504</xdr:row>
      <xdr:rowOff>981713</xdr:rowOff>
    </xdr:to>
    <xdr:pic>
      <xdr:nvPicPr>
        <xdr:cNvPr id="427" name="Obraz 426">
          <a:extLst>
            <a:ext uri="{FF2B5EF4-FFF2-40B4-BE49-F238E27FC236}">
              <a16:creationId xmlns:a16="http://schemas.microsoft.com/office/drawing/2014/main" id="{DA2645D8-9E1A-438B-BE27-4F5657E74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505</xdr:row>
      <xdr:rowOff>38100</xdr:rowOff>
    </xdr:from>
    <xdr:to>
      <xdr:col>12</xdr:col>
      <xdr:colOff>1409700</xdr:colOff>
      <xdr:row>505</xdr:row>
      <xdr:rowOff>981713</xdr:rowOff>
    </xdr:to>
    <xdr:pic>
      <xdr:nvPicPr>
        <xdr:cNvPr id="428" name="Obraz 427">
          <a:extLst>
            <a:ext uri="{FF2B5EF4-FFF2-40B4-BE49-F238E27FC236}">
              <a16:creationId xmlns:a16="http://schemas.microsoft.com/office/drawing/2014/main" id="{4DC3903E-D71E-493C-AEBD-35E10E03A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506</xdr:row>
      <xdr:rowOff>38100</xdr:rowOff>
    </xdr:from>
    <xdr:to>
      <xdr:col>12</xdr:col>
      <xdr:colOff>1409700</xdr:colOff>
      <xdr:row>506</xdr:row>
      <xdr:rowOff>981713</xdr:rowOff>
    </xdr:to>
    <xdr:pic>
      <xdr:nvPicPr>
        <xdr:cNvPr id="429" name="Obraz 428">
          <a:extLst>
            <a:ext uri="{FF2B5EF4-FFF2-40B4-BE49-F238E27FC236}">
              <a16:creationId xmlns:a16="http://schemas.microsoft.com/office/drawing/2014/main" id="{F9161ABD-FF6B-4D7F-B715-2F362C8A8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507</xdr:row>
      <xdr:rowOff>38100</xdr:rowOff>
    </xdr:from>
    <xdr:to>
      <xdr:col>12</xdr:col>
      <xdr:colOff>1409700</xdr:colOff>
      <xdr:row>507</xdr:row>
      <xdr:rowOff>981713</xdr:rowOff>
    </xdr:to>
    <xdr:pic>
      <xdr:nvPicPr>
        <xdr:cNvPr id="430" name="Obraz 429">
          <a:extLst>
            <a:ext uri="{FF2B5EF4-FFF2-40B4-BE49-F238E27FC236}">
              <a16:creationId xmlns:a16="http://schemas.microsoft.com/office/drawing/2014/main" id="{C57C3DE9-1CA0-49A1-B225-00F13872B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508</xdr:row>
      <xdr:rowOff>38100</xdr:rowOff>
    </xdr:from>
    <xdr:to>
      <xdr:col>12</xdr:col>
      <xdr:colOff>1409700</xdr:colOff>
      <xdr:row>508</xdr:row>
      <xdr:rowOff>981713</xdr:rowOff>
    </xdr:to>
    <xdr:pic>
      <xdr:nvPicPr>
        <xdr:cNvPr id="431" name="Obraz 430">
          <a:extLst>
            <a:ext uri="{FF2B5EF4-FFF2-40B4-BE49-F238E27FC236}">
              <a16:creationId xmlns:a16="http://schemas.microsoft.com/office/drawing/2014/main" id="{C5A2993A-13DB-42AB-9822-1D55A3432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509</xdr:row>
      <xdr:rowOff>38100</xdr:rowOff>
    </xdr:from>
    <xdr:to>
      <xdr:col>12</xdr:col>
      <xdr:colOff>1409700</xdr:colOff>
      <xdr:row>509</xdr:row>
      <xdr:rowOff>981713</xdr:rowOff>
    </xdr:to>
    <xdr:pic>
      <xdr:nvPicPr>
        <xdr:cNvPr id="432" name="Obraz 431">
          <a:extLst>
            <a:ext uri="{FF2B5EF4-FFF2-40B4-BE49-F238E27FC236}">
              <a16:creationId xmlns:a16="http://schemas.microsoft.com/office/drawing/2014/main" id="{EF8789D5-D907-4D33-809F-FC3E4DBA3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510</xdr:row>
      <xdr:rowOff>38100</xdr:rowOff>
    </xdr:from>
    <xdr:to>
      <xdr:col>12</xdr:col>
      <xdr:colOff>1409700</xdr:colOff>
      <xdr:row>510</xdr:row>
      <xdr:rowOff>981713</xdr:rowOff>
    </xdr:to>
    <xdr:pic>
      <xdr:nvPicPr>
        <xdr:cNvPr id="433" name="Obraz 432">
          <a:extLst>
            <a:ext uri="{FF2B5EF4-FFF2-40B4-BE49-F238E27FC236}">
              <a16:creationId xmlns:a16="http://schemas.microsoft.com/office/drawing/2014/main" id="{26AA2502-6711-44B0-88CA-12718F198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511</xdr:row>
      <xdr:rowOff>38100</xdr:rowOff>
    </xdr:from>
    <xdr:to>
      <xdr:col>12</xdr:col>
      <xdr:colOff>1409700</xdr:colOff>
      <xdr:row>511</xdr:row>
      <xdr:rowOff>981713</xdr:rowOff>
    </xdr:to>
    <xdr:pic>
      <xdr:nvPicPr>
        <xdr:cNvPr id="434" name="Obraz 433">
          <a:extLst>
            <a:ext uri="{FF2B5EF4-FFF2-40B4-BE49-F238E27FC236}">
              <a16:creationId xmlns:a16="http://schemas.microsoft.com/office/drawing/2014/main" id="{3F661723-9E5C-4F0E-A3DF-89E1014A8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512</xdr:row>
      <xdr:rowOff>38100</xdr:rowOff>
    </xdr:from>
    <xdr:to>
      <xdr:col>12</xdr:col>
      <xdr:colOff>1409700</xdr:colOff>
      <xdr:row>512</xdr:row>
      <xdr:rowOff>981713</xdr:rowOff>
    </xdr:to>
    <xdr:pic>
      <xdr:nvPicPr>
        <xdr:cNvPr id="435" name="Obraz 434">
          <a:extLst>
            <a:ext uri="{FF2B5EF4-FFF2-40B4-BE49-F238E27FC236}">
              <a16:creationId xmlns:a16="http://schemas.microsoft.com/office/drawing/2014/main" id="{FD30AED0-C612-4DB3-A2D9-39E40E2D7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417029900"/>
          <a:ext cx="939800" cy="943613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513</xdr:row>
      <xdr:rowOff>38100</xdr:rowOff>
    </xdr:from>
    <xdr:to>
      <xdr:col>12</xdr:col>
      <xdr:colOff>1301130</xdr:colOff>
      <xdr:row>513</xdr:row>
      <xdr:rowOff>990600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460ED75A-07F6-4039-274F-DFF599F46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514</xdr:row>
      <xdr:rowOff>38100</xdr:rowOff>
    </xdr:from>
    <xdr:to>
      <xdr:col>12</xdr:col>
      <xdr:colOff>1301130</xdr:colOff>
      <xdr:row>514</xdr:row>
      <xdr:rowOff>990600</xdr:rowOff>
    </xdr:to>
    <xdr:pic>
      <xdr:nvPicPr>
        <xdr:cNvPr id="436" name="Obraz 435">
          <a:extLst>
            <a:ext uri="{FF2B5EF4-FFF2-40B4-BE49-F238E27FC236}">
              <a16:creationId xmlns:a16="http://schemas.microsoft.com/office/drawing/2014/main" id="{14027399-5BE8-47DA-87E7-9BF5DD168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515</xdr:row>
      <xdr:rowOff>38100</xdr:rowOff>
    </xdr:from>
    <xdr:to>
      <xdr:col>12</xdr:col>
      <xdr:colOff>1301130</xdr:colOff>
      <xdr:row>515</xdr:row>
      <xdr:rowOff>990600</xdr:rowOff>
    </xdr:to>
    <xdr:pic>
      <xdr:nvPicPr>
        <xdr:cNvPr id="437" name="Obraz 436">
          <a:extLst>
            <a:ext uri="{FF2B5EF4-FFF2-40B4-BE49-F238E27FC236}">
              <a16:creationId xmlns:a16="http://schemas.microsoft.com/office/drawing/2014/main" id="{20CD0D8C-DBF0-42D1-92C0-F2316E46A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516</xdr:row>
      <xdr:rowOff>38100</xdr:rowOff>
    </xdr:from>
    <xdr:to>
      <xdr:col>12</xdr:col>
      <xdr:colOff>1301130</xdr:colOff>
      <xdr:row>516</xdr:row>
      <xdr:rowOff>990600</xdr:rowOff>
    </xdr:to>
    <xdr:pic>
      <xdr:nvPicPr>
        <xdr:cNvPr id="438" name="Obraz 437">
          <a:extLst>
            <a:ext uri="{FF2B5EF4-FFF2-40B4-BE49-F238E27FC236}">
              <a16:creationId xmlns:a16="http://schemas.microsoft.com/office/drawing/2014/main" id="{5BCACFAE-9989-4CAD-AD08-B1D46CBEA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517</xdr:row>
      <xdr:rowOff>38100</xdr:rowOff>
    </xdr:from>
    <xdr:to>
      <xdr:col>12</xdr:col>
      <xdr:colOff>1301130</xdr:colOff>
      <xdr:row>517</xdr:row>
      <xdr:rowOff>990600</xdr:rowOff>
    </xdr:to>
    <xdr:pic>
      <xdr:nvPicPr>
        <xdr:cNvPr id="439" name="Obraz 438">
          <a:extLst>
            <a:ext uri="{FF2B5EF4-FFF2-40B4-BE49-F238E27FC236}">
              <a16:creationId xmlns:a16="http://schemas.microsoft.com/office/drawing/2014/main" id="{384094E9-DAA2-4AAA-95C6-1E68167EC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518</xdr:row>
      <xdr:rowOff>38100</xdr:rowOff>
    </xdr:from>
    <xdr:to>
      <xdr:col>12</xdr:col>
      <xdr:colOff>1301130</xdr:colOff>
      <xdr:row>518</xdr:row>
      <xdr:rowOff>990600</xdr:rowOff>
    </xdr:to>
    <xdr:pic>
      <xdr:nvPicPr>
        <xdr:cNvPr id="440" name="Obraz 439">
          <a:extLst>
            <a:ext uri="{FF2B5EF4-FFF2-40B4-BE49-F238E27FC236}">
              <a16:creationId xmlns:a16="http://schemas.microsoft.com/office/drawing/2014/main" id="{79137DF0-A2B8-4275-BD12-F4FF1C0BF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519</xdr:row>
      <xdr:rowOff>38100</xdr:rowOff>
    </xdr:from>
    <xdr:to>
      <xdr:col>12</xdr:col>
      <xdr:colOff>1301130</xdr:colOff>
      <xdr:row>519</xdr:row>
      <xdr:rowOff>990600</xdr:rowOff>
    </xdr:to>
    <xdr:pic>
      <xdr:nvPicPr>
        <xdr:cNvPr id="441" name="Obraz 440">
          <a:extLst>
            <a:ext uri="{FF2B5EF4-FFF2-40B4-BE49-F238E27FC236}">
              <a16:creationId xmlns:a16="http://schemas.microsoft.com/office/drawing/2014/main" id="{2B9F9CA0-AC00-4EEC-A849-D2048656F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520</xdr:row>
      <xdr:rowOff>38100</xdr:rowOff>
    </xdr:from>
    <xdr:to>
      <xdr:col>12</xdr:col>
      <xdr:colOff>1301130</xdr:colOff>
      <xdr:row>520</xdr:row>
      <xdr:rowOff>990600</xdr:rowOff>
    </xdr:to>
    <xdr:pic>
      <xdr:nvPicPr>
        <xdr:cNvPr id="442" name="Obraz 441">
          <a:extLst>
            <a:ext uri="{FF2B5EF4-FFF2-40B4-BE49-F238E27FC236}">
              <a16:creationId xmlns:a16="http://schemas.microsoft.com/office/drawing/2014/main" id="{89BB239D-34EA-499A-9BE9-8E5026383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521</xdr:row>
      <xdr:rowOff>38100</xdr:rowOff>
    </xdr:from>
    <xdr:to>
      <xdr:col>12</xdr:col>
      <xdr:colOff>1301130</xdr:colOff>
      <xdr:row>521</xdr:row>
      <xdr:rowOff>990600</xdr:rowOff>
    </xdr:to>
    <xdr:pic>
      <xdr:nvPicPr>
        <xdr:cNvPr id="443" name="Obraz 442">
          <a:extLst>
            <a:ext uri="{FF2B5EF4-FFF2-40B4-BE49-F238E27FC236}">
              <a16:creationId xmlns:a16="http://schemas.microsoft.com/office/drawing/2014/main" id="{E593D09C-857F-4805-A561-668D2ADDD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522</xdr:row>
      <xdr:rowOff>38100</xdr:rowOff>
    </xdr:from>
    <xdr:to>
      <xdr:col>12</xdr:col>
      <xdr:colOff>1301130</xdr:colOff>
      <xdr:row>522</xdr:row>
      <xdr:rowOff>990600</xdr:rowOff>
    </xdr:to>
    <xdr:pic>
      <xdr:nvPicPr>
        <xdr:cNvPr id="444" name="Obraz 443">
          <a:extLst>
            <a:ext uri="{FF2B5EF4-FFF2-40B4-BE49-F238E27FC236}">
              <a16:creationId xmlns:a16="http://schemas.microsoft.com/office/drawing/2014/main" id="{83E4CDF0-6376-4814-9E59-1DFD613ED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523</xdr:row>
      <xdr:rowOff>38100</xdr:rowOff>
    </xdr:from>
    <xdr:to>
      <xdr:col>12</xdr:col>
      <xdr:colOff>1301130</xdr:colOff>
      <xdr:row>523</xdr:row>
      <xdr:rowOff>990600</xdr:rowOff>
    </xdr:to>
    <xdr:pic>
      <xdr:nvPicPr>
        <xdr:cNvPr id="445" name="Obraz 444">
          <a:extLst>
            <a:ext uri="{FF2B5EF4-FFF2-40B4-BE49-F238E27FC236}">
              <a16:creationId xmlns:a16="http://schemas.microsoft.com/office/drawing/2014/main" id="{E5A98AF6-2C63-43A5-8E1C-8F2571F69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524</xdr:row>
      <xdr:rowOff>38100</xdr:rowOff>
    </xdr:from>
    <xdr:to>
      <xdr:col>12</xdr:col>
      <xdr:colOff>1301130</xdr:colOff>
      <xdr:row>524</xdr:row>
      <xdr:rowOff>990600</xdr:rowOff>
    </xdr:to>
    <xdr:pic>
      <xdr:nvPicPr>
        <xdr:cNvPr id="446" name="Obraz 445">
          <a:extLst>
            <a:ext uri="{FF2B5EF4-FFF2-40B4-BE49-F238E27FC236}">
              <a16:creationId xmlns:a16="http://schemas.microsoft.com/office/drawing/2014/main" id="{823928DB-44A1-4AB1-A960-714827AD2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525</xdr:row>
      <xdr:rowOff>38100</xdr:rowOff>
    </xdr:from>
    <xdr:to>
      <xdr:col>12</xdr:col>
      <xdr:colOff>1301130</xdr:colOff>
      <xdr:row>525</xdr:row>
      <xdr:rowOff>990600</xdr:rowOff>
    </xdr:to>
    <xdr:pic>
      <xdr:nvPicPr>
        <xdr:cNvPr id="447" name="Obraz 446">
          <a:extLst>
            <a:ext uri="{FF2B5EF4-FFF2-40B4-BE49-F238E27FC236}">
              <a16:creationId xmlns:a16="http://schemas.microsoft.com/office/drawing/2014/main" id="{6A976D01-D26C-4EAA-80EC-109229C80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526</xdr:row>
      <xdr:rowOff>38100</xdr:rowOff>
    </xdr:from>
    <xdr:to>
      <xdr:col>12</xdr:col>
      <xdr:colOff>1301130</xdr:colOff>
      <xdr:row>526</xdr:row>
      <xdr:rowOff>990600</xdr:rowOff>
    </xdr:to>
    <xdr:pic>
      <xdr:nvPicPr>
        <xdr:cNvPr id="448" name="Obraz 447">
          <a:extLst>
            <a:ext uri="{FF2B5EF4-FFF2-40B4-BE49-F238E27FC236}">
              <a16:creationId xmlns:a16="http://schemas.microsoft.com/office/drawing/2014/main" id="{0DDC34E4-A542-48CA-B3AA-AB536DA9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527</xdr:row>
      <xdr:rowOff>38100</xdr:rowOff>
    </xdr:from>
    <xdr:to>
      <xdr:col>12</xdr:col>
      <xdr:colOff>1301130</xdr:colOff>
      <xdr:row>527</xdr:row>
      <xdr:rowOff>990600</xdr:rowOff>
    </xdr:to>
    <xdr:pic>
      <xdr:nvPicPr>
        <xdr:cNvPr id="449" name="Obraz 448">
          <a:extLst>
            <a:ext uri="{FF2B5EF4-FFF2-40B4-BE49-F238E27FC236}">
              <a16:creationId xmlns:a16="http://schemas.microsoft.com/office/drawing/2014/main" id="{F01C2EDD-86FF-40C7-98A9-3CF0CEB8A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432269900"/>
          <a:ext cx="755030" cy="952500"/>
        </a:xfrm>
        <a:prstGeom prst="rect">
          <a:avLst/>
        </a:prstGeom>
      </xdr:spPr>
    </xdr:pic>
    <xdr:clientData/>
  </xdr:twoCellAnchor>
  <xdr:twoCellAnchor>
    <xdr:from>
      <xdr:col>12</xdr:col>
      <xdr:colOff>482601</xdr:colOff>
      <xdr:row>528</xdr:row>
      <xdr:rowOff>38101</xdr:rowOff>
    </xdr:from>
    <xdr:to>
      <xdr:col>12</xdr:col>
      <xdr:colOff>1333501</xdr:colOff>
      <xdr:row>528</xdr:row>
      <xdr:rowOff>977900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59842E0F-F01F-822E-8EB0-58E19AE18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47509901"/>
          <a:ext cx="850900" cy="939799"/>
        </a:xfrm>
        <a:prstGeom prst="rect">
          <a:avLst/>
        </a:prstGeom>
      </xdr:spPr>
    </xdr:pic>
    <xdr:clientData/>
  </xdr:twoCellAnchor>
  <xdr:twoCellAnchor>
    <xdr:from>
      <xdr:col>12</xdr:col>
      <xdr:colOff>482601</xdr:colOff>
      <xdr:row>529</xdr:row>
      <xdr:rowOff>38101</xdr:rowOff>
    </xdr:from>
    <xdr:to>
      <xdr:col>12</xdr:col>
      <xdr:colOff>1333501</xdr:colOff>
      <xdr:row>529</xdr:row>
      <xdr:rowOff>977900</xdr:rowOff>
    </xdr:to>
    <xdr:pic>
      <xdr:nvPicPr>
        <xdr:cNvPr id="450" name="Obraz 449">
          <a:extLst>
            <a:ext uri="{FF2B5EF4-FFF2-40B4-BE49-F238E27FC236}">
              <a16:creationId xmlns:a16="http://schemas.microsoft.com/office/drawing/2014/main" id="{3B109277-20EF-4452-9331-6B1F8633E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47509901"/>
          <a:ext cx="850900" cy="939799"/>
        </a:xfrm>
        <a:prstGeom prst="rect">
          <a:avLst/>
        </a:prstGeom>
      </xdr:spPr>
    </xdr:pic>
    <xdr:clientData/>
  </xdr:twoCellAnchor>
  <xdr:twoCellAnchor>
    <xdr:from>
      <xdr:col>12</xdr:col>
      <xdr:colOff>482601</xdr:colOff>
      <xdr:row>530</xdr:row>
      <xdr:rowOff>38101</xdr:rowOff>
    </xdr:from>
    <xdr:to>
      <xdr:col>12</xdr:col>
      <xdr:colOff>1333501</xdr:colOff>
      <xdr:row>530</xdr:row>
      <xdr:rowOff>977900</xdr:rowOff>
    </xdr:to>
    <xdr:pic>
      <xdr:nvPicPr>
        <xdr:cNvPr id="451" name="Obraz 450">
          <a:extLst>
            <a:ext uri="{FF2B5EF4-FFF2-40B4-BE49-F238E27FC236}">
              <a16:creationId xmlns:a16="http://schemas.microsoft.com/office/drawing/2014/main" id="{543FB1BA-C41B-44A9-969F-F4145F3E9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47509901"/>
          <a:ext cx="850900" cy="939799"/>
        </a:xfrm>
        <a:prstGeom prst="rect">
          <a:avLst/>
        </a:prstGeom>
      </xdr:spPr>
    </xdr:pic>
    <xdr:clientData/>
  </xdr:twoCellAnchor>
  <xdr:twoCellAnchor>
    <xdr:from>
      <xdr:col>12</xdr:col>
      <xdr:colOff>482601</xdr:colOff>
      <xdr:row>531</xdr:row>
      <xdr:rowOff>38101</xdr:rowOff>
    </xdr:from>
    <xdr:to>
      <xdr:col>12</xdr:col>
      <xdr:colOff>1333501</xdr:colOff>
      <xdr:row>531</xdr:row>
      <xdr:rowOff>977900</xdr:rowOff>
    </xdr:to>
    <xdr:pic>
      <xdr:nvPicPr>
        <xdr:cNvPr id="452" name="Obraz 451">
          <a:extLst>
            <a:ext uri="{FF2B5EF4-FFF2-40B4-BE49-F238E27FC236}">
              <a16:creationId xmlns:a16="http://schemas.microsoft.com/office/drawing/2014/main" id="{46548FB3-C18C-4713-8CD7-29BF30141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47509901"/>
          <a:ext cx="850900" cy="939799"/>
        </a:xfrm>
        <a:prstGeom prst="rect">
          <a:avLst/>
        </a:prstGeom>
      </xdr:spPr>
    </xdr:pic>
    <xdr:clientData/>
  </xdr:twoCellAnchor>
  <xdr:twoCellAnchor>
    <xdr:from>
      <xdr:col>12</xdr:col>
      <xdr:colOff>482601</xdr:colOff>
      <xdr:row>532</xdr:row>
      <xdr:rowOff>38101</xdr:rowOff>
    </xdr:from>
    <xdr:to>
      <xdr:col>12</xdr:col>
      <xdr:colOff>1333501</xdr:colOff>
      <xdr:row>532</xdr:row>
      <xdr:rowOff>977900</xdr:rowOff>
    </xdr:to>
    <xdr:pic>
      <xdr:nvPicPr>
        <xdr:cNvPr id="453" name="Obraz 452">
          <a:extLst>
            <a:ext uri="{FF2B5EF4-FFF2-40B4-BE49-F238E27FC236}">
              <a16:creationId xmlns:a16="http://schemas.microsoft.com/office/drawing/2014/main" id="{75994B95-D3E7-419F-B42A-4F9A1A415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47509901"/>
          <a:ext cx="850900" cy="939799"/>
        </a:xfrm>
        <a:prstGeom prst="rect">
          <a:avLst/>
        </a:prstGeom>
      </xdr:spPr>
    </xdr:pic>
    <xdr:clientData/>
  </xdr:twoCellAnchor>
  <xdr:twoCellAnchor>
    <xdr:from>
      <xdr:col>12</xdr:col>
      <xdr:colOff>482601</xdr:colOff>
      <xdr:row>533</xdr:row>
      <xdr:rowOff>38101</xdr:rowOff>
    </xdr:from>
    <xdr:to>
      <xdr:col>12</xdr:col>
      <xdr:colOff>1333501</xdr:colOff>
      <xdr:row>533</xdr:row>
      <xdr:rowOff>977900</xdr:rowOff>
    </xdr:to>
    <xdr:pic>
      <xdr:nvPicPr>
        <xdr:cNvPr id="456" name="Obraz 455">
          <a:extLst>
            <a:ext uri="{FF2B5EF4-FFF2-40B4-BE49-F238E27FC236}">
              <a16:creationId xmlns:a16="http://schemas.microsoft.com/office/drawing/2014/main" id="{4A277822-9A1C-49F4-A3F7-FC14F755E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51573901"/>
          <a:ext cx="850900" cy="939799"/>
        </a:xfrm>
        <a:prstGeom prst="rect">
          <a:avLst/>
        </a:prstGeom>
      </xdr:spPr>
    </xdr:pic>
    <xdr:clientData/>
  </xdr:twoCellAnchor>
  <xdr:twoCellAnchor>
    <xdr:from>
      <xdr:col>12</xdr:col>
      <xdr:colOff>482601</xdr:colOff>
      <xdr:row>534</xdr:row>
      <xdr:rowOff>38101</xdr:rowOff>
    </xdr:from>
    <xdr:to>
      <xdr:col>12</xdr:col>
      <xdr:colOff>1333501</xdr:colOff>
      <xdr:row>534</xdr:row>
      <xdr:rowOff>977900</xdr:rowOff>
    </xdr:to>
    <xdr:pic>
      <xdr:nvPicPr>
        <xdr:cNvPr id="457" name="Obraz 456">
          <a:extLst>
            <a:ext uri="{FF2B5EF4-FFF2-40B4-BE49-F238E27FC236}">
              <a16:creationId xmlns:a16="http://schemas.microsoft.com/office/drawing/2014/main" id="{AC3E3939-C42D-45A3-81E7-4DD454D69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51573901"/>
          <a:ext cx="850900" cy="939799"/>
        </a:xfrm>
        <a:prstGeom prst="rect">
          <a:avLst/>
        </a:prstGeom>
      </xdr:spPr>
    </xdr:pic>
    <xdr:clientData/>
  </xdr:twoCellAnchor>
  <xdr:twoCellAnchor>
    <xdr:from>
      <xdr:col>12</xdr:col>
      <xdr:colOff>482601</xdr:colOff>
      <xdr:row>535</xdr:row>
      <xdr:rowOff>38101</xdr:rowOff>
    </xdr:from>
    <xdr:to>
      <xdr:col>12</xdr:col>
      <xdr:colOff>1333501</xdr:colOff>
      <xdr:row>535</xdr:row>
      <xdr:rowOff>977900</xdr:rowOff>
    </xdr:to>
    <xdr:pic>
      <xdr:nvPicPr>
        <xdr:cNvPr id="458" name="Obraz 457">
          <a:extLst>
            <a:ext uri="{FF2B5EF4-FFF2-40B4-BE49-F238E27FC236}">
              <a16:creationId xmlns:a16="http://schemas.microsoft.com/office/drawing/2014/main" id="{CBE6F551-AC59-4334-ACBF-51B76CDB5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51573901"/>
          <a:ext cx="850900" cy="939799"/>
        </a:xfrm>
        <a:prstGeom prst="rect">
          <a:avLst/>
        </a:prstGeom>
      </xdr:spPr>
    </xdr:pic>
    <xdr:clientData/>
  </xdr:twoCellAnchor>
  <xdr:twoCellAnchor>
    <xdr:from>
      <xdr:col>12</xdr:col>
      <xdr:colOff>482601</xdr:colOff>
      <xdr:row>536</xdr:row>
      <xdr:rowOff>38101</xdr:rowOff>
    </xdr:from>
    <xdr:to>
      <xdr:col>12</xdr:col>
      <xdr:colOff>1333501</xdr:colOff>
      <xdr:row>536</xdr:row>
      <xdr:rowOff>977900</xdr:rowOff>
    </xdr:to>
    <xdr:pic>
      <xdr:nvPicPr>
        <xdr:cNvPr id="459" name="Obraz 458">
          <a:extLst>
            <a:ext uri="{FF2B5EF4-FFF2-40B4-BE49-F238E27FC236}">
              <a16:creationId xmlns:a16="http://schemas.microsoft.com/office/drawing/2014/main" id="{8191D81E-EF9A-460A-963F-C115C7C0A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51573901"/>
          <a:ext cx="850900" cy="939799"/>
        </a:xfrm>
        <a:prstGeom prst="rect">
          <a:avLst/>
        </a:prstGeom>
      </xdr:spPr>
    </xdr:pic>
    <xdr:clientData/>
  </xdr:twoCellAnchor>
  <xdr:twoCellAnchor>
    <xdr:from>
      <xdr:col>12</xdr:col>
      <xdr:colOff>482601</xdr:colOff>
      <xdr:row>537</xdr:row>
      <xdr:rowOff>38101</xdr:rowOff>
    </xdr:from>
    <xdr:to>
      <xdr:col>12</xdr:col>
      <xdr:colOff>1333501</xdr:colOff>
      <xdr:row>537</xdr:row>
      <xdr:rowOff>977900</xdr:rowOff>
    </xdr:to>
    <xdr:pic>
      <xdr:nvPicPr>
        <xdr:cNvPr id="460" name="Obraz 459">
          <a:extLst>
            <a:ext uri="{FF2B5EF4-FFF2-40B4-BE49-F238E27FC236}">
              <a16:creationId xmlns:a16="http://schemas.microsoft.com/office/drawing/2014/main" id="{EAE74E10-AA8D-40F7-AFBD-425FA13F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51573901"/>
          <a:ext cx="850900" cy="939799"/>
        </a:xfrm>
        <a:prstGeom prst="rect">
          <a:avLst/>
        </a:prstGeom>
      </xdr:spPr>
    </xdr:pic>
    <xdr:clientData/>
  </xdr:twoCellAnchor>
  <xdr:twoCellAnchor>
    <xdr:from>
      <xdr:col>12</xdr:col>
      <xdr:colOff>482601</xdr:colOff>
      <xdr:row>538</xdr:row>
      <xdr:rowOff>38101</xdr:rowOff>
    </xdr:from>
    <xdr:to>
      <xdr:col>12</xdr:col>
      <xdr:colOff>1333501</xdr:colOff>
      <xdr:row>538</xdr:row>
      <xdr:rowOff>977900</xdr:rowOff>
    </xdr:to>
    <xdr:pic>
      <xdr:nvPicPr>
        <xdr:cNvPr id="461" name="Obraz 460">
          <a:extLst>
            <a:ext uri="{FF2B5EF4-FFF2-40B4-BE49-F238E27FC236}">
              <a16:creationId xmlns:a16="http://schemas.microsoft.com/office/drawing/2014/main" id="{CB4DA63C-6BC1-48A2-B5F4-510E8699B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51573901"/>
          <a:ext cx="850900" cy="939799"/>
        </a:xfrm>
        <a:prstGeom prst="rect">
          <a:avLst/>
        </a:prstGeom>
      </xdr:spPr>
    </xdr:pic>
    <xdr:clientData/>
  </xdr:twoCellAnchor>
  <xdr:twoCellAnchor>
    <xdr:from>
      <xdr:col>12</xdr:col>
      <xdr:colOff>482601</xdr:colOff>
      <xdr:row>539</xdr:row>
      <xdr:rowOff>38101</xdr:rowOff>
    </xdr:from>
    <xdr:to>
      <xdr:col>12</xdr:col>
      <xdr:colOff>1333501</xdr:colOff>
      <xdr:row>539</xdr:row>
      <xdr:rowOff>977900</xdr:rowOff>
    </xdr:to>
    <xdr:pic>
      <xdr:nvPicPr>
        <xdr:cNvPr id="462" name="Obraz 461">
          <a:extLst>
            <a:ext uri="{FF2B5EF4-FFF2-40B4-BE49-F238E27FC236}">
              <a16:creationId xmlns:a16="http://schemas.microsoft.com/office/drawing/2014/main" id="{8FC5527A-0835-4BBE-9B06-88E13331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51573901"/>
          <a:ext cx="850900" cy="939799"/>
        </a:xfrm>
        <a:prstGeom prst="rect">
          <a:avLst/>
        </a:prstGeom>
      </xdr:spPr>
    </xdr:pic>
    <xdr:clientData/>
  </xdr:twoCellAnchor>
  <xdr:twoCellAnchor>
    <xdr:from>
      <xdr:col>12</xdr:col>
      <xdr:colOff>482601</xdr:colOff>
      <xdr:row>540</xdr:row>
      <xdr:rowOff>38101</xdr:rowOff>
    </xdr:from>
    <xdr:to>
      <xdr:col>12</xdr:col>
      <xdr:colOff>1333501</xdr:colOff>
      <xdr:row>540</xdr:row>
      <xdr:rowOff>977900</xdr:rowOff>
    </xdr:to>
    <xdr:pic>
      <xdr:nvPicPr>
        <xdr:cNvPr id="463" name="Obraz 462">
          <a:extLst>
            <a:ext uri="{FF2B5EF4-FFF2-40B4-BE49-F238E27FC236}">
              <a16:creationId xmlns:a16="http://schemas.microsoft.com/office/drawing/2014/main" id="{680BB97E-BA9E-4C83-A9A9-82C4A6501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58685901"/>
          <a:ext cx="850900" cy="939799"/>
        </a:xfrm>
        <a:prstGeom prst="rect">
          <a:avLst/>
        </a:prstGeom>
      </xdr:spPr>
    </xdr:pic>
    <xdr:clientData/>
  </xdr:twoCellAnchor>
  <xdr:twoCellAnchor>
    <xdr:from>
      <xdr:col>12</xdr:col>
      <xdr:colOff>482601</xdr:colOff>
      <xdr:row>541</xdr:row>
      <xdr:rowOff>38101</xdr:rowOff>
    </xdr:from>
    <xdr:to>
      <xdr:col>12</xdr:col>
      <xdr:colOff>1333501</xdr:colOff>
      <xdr:row>541</xdr:row>
      <xdr:rowOff>977900</xdr:rowOff>
    </xdr:to>
    <xdr:pic>
      <xdr:nvPicPr>
        <xdr:cNvPr id="466" name="Obraz 465">
          <a:extLst>
            <a:ext uri="{FF2B5EF4-FFF2-40B4-BE49-F238E27FC236}">
              <a16:creationId xmlns:a16="http://schemas.microsoft.com/office/drawing/2014/main" id="{2D918BE8-395C-42CB-AA29-17145EB9D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59701901"/>
          <a:ext cx="850900" cy="939799"/>
        </a:xfrm>
        <a:prstGeom prst="rect">
          <a:avLst/>
        </a:prstGeom>
      </xdr:spPr>
    </xdr:pic>
    <xdr:clientData/>
  </xdr:twoCellAnchor>
  <xdr:twoCellAnchor>
    <xdr:from>
      <xdr:col>12</xdr:col>
      <xdr:colOff>482601</xdr:colOff>
      <xdr:row>542</xdr:row>
      <xdr:rowOff>38101</xdr:rowOff>
    </xdr:from>
    <xdr:to>
      <xdr:col>12</xdr:col>
      <xdr:colOff>1333501</xdr:colOff>
      <xdr:row>542</xdr:row>
      <xdr:rowOff>977900</xdr:rowOff>
    </xdr:to>
    <xdr:pic>
      <xdr:nvPicPr>
        <xdr:cNvPr id="467" name="Obraz 466">
          <a:extLst>
            <a:ext uri="{FF2B5EF4-FFF2-40B4-BE49-F238E27FC236}">
              <a16:creationId xmlns:a16="http://schemas.microsoft.com/office/drawing/2014/main" id="{89904117-C072-4540-800C-2692CC276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1" y="460717901"/>
          <a:ext cx="850900" cy="939799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543</xdr:row>
      <xdr:rowOff>38099</xdr:rowOff>
    </xdr:from>
    <xdr:to>
      <xdr:col>12</xdr:col>
      <xdr:colOff>1295399</xdr:colOff>
      <xdr:row>543</xdr:row>
      <xdr:rowOff>990600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E347A1AD-88C2-068E-787F-CE36969FC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462749899"/>
          <a:ext cx="736599" cy="952501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544</xdr:row>
      <xdr:rowOff>38099</xdr:rowOff>
    </xdr:from>
    <xdr:to>
      <xdr:col>12</xdr:col>
      <xdr:colOff>1295399</xdr:colOff>
      <xdr:row>544</xdr:row>
      <xdr:rowOff>990600</xdr:rowOff>
    </xdr:to>
    <xdr:pic>
      <xdr:nvPicPr>
        <xdr:cNvPr id="468" name="Obraz 467">
          <a:extLst>
            <a:ext uri="{FF2B5EF4-FFF2-40B4-BE49-F238E27FC236}">
              <a16:creationId xmlns:a16="http://schemas.microsoft.com/office/drawing/2014/main" id="{085D0560-E491-4810-AFE4-49442B946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462749899"/>
          <a:ext cx="736599" cy="952501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545</xdr:row>
      <xdr:rowOff>38099</xdr:rowOff>
    </xdr:from>
    <xdr:to>
      <xdr:col>12</xdr:col>
      <xdr:colOff>1295399</xdr:colOff>
      <xdr:row>545</xdr:row>
      <xdr:rowOff>990600</xdr:rowOff>
    </xdr:to>
    <xdr:pic>
      <xdr:nvPicPr>
        <xdr:cNvPr id="469" name="Obraz 468">
          <a:extLst>
            <a:ext uri="{FF2B5EF4-FFF2-40B4-BE49-F238E27FC236}">
              <a16:creationId xmlns:a16="http://schemas.microsoft.com/office/drawing/2014/main" id="{3B36DA17-7C6B-4B05-BBDE-458FF9B6C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462749899"/>
          <a:ext cx="736599" cy="952501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546</xdr:row>
      <xdr:rowOff>38099</xdr:rowOff>
    </xdr:from>
    <xdr:to>
      <xdr:col>12</xdr:col>
      <xdr:colOff>1295399</xdr:colOff>
      <xdr:row>546</xdr:row>
      <xdr:rowOff>990600</xdr:rowOff>
    </xdr:to>
    <xdr:pic>
      <xdr:nvPicPr>
        <xdr:cNvPr id="470" name="Obraz 469">
          <a:extLst>
            <a:ext uri="{FF2B5EF4-FFF2-40B4-BE49-F238E27FC236}">
              <a16:creationId xmlns:a16="http://schemas.microsoft.com/office/drawing/2014/main" id="{9BA53B72-390B-407F-8466-9FFBBC9FA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462749899"/>
          <a:ext cx="736599" cy="952501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547</xdr:row>
      <xdr:rowOff>38099</xdr:rowOff>
    </xdr:from>
    <xdr:to>
      <xdr:col>12</xdr:col>
      <xdr:colOff>1295399</xdr:colOff>
      <xdr:row>547</xdr:row>
      <xdr:rowOff>990600</xdr:rowOff>
    </xdr:to>
    <xdr:pic>
      <xdr:nvPicPr>
        <xdr:cNvPr id="471" name="Obraz 470">
          <a:extLst>
            <a:ext uri="{FF2B5EF4-FFF2-40B4-BE49-F238E27FC236}">
              <a16:creationId xmlns:a16="http://schemas.microsoft.com/office/drawing/2014/main" id="{D62EA68B-021E-48B9-97A8-D60A5C439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462749899"/>
          <a:ext cx="736599" cy="952501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548</xdr:row>
      <xdr:rowOff>38099</xdr:rowOff>
    </xdr:from>
    <xdr:to>
      <xdr:col>12</xdr:col>
      <xdr:colOff>1295399</xdr:colOff>
      <xdr:row>548</xdr:row>
      <xdr:rowOff>990600</xdr:rowOff>
    </xdr:to>
    <xdr:pic>
      <xdr:nvPicPr>
        <xdr:cNvPr id="472" name="Obraz 471">
          <a:extLst>
            <a:ext uri="{FF2B5EF4-FFF2-40B4-BE49-F238E27FC236}">
              <a16:creationId xmlns:a16="http://schemas.microsoft.com/office/drawing/2014/main" id="{8FE01BFA-3D3E-4A64-BAA2-E185861C9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462749899"/>
          <a:ext cx="736599" cy="952501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549</xdr:row>
      <xdr:rowOff>38099</xdr:rowOff>
    </xdr:from>
    <xdr:to>
      <xdr:col>12</xdr:col>
      <xdr:colOff>1295399</xdr:colOff>
      <xdr:row>549</xdr:row>
      <xdr:rowOff>990600</xdr:rowOff>
    </xdr:to>
    <xdr:pic>
      <xdr:nvPicPr>
        <xdr:cNvPr id="473" name="Obraz 472">
          <a:extLst>
            <a:ext uri="{FF2B5EF4-FFF2-40B4-BE49-F238E27FC236}">
              <a16:creationId xmlns:a16="http://schemas.microsoft.com/office/drawing/2014/main" id="{9BD9F572-3382-4BB7-AD95-56B955C70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462749899"/>
          <a:ext cx="736599" cy="952501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550</xdr:row>
      <xdr:rowOff>38099</xdr:rowOff>
    </xdr:from>
    <xdr:to>
      <xdr:col>12</xdr:col>
      <xdr:colOff>1295399</xdr:colOff>
      <xdr:row>550</xdr:row>
      <xdr:rowOff>990600</xdr:rowOff>
    </xdr:to>
    <xdr:pic>
      <xdr:nvPicPr>
        <xdr:cNvPr id="474" name="Obraz 473">
          <a:extLst>
            <a:ext uri="{FF2B5EF4-FFF2-40B4-BE49-F238E27FC236}">
              <a16:creationId xmlns:a16="http://schemas.microsoft.com/office/drawing/2014/main" id="{2855B75D-47C5-4575-B939-2894A99B7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462749899"/>
          <a:ext cx="736599" cy="952501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551</xdr:row>
      <xdr:rowOff>38099</xdr:rowOff>
    </xdr:from>
    <xdr:to>
      <xdr:col>12</xdr:col>
      <xdr:colOff>1295399</xdr:colOff>
      <xdr:row>551</xdr:row>
      <xdr:rowOff>990600</xdr:rowOff>
    </xdr:to>
    <xdr:pic>
      <xdr:nvPicPr>
        <xdr:cNvPr id="475" name="Obraz 474">
          <a:extLst>
            <a:ext uri="{FF2B5EF4-FFF2-40B4-BE49-F238E27FC236}">
              <a16:creationId xmlns:a16="http://schemas.microsoft.com/office/drawing/2014/main" id="{CE5AB860-68F6-4A69-A56E-1DC3B1692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462749899"/>
          <a:ext cx="736599" cy="952501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552</xdr:row>
      <xdr:rowOff>38099</xdr:rowOff>
    </xdr:from>
    <xdr:to>
      <xdr:col>12</xdr:col>
      <xdr:colOff>1295399</xdr:colOff>
      <xdr:row>552</xdr:row>
      <xdr:rowOff>990600</xdr:rowOff>
    </xdr:to>
    <xdr:pic>
      <xdr:nvPicPr>
        <xdr:cNvPr id="476" name="Obraz 475">
          <a:extLst>
            <a:ext uri="{FF2B5EF4-FFF2-40B4-BE49-F238E27FC236}">
              <a16:creationId xmlns:a16="http://schemas.microsoft.com/office/drawing/2014/main" id="{4C376A2B-2ABD-494C-8E7C-598C936C5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462749899"/>
          <a:ext cx="736599" cy="952501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553</xdr:row>
      <xdr:rowOff>38099</xdr:rowOff>
    </xdr:from>
    <xdr:to>
      <xdr:col>12</xdr:col>
      <xdr:colOff>1295399</xdr:colOff>
      <xdr:row>553</xdr:row>
      <xdr:rowOff>990600</xdr:rowOff>
    </xdr:to>
    <xdr:pic>
      <xdr:nvPicPr>
        <xdr:cNvPr id="477" name="Obraz 476">
          <a:extLst>
            <a:ext uri="{FF2B5EF4-FFF2-40B4-BE49-F238E27FC236}">
              <a16:creationId xmlns:a16="http://schemas.microsoft.com/office/drawing/2014/main" id="{1E4D868D-358A-4BFE-A88D-FE7DAEA2EB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462749899"/>
          <a:ext cx="736599" cy="952501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554</xdr:row>
      <xdr:rowOff>38099</xdr:rowOff>
    </xdr:from>
    <xdr:to>
      <xdr:col>12</xdr:col>
      <xdr:colOff>1295399</xdr:colOff>
      <xdr:row>554</xdr:row>
      <xdr:rowOff>990600</xdr:rowOff>
    </xdr:to>
    <xdr:pic>
      <xdr:nvPicPr>
        <xdr:cNvPr id="478" name="Obraz 477">
          <a:extLst>
            <a:ext uri="{FF2B5EF4-FFF2-40B4-BE49-F238E27FC236}">
              <a16:creationId xmlns:a16="http://schemas.microsoft.com/office/drawing/2014/main" id="{F21665AF-A5A1-471F-9DF5-18E3423A0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462749899"/>
          <a:ext cx="736599" cy="952501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555</xdr:row>
      <xdr:rowOff>38099</xdr:rowOff>
    </xdr:from>
    <xdr:to>
      <xdr:col>12</xdr:col>
      <xdr:colOff>1295399</xdr:colOff>
      <xdr:row>555</xdr:row>
      <xdr:rowOff>990600</xdr:rowOff>
    </xdr:to>
    <xdr:pic>
      <xdr:nvPicPr>
        <xdr:cNvPr id="479" name="Obraz 478">
          <a:extLst>
            <a:ext uri="{FF2B5EF4-FFF2-40B4-BE49-F238E27FC236}">
              <a16:creationId xmlns:a16="http://schemas.microsoft.com/office/drawing/2014/main" id="{CC21BAE9-34CB-4CC1-84B4-E877D2B6A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462749899"/>
          <a:ext cx="736599" cy="952501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556</xdr:row>
      <xdr:rowOff>38099</xdr:rowOff>
    </xdr:from>
    <xdr:to>
      <xdr:col>12</xdr:col>
      <xdr:colOff>1295399</xdr:colOff>
      <xdr:row>556</xdr:row>
      <xdr:rowOff>990600</xdr:rowOff>
    </xdr:to>
    <xdr:pic>
      <xdr:nvPicPr>
        <xdr:cNvPr id="480" name="Obraz 479">
          <a:extLst>
            <a:ext uri="{FF2B5EF4-FFF2-40B4-BE49-F238E27FC236}">
              <a16:creationId xmlns:a16="http://schemas.microsoft.com/office/drawing/2014/main" id="{6A94A205-CB86-4875-828B-7BC98E5EC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462749899"/>
          <a:ext cx="736599" cy="952501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557</xdr:row>
      <xdr:rowOff>38099</xdr:rowOff>
    </xdr:from>
    <xdr:to>
      <xdr:col>12</xdr:col>
      <xdr:colOff>1295399</xdr:colOff>
      <xdr:row>557</xdr:row>
      <xdr:rowOff>990600</xdr:rowOff>
    </xdr:to>
    <xdr:pic>
      <xdr:nvPicPr>
        <xdr:cNvPr id="481" name="Obraz 480">
          <a:extLst>
            <a:ext uri="{FF2B5EF4-FFF2-40B4-BE49-F238E27FC236}">
              <a16:creationId xmlns:a16="http://schemas.microsoft.com/office/drawing/2014/main" id="{32E90ACC-D36E-462D-8828-66A55C3118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462749899"/>
          <a:ext cx="736599" cy="952501"/>
        </a:xfrm>
        <a:prstGeom prst="rect">
          <a:avLst/>
        </a:prstGeom>
      </xdr:spPr>
    </xdr:pic>
    <xdr:clientData/>
  </xdr:twoCellAnchor>
  <xdr:twoCellAnchor>
    <xdr:from>
      <xdr:col>12</xdr:col>
      <xdr:colOff>177894</xdr:colOff>
      <xdr:row>562</xdr:row>
      <xdr:rowOff>203107</xdr:rowOff>
    </xdr:from>
    <xdr:to>
      <xdr:col>12</xdr:col>
      <xdr:colOff>1778000</xdr:colOff>
      <xdr:row>562</xdr:row>
      <xdr:rowOff>754733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31B857E5-1BCB-43C4-CA28-5B7FAC31F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663234" y="477630667"/>
          <a:ext cx="551626" cy="1600106"/>
        </a:xfrm>
        <a:prstGeom prst="rect">
          <a:avLst/>
        </a:prstGeom>
      </xdr:spPr>
    </xdr:pic>
    <xdr:clientData/>
  </xdr:twoCellAnchor>
  <xdr:twoCellAnchor>
    <xdr:from>
      <xdr:col>12</xdr:col>
      <xdr:colOff>177894</xdr:colOff>
      <xdr:row>563</xdr:row>
      <xdr:rowOff>203107</xdr:rowOff>
    </xdr:from>
    <xdr:to>
      <xdr:col>12</xdr:col>
      <xdr:colOff>1778000</xdr:colOff>
      <xdr:row>563</xdr:row>
      <xdr:rowOff>754733</xdr:rowOff>
    </xdr:to>
    <xdr:pic>
      <xdr:nvPicPr>
        <xdr:cNvPr id="482" name="Obraz 481">
          <a:extLst>
            <a:ext uri="{FF2B5EF4-FFF2-40B4-BE49-F238E27FC236}">
              <a16:creationId xmlns:a16="http://schemas.microsoft.com/office/drawing/2014/main" id="{237A6358-9DCA-4F1E-BD01-F1B436220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663234" y="477630667"/>
          <a:ext cx="551626" cy="1600106"/>
        </a:xfrm>
        <a:prstGeom prst="rect">
          <a:avLst/>
        </a:prstGeom>
      </xdr:spPr>
    </xdr:pic>
    <xdr:clientData/>
  </xdr:twoCellAnchor>
  <xdr:twoCellAnchor>
    <xdr:from>
      <xdr:col>12</xdr:col>
      <xdr:colOff>177894</xdr:colOff>
      <xdr:row>564</xdr:row>
      <xdr:rowOff>203107</xdr:rowOff>
    </xdr:from>
    <xdr:to>
      <xdr:col>12</xdr:col>
      <xdr:colOff>1778000</xdr:colOff>
      <xdr:row>564</xdr:row>
      <xdr:rowOff>754733</xdr:rowOff>
    </xdr:to>
    <xdr:pic>
      <xdr:nvPicPr>
        <xdr:cNvPr id="483" name="Obraz 482">
          <a:extLst>
            <a:ext uri="{FF2B5EF4-FFF2-40B4-BE49-F238E27FC236}">
              <a16:creationId xmlns:a16="http://schemas.microsoft.com/office/drawing/2014/main" id="{4ACB4DA2-C9FD-45C2-990C-E4E24C152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663234" y="477630667"/>
          <a:ext cx="551626" cy="1600106"/>
        </a:xfrm>
        <a:prstGeom prst="rect">
          <a:avLst/>
        </a:prstGeom>
      </xdr:spPr>
    </xdr:pic>
    <xdr:clientData/>
  </xdr:twoCellAnchor>
  <xdr:twoCellAnchor>
    <xdr:from>
      <xdr:col>12</xdr:col>
      <xdr:colOff>177894</xdr:colOff>
      <xdr:row>565</xdr:row>
      <xdr:rowOff>203107</xdr:rowOff>
    </xdr:from>
    <xdr:to>
      <xdr:col>12</xdr:col>
      <xdr:colOff>1778000</xdr:colOff>
      <xdr:row>565</xdr:row>
      <xdr:rowOff>754733</xdr:rowOff>
    </xdr:to>
    <xdr:pic>
      <xdr:nvPicPr>
        <xdr:cNvPr id="484" name="Obraz 483">
          <a:extLst>
            <a:ext uri="{FF2B5EF4-FFF2-40B4-BE49-F238E27FC236}">
              <a16:creationId xmlns:a16="http://schemas.microsoft.com/office/drawing/2014/main" id="{83F1C4E4-841A-4076-ADE5-1FCD81F1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663234" y="477630667"/>
          <a:ext cx="551626" cy="1600106"/>
        </a:xfrm>
        <a:prstGeom prst="rect">
          <a:avLst/>
        </a:prstGeom>
      </xdr:spPr>
    </xdr:pic>
    <xdr:clientData/>
  </xdr:twoCellAnchor>
  <xdr:twoCellAnchor>
    <xdr:from>
      <xdr:col>12</xdr:col>
      <xdr:colOff>177894</xdr:colOff>
      <xdr:row>566</xdr:row>
      <xdr:rowOff>203107</xdr:rowOff>
    </xdr:from>
    <xdr:to>
      <xdr:col>12</xdr:col>
      <xdr:colOff>1778000</xdr:colOff>
      <xdr:row>566</xdr:row>
      <xdr:rowOff>754733</xdr:rowOff>
    </xdr:to>
    <xdr:pic>
      <xdr:nvPicPr>
        <xdr:cNvPr id="485" name="Obraz 484">
          <a:extLst>
            <a:ext uri="{FF2B5EF4-FFF2-40B4-BE49-F238E27FC236}">
              <a16:creationId xmlns:a16="http://schemas.microsoft.com/office/drawing/2014/main" id="{4D313CB7-16F3-4167-B9A9-EAB50072F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663234" y="477630667"/>
          <a:ext cx="551626" cy="1600106"/>
        </a:xfrm>
        <a:prstGeom prst="rect">
          <a:avLst/>
        </a:prstGeom>
      </xdr:spPr>
    </xdr:pic>
    <xdr:clientData/>
  </xdr:twoCellAnchor>
  <xdr:twoCellAnchor>
    <xdr:from>
      <xdr:col>12</xdr:col>
      <xdr:colOff>177894</xdr:colOff>
      <xdr:row>567</xdr:row>
      <xdr:rowOff>203107</xdr:rowOff>
    </xdr:from>
    <xdr:to>
      <xdr:col>12</xdr:col>
      <xdr:colOff>1778000</xdr:colOff>
      <xdr:row>567</xdr:row>
      <xdr:rowOff>754733</xdr:rowOff>
    </xdr:to>
    <xdr:pic>
      <xdr:nvPicPr>
        <xdr:cNvPr id="486" name="Obraz 485">
          <a:extLst>
            <a:ext uri="{FF2B5EF4-FFF2-40B4-BE49-F238E27FC236}">
              <a16:creationId xmlns:a16="http://schemas.microsoft.com/office/drawing/2014/main" id="{D67108AA-0152-4554-B3E7-8CEC0C815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663234" y="477630667"/>
          <a:ext cx="551626" cy="1600106"/>
        </a:xfrm>
        <a:prstGeom prst="rect">
          <a:avLst/>
        </a:prstGeom>
      </xdr:spPr>
    </xdr:pic>
    <xdr:clientData/>
  </xdr:twoCellAnchor>
  <xdr:twoCellAnchor>
    <xdr:from>
      <xdr:col>12</xdr:col>
      <xdr:colOff>177894</xdr:colOff>
      <xdr:row>568</xdr:row>
      <xdr:rowOff>203107</xdr:rowOff>
    </xdr:from>
    <xdr:to>
      <xdr:col>12</xdr:col>
      <xdr:colOff>1778000</xdr:colOff>
      <xdr:row>568</xdr:row>
      <xdr:rowOff>754733</xdr:rowOff>
    </xdr:to>
    <xdr:pic>
      <xdr:nvPicPr>
        <xdr:cNvPr id="487" name="Obraz 486">
          <a:extLst>
            <a:ext uri="{FF2B5EF4-FFF2-40B4-BE49-F238E27FC236}">
              <a16:creationId xmlns:a16="http://schemas.microsoft.com/office/drawing/2014/main" id="{EFBD82B5-7672-43B0-89CD-6EFE7B114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663234" y="477630667"/>
          <a:ext cx="551626" cy="1600106"/>
        </a:xfrm>
        <a:prstGeom prst="rect">
          <a:avLst/>
        </a:prstGeom>
      </xdr:spPr>
    </xdr:pic>
    <xdr:clientData/>
  </xdr:twoCellAnchor>
  <xdr:twoCellAnchor>
    <xdr:from>
      <xdr:col>12</xdr:col>
      <xdr:colOff>431801</xdr:colOff>
      <xdr:row>587</xdr:row>
      <xdr:rowOff>50800</xdr:rowOff>
    </xdr:from>
    <xdr:to>
      <xdr:col>12</xdr:col>
      <xdr:colOff>1538055</xdr:colOff>
      <xdr:row>587</xdr:row>
      <xdr:rowOff>1244599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479AB5E9-34C3-E812-A696-68F8AB4AA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1" y="484225600"/>
          <a:ext cx="1106254" cy="1193799"/>
        </a:xfrm>
        <a:prstGeom prst="rect">
          <a:avLst/>
        </a:prstGeom>
      </xdr:spPr>
    </xdr:pic>
    <xdr:clientData/>
  </xdr:twoCellAnchor>
  <xdr:twoCellAnchor>
    <xdr:from>
      <xdr:col>12</xdr:col>
      <xdr:colOff>431801</xdr:colOff>
      <xdr:row>588</xdr:row>
      <xdr:rowOff>76200</xdr:rowOff>
    </xdr:from>
    <xdr:to>
      <xdr:col>12</xdr:col>
      <xdr:colOff>1409700</xdr:colOff>
      <xdr:row>588</xdr:row>
      <xdr:rowOff>850900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E49CF26D-4D61-9B1D-6EEF-CDBF3EF38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1" y="1905000"/>
          <a:ext cx="977899" cy="774700"/>
        </a:xfrm>
        <a:prstGeom prst="rect">
          <a:avLst/>
        </a:prstGeom>
      </xdr:spPr>
    </xdr:pic>
    <xdr:clientData/>
  </xdr:twoCellAnchor>
  <xdr:twoCellAnchor>
    <xdr:from>
      <xdr:col>12</xdr:col>
      <xdr:colOff>215899</xdr:colOff>
      <xdr:row>589</xdr:row>
      <xdr:rowOff>88900</xdr:rowOff>
    </xdr:from>
    <xdr:to>
      <xdr:col>12</xdr:col>
      <xdr:colOff>1676216</xdr:colOff>
      <xdr:row>589</xdr:row>
      <xdr:rowOff>812800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901EDFF7-3245-877E-F9A1-7F817C6AA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6999" y="486803700"/>
          <a:ext cx="1460317" cy="7239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590</xdr:row>
      <xdr:rowOff>63500</xdr:rowOff>
    </xdr:from>
    <xdr:to>
      <xdr:col>12</xdr:col>
      <xdr:colOff>1701800</xdr:colOff>
      <xdr:row>590</xdr:row>
      <xdr:rowOff>832068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5A30CA30-F848-44F9-D534-C66D3EA92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64300" y="487667300"/>
          <a:ext cx="1498600" cy="768568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591</xdr:row>
      <xdr:rowOff>101600</xdr:rowOff>
    </xdr:from>
    <xdr:to>
      <xdr:col>12</xdr:col>
      <xdr:colOff>1562100</xdr:colOff>
      <xdr:row>591</xdr:row>
      <xdr:rowOff>782066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232DDCBD-C78A-D347-4989-FC369E986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488594400"/>
          <a:ext cx="1193800" cy="680466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592</xdr:row>
      <xdr:rowOff>101600</xdr:rowOff>
    </xdr:from>
    <xdr:to>
      <xdr:col>12</xdr:col>
      <xdr:colOff>1562100</xdr:colOff>
      <xdr:row>592</xdr:row>
      <xdr:rowOff>782066</xdr:rowOff>
    </xdr:to>
    <xdr:pic>
      <xdr:nvPicPr>
        <xdr:cNvPr id="488" name="Obraz 487">
          <a:extLst>
            <a:ext uri="{FF2B5EF4-FFF2-40B4-BE49-F238E27FC236}">
              <a16:creationId xmlns:a16="http://schemas.microsoft.com/office/drawing/2014/main" id="{41832E1C-51E2-41DC-844A-CC574AC49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488594400"/>
          <a:ext cx="1193800" cy="680466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593</xdr:row>
      <xdr:rowOff>101600</xdr:rowOff>
    </xdr:from>
    <xdr:to>
      <xdr:col>12</xdr:col>
      <xdr:colOff>1562100</xdr:colOff>
      <xdr:row>593</xdr:row>
      <xdr:rowOff>782066</xdr:rowOff>
    </xdr:to>
    <xdr:pic>
      <xdr:nvPicPr>
        <xdr:cNvPr id="489" name="Obraz 488">
          <a:extLst>
            <a:ext uri="{FF2B5EF4-FFF2-40B4-BE49-F238E27FC236}">
              <a16:creationId xmlns:a16="http://schemas.microsoft.com/office/drawing/2014/main" id="{386202BD-A005-4C24-87BA-64C533FDD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488594400"/>
          <a:ext cx="1193800" cy="680466"/>
        </a:xfrm>
        <a:prstGeom prst="rect">
          <a:avLst/>
        </a:prstGeom>
      </xdr:spPr>
    </xdr:pic>
    <xdr:clientData/>
  </xdr:twoCellAnchor>
  <xdr:twoCellAnchor>
    <xdr:from>
      <xdr:col>12</xdr:col>
      <xdr:colOff>347228</xdr:colOff>
      <xdr:row>599</xdr:row>
      <xdr:rowOff>46473</xdr:rowOff>
    </xdr:from>
    <xdr:to>
      <xdr:col>12</xdr:col>
      <xdr:colOff>1549400</xdr:colOff>
      <xdr:row>599</xdr:row>
      <xdr:rowOff>834465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F3EDDB54-133D-8F37-86D2-6E4137239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5418" y="490999183"/>
          <a:ext cx="787992" cy="1202172"/>
        </a:xfrm>
        <a:prstGeom prst="rect">
          <a:avLst/>
        </a:prstGeom>
      </xdr:spPr>
    </xdr:pic>
    <xdr:clientData/>
  </xdr:twoCellAnchor>
  <xdr:twoCellAnchor>
    <xdr:from>
      <xdr:col>12</xdr:col>
      <xdr:colOff>347228</xdr:colOff>
      <xdr:row>600</xdr:row>
      <xdr:rowOff>46473</xdr:rowOff>
    </xdr:from>
    <xdr:to>
      <xdr:col>12</xdr:col>
      <xdr:colOff>1549400</xdr:colOff>
      <xdr:row>600</xdr:row>
      <xdr:rowOff>834465</xdr:rowOff>
    </xdr:to>
    <xdr:pic>
      <xdr:nvPicPr>
        <xdr:cNvPr id="490" name="Obraz 489">
          <a:extLst>
            <a:ext uri="{FF2B5EF4-FFF2-40B4-BE49-F238E27FC236}">
              <a16:creationId xmlns:a16="http://schemas.microsoft.com/office/drawing/2014/main" id="{78259457-28F2-4D44-A78E-007A06BC3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5418" y="490999183"/>
          <a:ext cx="787992" cy="1202172"/>
        </a:xfrm>
        <a:prstGeom prst="rect">
          <a:avLst/>
        </a:prstGeom>
      </xdr:spPr>
    </xdr:pic>
    <xdr:clientData/>
  </xdr:twoCellAnchor>
  <xdr:twoCellAnchor>
    <xdr:from>
      <xdr:col>12</xdr:col>
      <xdr:colOff>347228</xdr:colOff>
      <xdr:row>601</xdr:row>
      <xdr:rowOff>46473</xdr:rowOff>
    </xdr:from>
    <xdr:to>
      <xdr:col>12</xdr:col>
      <xdr:colOff>1549400</xdr:colOff>
      <xdr:row>601</xdr:row>
      <xdr:rowOff>834465</xdr:rowOff>
    </xdr:to>
    <xdr:pic>
      <xdr:nvPicPr>
        <xdr:cNvPr id="491" name="Obraz 490">
          <a:extLst>
            <a:ext uri="{FF2B5EF4-FFF2-40B4-BE49-F238E27FC236}">
              <a16:creationId xmlns:a16="http://schemas.microsoft.com/office/drawing/2014/main" id="{DC911408-A4C8-4075-A287-C2A8A97BB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5418" y="490999183"/>
          <a:ext cx="787992" cy="1202172"/>
        </a:xfrm>
        <a:prstGeom prst="rect">
          <a:avLst/>
        </a:prstGeom>
      </xdr:spPr>
    </xdr:pic>
    <xdr:clientData/>
  </xdr:twoCellAnchor>
  <xdr:twoCellAnchor>
    <xdr:from>
      <xdr:col>12</xdr:col>
      <xdr:colOff>369384</xdr:colOff>
      <xdr:row>605</xdr:row>
      <xdr:rowOff>87816</xdr:rowOff>
    </xdr:from>
    <xdr:to>
      <xdr:col>12</xdr:col>
      <xdr:colOff>1549400</xdr:colOff>
      <xdr:row>605</xdr:row>
      <xdr:rowOff>811394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9C2A9F25-BD99-75DE-0C1D-1629876B8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58703" y="493686397"/>
          <a:ext cx="723578" cy="1180016"/>
        </a:xfrm>
        <a:prstGeom prst="rect">
          <a:avLst/>
        </a:prstGeom>
      </xdr:spPr>
    </xdr:pic>
    <xdr:clientData/>
  </xdr:twoCellAnchor>
  <xdr:twoCellAnchor>
    <xdr:from>
      <xdr:col>12</xdr:col>
      <xdr:colOff>369384</xdr:colOff>
      <xdr:row>606</xdr:row>
      <xdr:rowOff>87816</xdr:rowOff>
    </xdr:from>
    <xdr:to>
      <xdr:col>12</xdr:col>
      <xdr:colOff>1549400</xdr:colOff>
      <xdr:row>606</xdr:row>
      <xdr:rowOff>811394</xdr:rowOff>
    </xdr:to>
    <xdr:pic>
      <xdr:nvPicPr>
        <xdr:cNvPr id="492" name="Obraz 491">
          <a:extLst>
            <a:ext uri="{FF2B5EF4-FFF2-40B4-BE49-F238E27FC236}">
              <a16:creationId xmlns:a16="http://schemas.microsoft.com/office/drawing/2014/main" id="{873A85E0-6DAA-4059-8607-84F5D81EB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58703" y="493686397"/>
          <a:ext cx="723578" cy="1180016"/>
        </a:xfrm>
        <a:prstGeom prst="rect">
          <a:avLst/>
        </a:prstGeom>
      </xdr:spPr>
    </xdr:pic>
    <xdr:clientData/>
  </xdr:twoCellAnchor>
  <xdr:twoCellAnchor>
    <xdr:from>
      <xdr:col>12</xdr:col>
      <xdr:colOff>369384</xdr:colOff>
      <xdr:row>607</xdr:row>
      <xdr:rowOff>87816</xdr:rowOff>
    </xdr:from>
    <xdr:to>
      <xdr:col>12</xdr:col>
      <xdr:colOff>1549400</xdr:colOff>
      <xdr:row>607</xdr:row>
      <xdr:rowOff>811394</xdr:rowOff>
    </xdr:to>
    <xdr:pic>
      <xdr:nvPicPr>
        <xdr:cNvPr id="493" name="Obraz 492">
          <a:extLst>
            <a:ext uri="{FF2B5EF4-FFF2-40B4-BE49-F238E27FC236}">
              <a16:creationId xmlns:a16="http://schemas.microsoft.com/office/drawing/2014/main" id="{F1DE3AFC-7E68-48A6-8C7E-29681321B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58703" y="493686397"/>
          <a:ext cx="723578" cy="1180016"/>
        </a:xfrm>
        <a:prstGeom prst="rect">
          <a:avLst/>
        </a:prstGeom>
      </xdr:spPr>
    </xdr:pic>
    <xdr:clientData/>
  </xdr:twoCellAnchor>
  <xdr:twoCellAnchor>
    <xdr:from>
      <xdr:col>12</xdr:col>
      <xdr:colOff>344456</xdr:colOff>
      <xdr:row>611</xdr:row>
      <xdr:rowOff>61948</xdr:rowOff>
    </xdr:from>
    <xdr:to>
      <xdr:col>12</xdr:col>
      <xdr:colOff>1600200</xdr:colOff>
      <xdr:row>611</xdr:row>
      <xdr:rowOff>823852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8DF6A485-A5A8-8299-EC3B-A753E7785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52476" y="496308828"/>
          <a:ext cx="761904" cy="1255744"/>
        </a:xfrm>
        <a:prstGeom prst="rect">
          <a:avLst/>
        </a:prstGeom>
      </xdr:spPr>
    </xdr:pic>
    <xdr:clientData/>
  </xdr:twoCellAnchor>
  <xdr:twoCellAnchor>
    <xdr:from>
      <xdr:col>12</xdr:col>
      <xdr:colOff>344456</xdr:colOff>
      <xdr:row>612</xdr:row>
      <xdr:rowOff>61948</xdr:rowOff>
    </xdr:from>
    <xdr:to>
      <xdr:col>12</xdr:col>
      <xdr:colOff>1600200</xdr:colOff>
      <xdr:row>612</xdr:row>
      <xdr:rowOff>823852</xdr:rowOff>
    </xdr:to>
    <xdr:pic>
      <xdr:nvPicPr>
        <xdr:cNvPr id="496" name="Obraz 495">
          <a:extLst>
            <a:ext uri="{FF2B5EF4-FFF2-40B4-BE49-F238E27FC236}">
              <a16:creationId xmlns:a16="http://schemas.microsoft.com/office/drawing/2014/main" id="{12939872-B1EC-47DF-95AA-6EED286E3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52476" y="496308828"/>
          <a:ext cx="761904" cy="1255744"/>
        </a:xfrm>
        <a:prstGeom prst="rect">
          <a:avLst/>
        </a:prstGeom>
      </xdr:spPr>
    </xdr:pic>
    <xdr:clientData/>
  </xdr:twoCellAnchor>
  <xdr:twoCellAnchor>
    <xdr:from>
      <xdr:col>12</xdr:col>
      <xdr:colOff>344456</xdr:colOff>
      <xdr:row>613</xdr:row>
      <xdr:rowOff>61948</xdr:rowOff>
    </xdr:from>
    <xdr:to>
      <xdr:col>12</xdr:col>
      <xdr:colOff>1600200</xdr:colOff>
      <xdr:row>613</xdr:row>
      <xdr:rowOff>823852</xdr:rowOff>
    </xdr:to>
    <xdr:pic>
      <xdr:nvPicPr>
        <xdr:cNvPr id="497" name="Obraz 496">
          <a:extLst>
            <a:ext uri="{FF2B5EF4-FFF2-40B4-BE49-F238E27FC236}">
              <a16:creationId xmlns:a16="http://schemas.microsoft.com/office/drawing/2014/main" id="{4BD5EA8E-54EA-416F-B32D-3EE5720F6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52476" y="496308828"/>
          <a:ext cx="761904" cy="1255744"/>
        </a:xfrm>
        <a:prstGeom prst="rect">
          <a:avLst/>
        </a:prstGeom>
      </xdr:spPr>
    </xdr:pic>
    <xdr:clientData/>
  </xdr:twoCellAnchor>
  <xdr:twoCellAnchor>
    <xdr:from>
      <xdr:col>12</xdr:col>
      <xdr:colOff>347389</xdr:colOff>
      <xdr:row>623</xdr:row>
      <xdr:rowOff>46312</xdr:rowOff>
    </xdr:from>
    <xdr:to>
      <xdr:col>12</xdr:col>
      <xdr:colOff>1625600</xdr:colOff>
      <xdr:row>623</xdr:row>
      <xdr:rowOff>854490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A1863CA0-63E7-1AA3-F749-DC04FE3C9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43506" y="498972095"/>
          <a:ext cx="808178" cy="1278211"/>
        </a:xfrm>
        <a:prstGeom prst="rect">
          <a:avLst/>
        </a:prstGeom>
      </xdr:spPr>
    </xdr:pic>
    <xdr:clientData/>
  </xdr:twoCellAnchor>
  <xdr:twoCellAnchor>
    <xdr:from>
      <xdr:col>12</xdr:col>
      <xdr:colOff>347389</xdr:colOff>
      <xdr:row>624</xdr:row>
      <xdr:rowOff>46312</xdr:rowOff>
    </xdr:from>
    <xdr:to>
      <xdr:col>12</xdr:col>
      <xdr:colOff>1625600</xdr:colOff>
      <xdr:row>624</xdr:row>
      <xdr:rowOff>854490</xdr:rowOff>
    </xdr:to>
    <xdr:pic>
      <xdr:nvPicPr>
        <xdr:cNvPr id="500" name="Obraz 499">
          <a:extLst>
            <a:ext uri="{FF2B5EF4-FFF2-40B4-BE49-F238E27FC236}">
              <a16:creationId xmlns:a16="http://schemas.microsoft.com/office/drawing/2014/main" id="{2C4448E2-649A-44C4-B83A-52360A186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43506" y="498972095"/>
          <a:ext cx="808178" cy="1278211"/>
        </a:xfrm>
        <a:prstGeom prst="rect">
          <a:avLst/>
        </a:prstGeom>
      </xdr:spPr>
    </xdr:pic>
    <xdr:clientData/>
  </xdr:twoCellAnchor>
  <xdr:twoCellAnchor>
    <xdr:from>
      <xdr:col>12</xdr:col>
      <xdr:colOff>347389</xdr:colOff>
      <xdr:row>625</xdr:row>
      <xdr:rowOff>46312</xdr:rowOff>
    </xdr:from>
    <xdr:to>
      <xdr:col>12</xdr:col>
      <xdr:colOff>1625600</xdr:colOff>
      <xdr:row>625</xdr:row>
      <xdr:rowOff>854490</xdr:rowOff>
    </xdr:to>
    <xdr:pic>
      <xdr:nvPicPr>
        <xdr:cNvPr id="501" name="Obraz 500">
          <a:extLst>
            <a:ext uri="{FF2B5EF4-FFF2-40B4-BE49-F238E27FC236}">
              <a16:creationId xmlns:a16="http://schemas.microsoft.com/office/drawing/2014/main" id="{236395C1-4B65-41E3-9197-8BBE06CB8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43506" y="498972095"/>
          <a:ext cx="808178" cy="1278211"/>
        </a:xfrm>
        <a:prstGeom prst="rect">
          <a:avLst/>
        </a:prstGeom>
      </xdr:spPr>
    </xdr:pic>
    <xdr:clientData/>
  </xdr:twoCellAnchor>
  <xdr:twoCellAnchor>
    <xdr:from>
      <xdr:col>12</xdr:col>
      <xdr:colOff>359641</xdr:colOff>
      <xdr:row>627</xdr:row>
      <xdr:rowOff>34058</xdr:rowOff>
    </xdr:from>
    <xdr:to>
      <xdr:col>12</xdr:col>
      <xdr:colOff>1542808</xdr:colOff>
      <xdr:row>627</xdr:row>
      <xdr:rowOff>838200</xdr:rowOff>
    </xdr:to>
    <xdr:pic>
      <xdr:nvPicPr>
        <xdr:cNvPr id="193" name="Obraz 192">
          <a:extLst>
            <a:ext uri="{FF2B5EF4-FFF2-40B4-BE49-F238E27FC236}">
              <a16:creationId xmlns:a16="http://schemas.microsoft.com/office/drawing/2014/main" id="{82DC3B4D-26F5-CCEC-E92A-E36D1D075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0254" y="501672345"/>
          <a:ext cx="804142" cy="1183167"/>
        </a:xfrm>
        <a:prstGeom prst="rect">
          <a:avLst/>
        </a:prstGeom>
      </xdr:spPr>
    </xdr:pic>
    <xdr:clientData/>
  </xdr:twoCellAnchor>
  <xdr:twoCellAnchor>
    <xdr:from>
      <xdr:col>12</xdr:col>
      <xdr:colOff>359641</xdr:colOff>
      <xdr:row>628</xdr:row>
      <xdr:rowOff>34058</xdr:rowOff>
    </xdr:from>
    <xdr:to>
      <xdr:col>12</xdr:col>
      <xdr:colOff>1542808</xdr:colOff>
      <xdr:row>628</xdr:row>
      <xdr:rowOff>838200</xdr:rowOff>
    </xdr:to>
    <xdr:pic>
      <xdr:nvPicPr>
        <xdr:cNvPr id="504" name="Obraz 503">
          <a:extLst>
            <a:ext uri="{FF2B5EF4-FFF2-40B4-BE49-F238E27FC236}">
              <a16:creationId xmlns:a16="http://schemas.microsoft.com/office/drawing/2014/main" id="{9984252F-A544-4746-A399-95B7EDF3E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0254" y="501672345"/>
          <a:ext cx="804142" cy="1183167"/>
        </a:xfrm>
        <a:prstGeom prst="rect">
          <a:avLst/>
        </a:prstGeom>
      </xdr:spPr>
    </xdr:pic>
    <xdr:clientData/>
  </xdr:twoCellAnchor>
  <xdr:twoCellAnchor>
    <xdr:from>
      <xdr:col>12</xdr:col>
      <xdr:colOff>290628</xdr:colOff>
      <xdr:row>640</xdr:row>
      <xdr:rowOff>39576</xdr:rowOff>
    </xdr:from>
    <xdr:to>
      <xdr:col>12</xdr:col>
      <xdr:colOff>1600204</xdr:colOff>
      <xdr:row>640</xdr:row>
      <xdr:rowOff>847368</xdr:rowOff>
    </xdr:to>
    <xdr:pic>
      <xdr:nvPicPr>
        <xdr:cNvPr id="195" name="Obraz 194">
          <a:extLst>
            <a:ext uri="{FF2B5EF4-FFF2-40B4-BE49-F238E27FC236}">
              <a16:creationId xmlns:a16="http://schemas.microsoft.com/office/drawing/2014/main" id="{03A344D0-6934-4DC7-030B-2E951B0C8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02620" y="503394484"/>
          <a:ext cx="807792" cy="1309576"/>
        </a:xfrm>
        <a:prstGeom prst="rect">
          <a:avLst/>
        </a:prstGeom>
      </xdr:spPr>
    </xdr:pic>
    <xdr:clientData/>
  </xdr:twoCellAnchor>
  <xdr:twoCellAnchor>
    <xdr:from>
      <xdr:col>12</xdr:col>
      <xdr:colOff>290628</xdr:colOff>
      <xdr:row>641</xdr:row>
      <xdr:rowOff>39576</xdr:rowOff>
    </xdr:from>
    <xdr:to>
      <xdr:col>12</xdr:col>
      <xdr:colOff>1600204</xdr:colOff>
      <xdr:row>641</xdr:row>
      <xdr:rowOff>847368</xdr:rowOff>
    </xdr:to>
    <xdr:pic>
      <xdr:nvPicPr>
        <xdr:cNvPr id="508" name="Obraz 507">
          <a:extLst>
            <a:ext uri="{FF2B5EF4-FFF2-40B4-BE49-F238E27FC236}">
              <a16:creationId xmlns:a16="http://schemas.microsoft.com/office/drawing/2014/main" id="{EE48DB70-5F25-400A-8D4C-B5CFD64E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02620" y="503394484"/>
          <a:ext cx="807792" cy="1309576"/>
        </a:xfrm>
        <a:prstGeom prst="rect">
          <a:avLst/>
        </a:prstGeom>
      </xdr:spPr>
    </xdr:pic>
    <xdr:clientData/>
  </xdr:twoCellAnchor>
  <xdr:twoCellAnchor>
    <xdr:from>
      <xdr:col>12</xdr:col>
      <xdr:colOff>290628</xdr:colOff>
      <xdr:row>642</xdr:row>
      <xdr:rowOff>39576</xdr:rowOff>
    </xdr:from>
    <xdr:to>
      <xdr:col>12</xdr:col>
      <xdr:colOff>1600204</xdr:colOff>
      <xdr:row>642</xdr:row>
      <xdr:rowOff>847368</xdr:rowOff>
    </xdr:to>
    <xdr:pic>
      <xdr:nvPicPr>
        <xdr:cNvPr id="509" name="Obraz 508">
          <a:extLst>
            <a:ext uri="{FF2B5EF4-FFF2-40B4-BE49-F238E27FC236}">
              <a16:creationId xmlns:a16="http://schemas.microsoft.com/office/drawing/2014/main" id="{8A51760C-0421-4F61-A2B7-7E0EE5492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02620" y="503394484"/>
          <a:ext cx="807792" cy="1309576"/>
        </a:xfrm>
        <a:prstGeom prst="rect">
          <a:avLst/>
        </a:prstGeom>
      </xdr:spPr>
    </xdr:pic>
    <xdr:clientData/>
  </xdr:twoCellAnchor>
  <xdr:twoCellAnchor>
    <xdr:from>
      <xdr:col>12</xdr:col>
      <xdr:colOff>357045</xdr:colOff>
      <xdr:row>644</xdr:row>
      <xdr:rowOff>36658</xdr:rowOff>
    </xdr:from>
    <xdr:to>
      <xdr:col>12</xdr:col>
      <xdr:colOff>1513844</xdr:colOff>
      <xdr:row>644</xdr:row>
      <xdr:rowOff>863600</xdr:rowOff>
    </xdr:to>
    <xdr:pic>
      <xdr:nvPicPr>
        <xdr:cNvPr id="197" name="Obraz 196">
          <a:extLst>
            <a:ext uri="{FF2B5EF4-FFF2-40B4-BE49-F238E27FC236}">
              <a16:creationId xmlns:a16="http://schemas.microsoft.com/office/drawing/2014/main" id="{F6809D75-AFC0-B559-9706-0B282BB56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3074" y="506144529"/>
          <a:ext cx="826942" cy="1156799"/>
        </a:xfrm>
        <a:prstGeom prst="rect">
          <a:avLst/>
        </a:prstGeom>
      </xdr:spPr>
    </xdr:pic>
    <xdr:clientData/>
  </xdr:twoCellAnchor>
  <xdr:twoCellAnchor>
    <xdr:from>
      <xdr:col>12</xdr:col>
      <xdr:colOff>357045</xdr:colOff>
      <xdr:row>645</xdr:row>
      <xdr:rowOff>36658</xdr:rowOff>
    </xdr:from>
    <xdr:to>
      <xdr:col>12</xdr:col>
      <xdr:colOff>1513844</xdr:colOff>
      <xdr:row>645</xdr:row>
      <xdr:rowOff>863600</xdr:rowOff>
    </xdr:to>
    <xdr:pic>
      <xdr:nvPicPr>
        <xdr:cNvPr id="512" name="Obraz 511">
          <a:extLst>
            <a:ext uri="{FF2B5EF4-FFF2-40B4-BE49-F238E27FC236}">
              <a16:creationId xmlns:a16="http://schemas.microsoft.com/office/drawing/2014/main" id="{C67165BD-1E36-4970-9665-FD22EAD03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3074" y="506144529"/>
          <a:ext cx="826942" cy="1156799"/>
        </a:xfrm>
        <a:prstGeom prst="rect">
          <a:avLst/>
        </a:prstGeom>
      </xdr:spPr>
    </xdr:pic>
    <xdr:clientData/>
  </xdr:twoCellAnchor>
  <xdr:twoCellAnchor>
    <xdr:from>
      <xdr:col>12</xdr:col>
      <xdr:colOff>357045</xdr:colOff>
      <xdr:row>646</xdr:row>
      <xdr:rowOff>36658</xdr:rowOff>
    </xdr:from>
    <xdr:to>
      <xdr:col>12</xdr:col>
      <xdr:colOff>1513844</xdr:colOff>
      <xdr:row>646</xdr:row>
      <xdr:rowOff>863600</xdr:rowOff>
    </xdr:to>
    <xdr:pic>
      <xdr:nvPicPr>
        <xdr:cNvPr id="513" name="Obraz 512">
          <a:extLst>
            <a:ext uri="{FF2B5EF4-FFF2-40B4-BE49-F238E27FC236}">
              <a16:creationId xmlns:a16="http://schemas.microsoft.com/office/drawing/2014/main" id="{FA132E9A-4A6A-4D14-B67A-8671FDEC1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3074" y="506144529"/>
          <a:ext cx="826942" cy="1156799"/>
        </a:xfrm>
        <a:prstGeom prst="rect">
          <a:avLst/>
        </a:prstGeom>
      </xdr:spPr>
    </xdr:pic>
    <xdr:clientData/>
  </xdr:twoCellAnchor>
  <xdr:twoCellAnchor>
    <xdr:from>
      <xdr:col>12</xdr:col>
      <xdr:colOff>344226</xdr:colOff>
      <xdr:row>677</xdr:row>
      <xdr:rowOff>36778</xdr:rowOff>
    </xdr:from>
    <xdr:to>
      <xdr:col>12</xdr:col>
      <xdr:colOff>1498600</xdr:colOff>
      <xdr:row>677</xdr:row>
      <xdr:rowOff>852420</xdr:rowOff>
    </xdr:to>
    <xdr:pic>
      <xdr:nvPicPr>
        <xdr:cNvPr id="199" name="Obraz 198">
          <a:extLst>
            <a:ext uri="{FF2B5EF4-FFF2-40B4-BE49-F238E27FC236}">
              <a16:creationId xmlns:a16="http://schemas.microsoft.com/office/drawing/2014/main" id="{F8587A02-7DEC-B449-D9A4-296B6ABDF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4692" y="508807212"/>
          <a:ext cx="815642" cy="1154374"/>
        </a:xfrm>
        <a:prstGeom prst="rect">
          <a:avLst/>
        </a:prstGeom>
      </xdr:spPr>
    </xdr:pic>
    <xdr:clientData/>
  </xdr:twoCellAnchor>
  <xdr:twoCellAnchor>
    <xdr:from>
      <xdr:col>12</xdr:col>
      <xdr:colOff>344226</xdr:colOff>
      <xdr:row>678</xdr:row>
      <xdr:rowOff>36778</xdr:rowOff>
    </xdr:from>
    <xdr:to>
      <xdr:col>12</xdr:col>
      <xdr:colOff>1498600</xdr:colOff>
      <xdr:row>678</xdr:row>
      <xdr:rowOff>852420</xdr:rowOff>
    </xdr:to>
    <xdr:pic>
      <xdr:nvPicPr>
        <xdr:cNvPr id="516" name="Obraz 515">
          <a:extLst>
            <a:ext uri="{FF2B5EF4-FFF2-40B4-BE49-F238E27FC236}">
              <a16:creationId xmlns:a16="http://schemas.microsoft.com/office/drawing/2014/main" id="{E933AA3B-EBEB-4615-A1EA-8C56BAED9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4692" y="508807212"/>
          <a:ext cx="815642" cy="1154374"/>
        </a:xfrm>
        <a:prstGeom prst="rect">
          <a:avLst/>
        </a:prstGeom>
      </xdr:spPr>
    </xdr:pic>
    <xdr:clientData/>
  </xdr:twoCellAnchor>
  <xdr:twoCellAnchor>
    <xdr:from>
      <xdr:col>12</xdr:col>
      <xdr:colOff>344226</xdr:colOff>
      <xdr:row>679</xdr:row>
      <xdr:rowOff>36778</xdr:rowOff>
    </xdr:from>
    <xdr:to>
      <xdr:col>12</xdr:col>
      <xdr:colOff>1498600</xdr:colOff>
      <xdr:row>679</xdr:row>
      <xdr:rowOff>852420</xdr:rowOff>
    </xdr:to>
    <xdr:pic>
      <xdr:nvPicPr>
        <xdr:cNvPr id="517" name="Obraz 516">
          <a:extLst>
            <a:ext uri="{FF2B5EF4-FFF2-40B4-BE49-F238E27FC236}">
              <a16:creationId xmlns:a16="http://schemas.microsoft.com/office/drawing/2014/main" id="{0D6B46C2-FFB7-4D9D-95AE-9B50D3376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4692" y="508807212"/>
          <a:ext cx="815642" cy="1154374"/>
        </a:xfrm>
        <a:prstGeom prst="rect">
          <a:avLst/>
        </a:prstGeom>
      </xdr:spPr>
    </xdr:pic>
    <xdr:clientData/>
  </xdr:twoCellAnchor>
  <xdr:twoCellAnchor>
    <xdr:from>
      <xdr:col>12</xdr:col>
      <xdr:colOff>334691</xdr:colOff>
      <xdr:row>684</xdr:row>
      <xdr:rowOff>84409</xdr:rowOff>
    </xdr:from>
    <xdr:to>
      <xdr:col>12</xdr:col>
      <xdr:colOff>1612900</xdr:colOff>
      <xdr:row>684</xdr:row>
      <xdr:rowOff>909374</xdr:rowOff>
    </xdr:to>
    <xdr:pic>
      <xdr:nvPicPr>
        <xdr:cNvPr id="201" name="Obraz 200">
          <a:extLst>
            <a:ext uri="{FF2B5EF4-FFF2-40B4-BE49-F238E27FC236}">
              <a16:creationId xmlns:a16="http://schemas.microsoft.com/office/drawing/2014/main" id="{631CB592-C077-D73C-DC7D-0A708FC83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8798513" y="665083787"/>
          <a:ext cx="824965" cy="1278209"/>
        </a:xfrm>
        <a:prstGeom prst="rect">
          <a:avLst/>
        </a:prstGeom>
      </xdr:spPr>
    </xdr:pic>
    <xdr:clientData/>
  </xdr:twoCellAnchor>
  <xdr:twoCellAnchor>
    <xdr:from>
      <xdr:col>12</xdr:col>
      <xdr:colOff>334691</xdr:colOff>
      <xdr:row>685</xdr:row>
      <xdr:rowOff>33609</xdr:rowOff>
    </xdr:from>
    <xdr:to>
      <xdr:col>12</xdr:col>
      <xdr:colOff>1612900</xdr:colOff>
      <xdr:row>685</xdr:row>
      <xdr:rowOff>858574</xdr:rowOff>
    </xdr:to>
    <xdr:pic>
      <xdr:nvPicPr>
        <xdr:cNvPr id="520" name="Obraz 519">
          <a:extLst>
            <a:ext uri="{FF2B5EF4-FFF2-40B4-BE49-F238E27FC236}">
              <a16:creationId xmlns:a16="http://schemas.microsoft.com/office/drawing/2014/main" id="{D1EC3F71-BCDF-4DEA-B29C-37F462873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2413" y="511413787"/>
          <a:ext cx="824965" cy="1278209"/>
        </a:xfrm>
        <a:prstGeom prst="rect">
          <a:avLst/>
        </a:prstGeom>
      </xdr:spPr>
    </xdr:pic>
    <xdr:clientData/>
  </xdr:twoCellAnchor>
  <xdr:twoCellAnchor>
    <xdr:from>
      <xdr:col>12</xdr:col>
      <xdr:colOff>334691</xdr:colOff>
      <xdr:row>686</xdr:row>
      <xdr:rowOff>33609</xdr:rowOff>
    </xdr:from>
    <xdr:to>
      <xdr:col>12</xdr:col>
      <xdr:colOff>1612900</xdr:colOff>
      <xdr:row>686</xdr:row>
      <xdr:rowOff>858574</xdr:rowOff>
    </xdr:to>
    <xdr:pic>
      <xdr:nvPicPr>
        <xdr:cNvPr id="521" name="Obraz 520">
          <a:extLst>
            <a:ext uri="{FF2B5EF4-FFF2-40B4-BE49-F238E27FC236}">
              <a16:creationId xmlns:a16="http://schemas.microsoft.com/office/drawing/2014/main" id="{ED2BCB60-1DB2-47D1-8C69-3D3722553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2413" y="511413787"/>
          <a:ext cx="824965" cy="1278209"/>
        </a:xfrm>
        <a:prstGeom prst="rect">
          <a:avLst/>
        </a:prstGeom>
      </xdr:spPr>
    </xdr:pic>
    <xdr:clientData/>
  </xdr:twoCellAnchor>
  <xdr:twoCellAnchor>
    <xdr:from>
      <xdr:col>12</xdr:col>
      <xdr:colOff>389840</xdr:colOff>
      <xdr:row>652</xdr:row>
      <xdr:rowOff>54664</xdr:rowOff>
    </xdr:from>
    <xdr:to>
      <xdr:col>12</xdr:col>
      <xdr:colOff>1524003</xdr:colOff>
      <xdr:row>652</xdr:row>
      <xdr:rowOff>837275</xdr:rowOff>
    </xdr:to>
    <xdr:pic>
      <xdr:nvPicPr>
        <xdr:cNvPr id="203" name="Obraz 202">
          <a:extLst>
            <a:ext uri="{FF2B5EF4-FFF2-40B4-BE49-F238E27FC236}">
              <a16:creationId xmlns:a16="http://schemas.microsoft.com/office/drawing/2014/main" id="{A242F870-80F3-B309-0BE8-39C78043D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6716" y="514152688"/>
          <a:ext cx="782611" cy="1134163"/>
        </a:xfrm>
        <a:prstGeom prst="rect">
          <a:avLst/>
        </a:prstGeom>
      </xdr:spPr>
    </xdr:pic>
    <xdr:clientData/>
  </xdr:twoCellAnchor>
  <xdr:twoCellAnchor>
    <xdr:from>
      <xdr:col>12</xdr:col>
      <xdr:colOff>389840</xdr:colOff>
      <xdr:row>653</xdr:row>
      <xdr:rowOff>54664</xdr:rowOff>
    </xdr:from>
    <xdr:to>
      <xdr:col>12</xdr:col>
      <xdr:colOff>1524003</xdr:colOff>
      <xdr:row>653</xdr:row>
      <xdr:rowOff>837275</xdr:rowOff>
    </xdr:to>
    <xdr:pic>
      <xdr:nvPicPr>
        <xdr:cNvPr id="524" name="Obraz 523">
          <a:extLst>
            <a:ext uri="{FF2B5EF4-FFF2-40B4-BE49-F238E27FC236}">
              <a16:creationId xmlns:a16="http://schemas.microsoft.com/office/drawing/2014/main" id="{048F0E20-251E-41AF-9AAE-1681D57EA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6716" y="514152688"/>
          <a:ext cx="782611" cy="1134163"/>
        </a:xfrm>
        <a:prstGeom prst="rect">
          <a:avLst/>
        </a:prstGeom>
      </xdr:spPr>
    </xdr:pic>
    <xdr:clientData/>
  </xdr:twoCellAnchor>
  <xdr:twoCellAnchor>
    <xdr:from>
      <xdr:col>12</xdr:col>
      <xdr:colOff>389840</xdr:colOff>
      <xdr:row>654</xdr:row>
      <xdr:rowOff>54664</xdr:rowOff>
    </xdr:from>
    <xdr:to>
      <xdr:col>12</xdr:col>
      <xdr:colOff>1524003</xdr:colOff>
      <xdr:row>654</xdr:row>
      <xdr:rowOff>837275</xdr:rowOff>
    </xdr:to>
    <xdr:pic>
      <xdr:nvPicPr>
        <xdr:cNvPr id="525" name="Obraz 524">
          <a:extLst>
            <a:ext uri="{FF2B5EF4-FFF2-40B4-BE49-F238E27FC236}">
              <a16:creationId xmlns:a16="http://schemas.microsoft.com/office/drawing/2014/main" id="{C6B4C092-29E4-4250-9668-298CDAA95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6716" y="514152688"/>
          <a:ext cx="782611" cy="1134163"/>
        </a:xfrm>
        <a:prstGeom prst="rect">
          <a:avLst/>
        </a:prstGeom>
      </xdr:spPr>
    </xdr:pic>
    <xdr:clientData/>
  </xdr:twoCellAnchor>
  <xdr:twoCellAnchor>
    <xdr:from>
      <xdr:col>12</xdr:col>
      <xdr:colOff>370094</xdr:colOff>
      <xdr:row>674</xdr:row>
      <xdr:rowOff>36306</xdr:rowOff>
    </xdr:from>
    <xdr:to>
      <xdr:col>12</xdr:col>
      <xdr:colOff>1631178</xdr:colOff>
      <xdr:row>674</xdr:row>
      <xdr:rowOff>863600</xdr:rowOff>
    </xdr:to>
    <xdr:pic>
      <xdr:nvPicPr>
        <xdr:cNvPr id="205" name="Obraz 204">
          <a:extLst>
            <a:ext uri="{FF2B5EF4-FFF2-40B4-BE49-F238E27FC236}">
              <a16:creationId xmlns:a16="http://schemas.microsoft.com/office/drawing/2014/main" id="{9CA6C097-B764-DAF8-060D-6007109AA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48089" y="516760211"/>
          <a:ext cx="827294" cy="1261084"/>
        </a:xfrm>
        <a:prstGeom prst="rect">
          <a:avLst/>
        </a:prstGeom>
      </xdr:spPr>
    </xdr:pic>
    <xdr:clientData/>
  </xdr:twoCellAnchor>
  <xdr:twoCellAnchor>
    <xdr:from>
      <xdr:col>12</xdr:col>
      <xdr:colOff>370094</xdr:colOff>
      <xdr:row>675</xdr:row>
      <xdr:rowOff>36306</xdr:rowOff>
    </xdr:from>
    <xdr:to>
      <xdr:col>12</xdr:col>
      <xdr:colOff>1631178</xdr:colOff>
      <xdr:row>675</xdr:row>
      <xdr:rowOff>863600</xdr:rowOff>
    </xdr:to>
    <xdr:pic>
      <xdr:nvPicPr>
        <xdr:cNvPr id="528" name="Obraz 527">
          <a:extLst>
            <a:ext uri="{FF2B5EF4-FFF2-40B4-BE49-F238E27FC236}">
              <a16:creationId xmlns:a16="http://schemas.microsoft.com/office/drawing/2014/main" id="{BE87DFF8-E504-4F53-96FF-ECDC1760A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48089" y="516760211"/>
          <a:ext cx="827294" cy="1261084"/>
        </a:xfrm>
        <a:prstGeom prst="rect">
          <a:avLst/>
        </a:prstGeom>
      </xdr:spPr>
    </xdr:pic>
    <xdr:clientData/>
  </xdr:twoCellAnchor>
  <xdr:twoCellAnchor>
    <xdr:from>
      <xdr:col>12</xdr:col>
      <xdr:colOff>392351</xdr:colOff>
      <xdr:row>659</xdr:row>
      <xdr:rowOff>39452</xdr:rowOff>
    </xdr:from>
    <xdr:to>
      <xdr:col>12</xdr:col>
      <xdr:colOff>1652645</xdr:colOff>
      <xdr:row>659</xdr:row>
      <xdr:rowOff>863600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id="{965AD308-AD6D-D734-085A-7AE8B5732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71524" y="518540179"/>
          <a:ext cx="824148" cy="1260294"/>
        </a:xfrm>
        <a:prstGeom prst="rect">
          <a:avLst/>
        </a:prstGeom>
      </xdr:spPr>
    </xdr:pic>
    <xdr:clientData/>
  </xdr:twoCellAnchor>
  <xdr:twoCellAnchor>
    <xdr:from>
      <xdr:col>12</xdr:col>
      <xdr:colOff>392351</xdr:colOff>
      <xdr:row>660</xdr:row>
      <xdr:rowOff>39452</xdr:rowOff>
    </xdr:from>
    <xdr:to>
      <xdr:col>12</xdr:col>
      <xdr:colOff>1652645</xdr:colOff>
      <xdr:row>660</xdr:row>
      <xdr:rowOff>863600</xdr:rowOff>
    </xdr:to>
    <xdr:pic>
      <xdr:nvPicPr>
        <xdr:cNvPr id="531" name="Obraz 530">
          <a:extLst>
            <a:ext uri="{FF2B5EF4-FFF2-40B4-BE49-F238E27FC236}">
              <a16:creationId xmlns:a16="http://schemas.microsoft.com/office/drawing/2014/main" id="{94E1B8BF-4F7B-4F4D-AC19-3B7EE0363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71524" y="518540179"/>
          <a:ext cx="824148" cy="1260294"/>
        </a:xfrm>
        <a:prstGeom prst="rect">
          <a:avLst/>
        </a:prstGeom>
      </xdr:spPr>
    </xdr:pic>
    <xdr:clientData/>
  </xdr:twoCellAnchor>
  <xdr:twoCellAnchor>
    <xdr:from>
      <xdr:col>12</xdr:col>
      <xdr:colOff>392351</xdr:colOff>
      <xdr:row>661</xdr:row>
      <xdr:rowOff>39452</xdr:rowOff>
    </xdr:from>
    <xdr:to>
      <xdr:col>12</xdr:col>
      <xdr:colOff>1652645</xdr:colOff>
      <xdr:row>661</xdr:row>
      <xdr:rowOff>863600</xdr:rowOff>
    </xdr:to>
    <xdr:pic>
      <xdr:nvPicPr>
        <xdr:cNvPr id="532" name="Obraz 531">
          <a:extLst>
            <a:ext uri="{FF2B5EF4-FFF2-40B4-BE49-F238E27FC236}">
              <a16:creationId xmlns:a16="http://schemas.microsoft.com/office/drawing/2014/main" id="{9078255C-8692-45E6-BFDF-151F6018E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71524" y="518540179"/>
          <a:ext cx="824148" cy="1260294"/>
        </a:xfrm>
        <a:prstGeom prst="rect">
          <a:avLst/>
        </a:prstGeom>
      </xdr:spPr>
    </xdr:pic>
    <xdr:clientData/>
  </xdr:twoCellAnchor>
  <xdr:twoCellAnchor>
    <xdr:from>
      <xdr:col>12</xdr:col>
      <xdr:colOff>346532</xdr:colOff>
      <xdr:row>667</xdr:row>
      <xdr:rowOff>47172</xdr:rowOff>
    </xdr:from>
    <xdr:to>
      <xdr:col>12</xdr:col>
      <xdr:colOff>1651004</xdr:colOff>
      <xdr:row>667</xdr:row>
      <xdr:rowOff>850900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id="{A364B557-5771-930F-7D5D-5EA0F4D89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58004" y="521182600"/>
          <a:ext cx="803728" cy="1304472"/>
        </a:xfrm>
        <a:prstGeom prst="rect">
          <a:avLst/>
        </a:prstGeom>
      </xdr:spPr>
    </xdr:pic>
    <xdr:clientData/>
  </xdr:twoCellAnchor>
  <xdr:twoCellAnchor>
    <xdr:from>
      <xdr:col>12</xdr:col>
      <xdr:colOff>346532</xdr:colOff>
      <xdr:row>668</xdr:row>
      <xdr:rowOff>47172</xdr:rowOff>
    </xdr:from>
    <xdr:to>
      <xdr:col>12</xdr:col>
      <xdr:colOff>1651004</xdr:colOff>
      <xdr:row>668</xdr:row>
      <xdr:rowOff>850900</xdr:rowOff>
    </xdr:to>
    <xdr:pic>
      <xdr:nvPicPr>
        <xdr:cNvPr id="535" name="Obraz 534">
          <a:extLst>
            <a:ext uri="{FF2B5EF4-FFF2-40B4-BE49-F238E27FC236}">
              <a16:creationId xmlns:a16="http://schemas.microsoft.com/office/drawing/2014/main" id="{39D4533F-1523-41F3-8302-77B8CBC89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58004" y="521182600"/>
          <a:ext cx="803728" cy="1304472"/>
        </a:xfrm>
        <a:prstGeom prst="rect">
          <a:avLst/>
        </a:prstGeom>
      </xdr:spPr>
    </xdr:pic>
    <xdr:clientData/>
  </xdr:twoCellAnchor>
  <xdr:twoCellAnchor>
    <xdr:from>
      <xdr:col>12</xdr:col>
      <xdr:colOff>346532</xdr:colOff>
      <xdr:row>669</xdr:row>
      <xdr:rowOff>47172</xdr:rowOff>
    </xdr:from>
    <xdr:to>
      <xdr:col>12</xdr:col>
      <xdr:colOff>1651004</xdr:colOff>
      <xdr:row>669</xdr:row>
      <xdr:rowOff>850900</xdr:rowOff>
    </xdr:to>
    <xdr:pic>
      <xdr:nvPicPr>
        <xdr:cNvPr id="536" name="Obraz 535">
          <a:extLst>
            <a:ext uri="{FF2B5EF4-FFF2-40B4-BE49-F238E27FC236}">
              <a16:creationId xmlns:a16="http://schemas.microsoft.com/office/drawing/2014/main" id="{94738604-1581-4B75-92EA-2739807B3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58004" y="521182600"/>
          <a:ext cx="803728" cy="1304472"/>
        </a:xfrm>
        <a:prstGeom prst="rect">
          <a:avLst/>
        </a:prstGeom>
      </xdr:spPr>
    </xdr:pic>
    <xdr:clientData/>
  </xdr:twoCellAnchor>
  <xdr:twoCellAnchor>
    <xdr:from>
      <xdr:col>12</xdr:col>
      <xdr:colOff>343263</xdr:colOff>
      <xdr:row>688</xdr:row>
      <xdr:rowOff>37738</xdr:rowOff>
    </xdr:from>
    <xdr:to>
      <xdr:col>12</xdr:col>
      <xdr:colOff>1638303</xdr:colOff>
      <xdr:row>688</xdr:row>
      <xdr:rowOff>860019</xdr:rowOff>
    </xdr:to>
    <xdr:pic>
      <xdr:nvPicPr>
        <xdr:cNvPr id="211" name="Obraz 210">
          <a:extLst>
            <a:ext uri="{FF2B5EF4-FFF2-40B4-BE49-F238E27FC236}">
              <a16:creationId xmlns:a16="http://schemas.microsoft.com/office/drawing/2014/main" id="{F4252868-53E3-5E2C-CFE6-7D17F4299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40742" y="523854159"/>
          <a:ext cx="822281" cy="1295040"/>
        </a:xfrm>
        <a:prstGeom prst="rect">
          <a:avLst/>
        </a:prstGeom>
      </xdr:spPr>
    </xdr:pic>
    <xdr:clientData/>
  </xdr:twoCellAnchor>
  <xdr:twoCellAnchor>
    <xdr:from>
      <xdr:col>12</xdr:col>
      <xdr:colOff>343263</xdr:colOff>
      <xdr:row>689</xdr:row>
      <xdr:rowOff>37738</xdr:rowOff>
    </xdr:from>
    <xdr:to>
      <xdr:col>12</xdr:col>
      <xdr:colOff>1638303</xdr:colOff>
      <xdr:row>689</xdr:row>
      <xdr:rowOff>860019</xdr:rowOff>
    </xdr:to>
    <xdr:pic>
      <xdr:nvPicPr>
        <xdr:cNvPr id="539" name="Obraz 538">
          <a:extLst>
            <a:ext uri="{FF2B5EF4-FFF2-40B4-BE49-F238E27FC236}">
              <a16:creationId xmlns:a16="http://schemas.microsoft.com/office/drawing/2014/main" id="{E9069EE4-7FB6-4E46-99CA-1BD2B4391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40742" y="523854159"/>
          <a:ext cx="822281" cy="1295040"/>
        </a:xfrm>
        <a:prstGeom prst="rect">
          <a:avLst/>
        </a:prstGeom>
      </xdr:spPr>
    </xdr:pic>
    <xdr:clientData/>
  </xdr:twoCellAnchor>
  <xdr:twoCellAnchor>
    <xdr:from>
      <xdr:col>12</xdr:col>
      <xdr:colOff>343263</xdr:colOff>
      <xdr:row>690</xdr:row>
      <xdr:rowOff>37738</xdr:rowOff>
    </xdr:from>
    <xdr:to>
      <xdr:col>12</xdr:col>
      <xdr:colOff>1638303</xdr:colOff>
      <xdr:row>690</xdr:row>
      <xdr:rowOff>860019</xdr:rowOff>
    </xdr:to>
    <xdr:pic>
      <xdr:nvPicPr>
        <xdr:cNvPr id="540" name="Obraz 539">
          <a:extLst>
            <a:ext uri="{FF2B5EF4-FFF2-40B4-BE49-F238E27FC236}">
              <a16:creationId xmlns:a16="http://schemas.microsoft.com/office/drawing/2014/main" id="{2E45FE88-044E-4665-8680-70976C57B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40742" y="523854159"/>
          <a:ext cx="822281" cy="1295040"/>
        </a:xfrm>
        <a:prstGeom prst="rect">
          <a:avLst/>
        </a:prstGeom>
      </xdr:spPr>
    </xdr:pic>
    <xdr:clientData/>
  </xdr:twoCellAnchor>
  <xdr:twoCellAnchor>
    <xdr:from>
      <xdr:col>12</xdr:col>
      <xdr:colOff>312740</xdr:colOff>
      <xdr:row>692</xdr:row>
      <xdr:rowOff>55563</xdr:rowOff>
    </xdr:from>
    <xdr:to>
      <xdr:col>12</xdr:col>
      <xdr:colOff>1605163</xdr:colOff>
      <xdr:row>692</xdr:row>
      <xdr:rowOff>850900</xdr:rowOff>
    </xdr:to>
    <xdr:pic>
      <xdr:nvPicPr>
        <xdr:cNvPr id="213" name="Obraz 212">
          <a:extLst>
            <a:ext uri="{FF2B5EF4-FFF2-40B4-BE49-F238E27FC236}">
              <a16:creationId xmlns:a16="http://schemas.microsoft.com/office/drawing/2014/main" id="{F3E654E2-2986-ACDC-0D1E-AC1D61E24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2383" y="526526820"/>
          <a:ext cx="795337" cy="1292423"/>
        </a:xfrm>
        <a:prstGeom prst="rect">
          <a:avLst/>
        </a:prstGeom>
      </xdr:spPr>
    </xdr:pic>
    <xdr:clientData/>
  </xdr:twoCellAnchor>
  <xdr:twoCellAnchor>
    <xdr:from>
      <xdr:col>12</xdr:col>
      <xdr:colOff>312740</xdr:colOff>
      <xdr:row>693</xdr:row>
      <xdr:rowOff>55563</xdr:rowOff>
    </xdr:from>
    <xdr:to>
      <xdr:col>12</xdr:col>
      <xdr:colOff>1605163</xdr:colOff>
      <xdr:row>693</xdr:row>
      <xdr:rowOff>850900</xdr:rowOff>
    </xdr:to>
    <xdr:pic>
      <xdr:nvPicPr>
        <xdr:cNvPr id="543" name="Obraz 542">
          <a:extLst>
            <a:ext uri="{FF2B5EF4-FFF2-40B4-BE49-F238E27FC236}">
              <a16:creationId xmlns:a16="http://schemas.microsoft.com/office/drawing/2014/main" id="{7F78169F-4584-4488-B83B-F69749A55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2383" y="526526820"/>
          <a:ext cx="795337" cy="1292423"/>
        </a:xfrm>
        <a:prstGeom prst="rect">
          <a:avLst/>
        </a:prstGeom>
      </xdr:spPr>
    </xdr:pic>
    <xdr:clientData/>
  </xdr:twoCellAnchor>
  <xdr:twoCellAnchor>
    <xdr:from>
      <xdr:col>12</xdr:col>
      <xdr:colOff>312740</xdr:colOff>
      <xdr:row>694</xdr:row>
      <xdr:rowOff>55563</xdr:rowOff>
    </xdr:from>
    <xdr:to>
      <xdr:col>12</xdr:col>
      <xdr:colOff>1605163</xdr:colOff>
      <xdr:row>694</xdr:row>
      <xdr:rowOff>850900</xdr:rowOff>
    </xdr:to>
    <xdr:pic>
      <xdr:nvPicPr>
        <xdr:cNvPr id="544" name="Obraz 543">
          <a:extLst>
            <a:ext uri="{FF2B5EF4-FFF2-40B4-BE49-F238E27FC236}">
              <a16:creationId xmlns:a16="http://schemas.microsoft.com/office/drawing/2014/main" id="{B4EE67AC-2A7F-4DA1-B9AC-E3F934EBD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2383" y="526526820"/>
          <a:ext cx="795337" cy="1292423"/>
        </a:xfrm>
        <a:prstGeom prst="rect">
          <a:avLst/>
        </a:prstGeom>
      </xdr:spPr>
    </xdr:pic>
    <xdr:clientData/>
  </xdr:twoCellAnchor>
  <xdr:twoCellAnchor>
    <xdr:from>
      <xdr:col>12</xdr:col>
      <xdr:colOff>584201</xdr:colOff>
      <xdr:row>594</xdr:row>
      <xdr:rowOff>38101</xdr:rowOff>
    </xdr:from>
    <xdr:to>
      <xdr:col>12</xdr:col>
      <xdr:colOff>1247867</xdr:colOff>
      <xdr:row>594</xdr:row>
      <xdr:rowOff>1231901</xdr:rowOff>
    </xdr:to>
    <xdr:pic>
      <xdr:nvPicPr>
        <xdr:cNvPr id="216" name="Obraz 215">
          <a:extLst>
            <a:ext uri="{FF2B5EF4-FFF2-40B4-BE49-F238E27FC236}">
              <a16:creationId xmlns:a16="http://schemas.microsoft.com/office/drawing/2014/main" id="{D6048FD4-74E9-2292-9049-974932588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529424901"/>
          <a:ext cx="663666" cy="1193800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595</xdr:row>
      <xdr:rowOff>38100</xdr:rowOff>
    </xdr:from>
    <xdr:to>
      <xdr:col>12</xdr:col>
      <xdr:colOff>1651000</xdr:colOff>
      <xdr:row>595</xdr:row>
      <xdr:rowOff>857903</xdr:rowOff>
    </xdr:to>
    <xdr:pic>
      <xdr:nvPicPr>
        <xdr:cNvPr id="218" name="Obraz 217">
          <a:extLst>
            <a:ext uri="{FF2B5EF4-FFF2-40B4-BE49-F238E27FC236}">
              <a16:creationId xmlns:a16="http://schemas.microsoft.com/office/drawing/2014/main" id="{42E79AAE-D996-1FDE-F1B5-357006B5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530694900"/>
          <a:ext cx="1295400" cy="819803"/>
        </a:xfrm>
        <a:prstGeom prst="rect">
          <a:avLst/>
        </a:prstGeom>
      </xdr:spPr>
    </xdr:pic>
    <xdr:clientData/>
  </xdr:twoCellAnchor>
  <xdr:twoCellAnchor>
    <xdr:from>
      <xdr:col>12</xdr:col>
      <xdr:colOff>268404</xdr:colOff>
      <xdr:row>643</xdr:row>
      <xdr:rowOff>49099</xdr:rowOff>
    </xdr:from>
    <xdr:to>
      <xdr:col>12</xdr:col>
      <xdr:colOff>1549400</xdr:colOff>
      <xdr:row>643</xdr:row>
      <xdr:rowOff>833261</xdr:rowOff>
    </xdr:to>
    <xdr:pic>
      <xdr:nvPicPr>
        <xdr:cNvPr id="223" name="Obraz 222">
          <a:extLst>
            <a:ext uri="{FF2B5EF4-FFF2-40B4-BE49-F238E27FC236}">
              <a16:creationId xmlns:a16="http://schemas.microsoft.com/office/drawing/2014/main" id="{48008165-5DD5-C1A1-8A55-EA3BDD8E3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7921" y="531346482"/>
          <a:ext cx="784162" cy="1280996"/>
        </a:xfrm>
        <a:prstGeom prst="rect">
          <a:avLst/>
        </a:prstGeom>
      </xdr:spPr>
    </xdr:pic>
    <xdr:clientData/>
  </xdr:twoCellAnchor>
  <xdr:twoCellAnchor>
    <xdr:from>
      <xdr:col>12</xdr:col>
      <xdr:colOff>302398</xdr:colOff>
      <xdr:row>621</xdr:row>
      <xdr:rowOff>40505</xdr:rowOff>
    </xdr:from>
    <xdr:to>
      <xdr:col>12</xdr:col>
      <xdr:colOff>1600203</xdr:colOff>
      <xdr:row>621</xdr:row>
      <xdr:rowOff>861071</xdr:rowOff>
    </xdr:to>
    <xdr:pic>
      <xdr:nvPicPr>
        <xdr:cNvPr id="230" name="Obraz 229">
          <a:extLst>
            <a:ext uri="{FF2B5EF4-FFF2-40B4-BE49-F238E27FC236}">
              <a16:creationId xmlns:a16="http://schemas.microsoft.com/office/drawing/2014/main" id="{06F6B57E-8B20-C8B1-877B-8D7CF02AD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02118" y="532236685"/>
          <a:ext cx="820566" cy="1297805"/>
        </a:xfrm>
        <a:prstGeom prst="rect">
          <a:avLst/>
        </a:prstGeom>
      </xdr:spPr>
    </xdr:pic>
    <xdr:clientData/>
  </xdr:twoCellAnchor>
  <xdr:twoCellAnchor>
    <xdr:from>
      <xdr:col>12</xdr:col>
      <xdr:colOff>302398</xdr:colOff>
      <xdr:row>622</xdr:row>
      <xdr:rowOff>40505</xdr:rowOff>
    </xdr:from>
    <xdr:to>
      <xdr:col>12</xdr:col>
      <xdr:colOff>1600203</xdr:colOff>
      <xdr:row>622</xdr:row>
      <xdr:rowOff>861071</xdr:rowOff>
    </xdr:to>
    <xdr:pic>
      <xdr:nvPicPr>
        <xdr:cNvPr id="553" name="Obraz 552">
          <a:extLst>
            <a:ext uri="{FF2B5EF4-FFF2-40B4-BE49-F238E27FC236}">
              <a16:creationId xmlns:a16="http://schemas.microsoft.com/office/drawing/2014/main" id="{37A88E60-1164-460C-A0B2-40A6B6073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02118" y="532236685"/>
          <a:ext cx="820566" cy="1297805"/>
        </a:xfrm>
        <a:prstGeom prst="rect">
          <a:avLst/>
        </a:prstGeom>
      </xdr:spPr>
    </xdr:pic>
    <xdr:clientData/>
  </xdr:twoCellAnchor>
  <xdr:twoCellAnchor>
    <xdr:from>
      <xdr:col>12</xdr:col>
      <xdr:colOff>302398</xdr:colOff>
      <xdr:row>626</xdr:row>
      <xdr:rowOff>40505</xdr:rowOff>
    </xdr:from>
    <xdr:to>
      <xdr:col>12</xdr:col>
      <xdr:colOff>1600203</xdr:colOff>
      <xdr:row>626</xdr:row>
      <xdr:rowOff>861071</xdr:rowOff>
    </xdr:to>
    <xdr:pic>
      <xdr:nvPicPr>
        <xdr:cNvPr id="554" name="Obraz 553">
          <a:extLst>
            <a:ext uri="{FF2B5EF4-FFF2-40B4-BE49-F238E27FC236}">
              <a16:creationId xmlns:a16="http://schemas.microsoft.com/office/drawing/2014/main" id="{E31C95A8-2D65-4D20-8531-E1D6BF68B9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02118" y="532236685"/>
          <a:ext cx="820566" cy="1297805"/>
        </a:xfrm>
        <a:prstGeom prst="rect">
          <a:avLst/>
        </a:prstGeom>
      </xdr:spPr>
    </xdr:pic>
    <xdr:clientData/>
  </xdr:twoCellAnchor>
  <xdr:twoCellAnchor>
    <xdr:from>
      <xdr:col>12</xdr:col>
      <xdr:colOff>269147</xdr:colOff>
      <xdr:row>603</xdr:row>
      <xdr:rowOff>35655</xdr:rowOff>
    </xdr:from>
    <xdr:to>
      <xdr:col>12</xdr:col>
      <xdr:colOff>1625600</xdr:colOff>
      <xdr:row>603</xdr:row>
      <xdr:rowOff>863761</xdr:rowOff>
    </xdr:to>
    <xdr:pic>
      <xdr:nvPicPr>
        <xdr:cNvPr id="237" name="Obraz 236">
          <a:extLst>
            <a:ext uri="{FF2B5EF4-FFF2-40B4-BE49-F238E27FC236}">
              <a16:creationId xmlns:a16="http://schemas.microsoft.com/office/drawing/2014/main" id="{9DD5B05B-E52D-F24C-4215-FE57250B2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4421" y="534873281"/>
          <a:ext cx="828106" cy="1356453"/>
        </a:xfrm>
        <a:prstGeom prst="rect">
          <a:avLst/>
        </a:prstGeom>
      </xdr:spPr>
    </xdr:pic>
    <xdr:clientData/>
  </xdr:twoCellAnchor>
  <xdr:twoCellAnchor>
    <xdr:from>
      <xdr:col>12</xdr:col>
      <xdr:colOff>269147</xdr:colOff>
      <xdr:row>604</xdr:row>
      <xdr:rowOff>35655</xdr:rowOff>
    </xdr:from>
    <xdr:to>
      <xdr:col>12</xdr:col>
      <xdr:colOff>1625600</xdr:colOff>
      <xdr:row>604</xdr:row>
      <xdr:rowOff>863761</xdr:rowOff>
    </xdr:to>
    <xdr:pic>
      <xdr:nvPicPr>
        <xdr:cNvPr id="557" name="Obraz 556">
          <a:extLst>
            <a:ext uri="{FF2B5EF4-FFF2-40B4-BE49-F238E27FC236}">
              <a16:creationId xmlns:a16="http://schemas.microsoft.com/office/drawing/2014/main" id="{454D04C6-0A51-4F21-AC40-BE039625D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4421" y="534873281"/>
          <a:ext cx="828106" cy="1356453"/>
        </a:xfrm>
        <a:prstGeom prst="rect">
          <a:avLst/>
        </a:prstGeom>
      </xdr:spPr>
    </xdr:pic>
    <xdr:clientData/>
  </xdr:twoCellAnchor>
  <xdr:twoCellAnchor>
    <xdr:from>
      <xdr:col>12</xdr:col>
      <xdr:colOff>269147</xdr:colOff>
      <xdr:row>608</xdr:row>
      <xdr:rowOff>35655</xdr:rowOff>
    </xdr:from>
    <xdr:to>
      <xdr:col>12</xdr:col>
      <xdr:colOff>1625600</xdr:colOff>
      <xdr:row>608</xdr:row>
      <xdr:rowOff>863761</xdr:rowOff>
    </xdr:to>
    <xdr:pic>
      <xdr:nvPicPr>
        <xdr:cNvPr id="558" name="Obraz 557">
          <a:extLst>
            <a:ext uri="{FF2B5EF4-FFF2-40B4-BE49-F238E27FC236}">
              <a16:creationId xmlns:a16="http://schemas.microsoft.com/office/drawing/2014/main" id="{D71EBA7E-AE07-4B81-A985-8FCCA2669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4421" y="534873281"/>
          <a:ext cx="828106" cy="1356453"/>
        </a:xfrm>
        <a:prstGeom prst="rect">
          <a:avLst/>
        </a:prstGeom>
      </xdr:spPr>
    </xdr:pic>
    <xdr:clientData/>
  </xdr:twoCellAnchor>
  <xdr:twoCellAnchor>
    <xdr:from>
      <xdr:col>12</xdr:col>
      <xdr:colOff>352322</xdr:colOff>
      <xdr:row>680</xdr:row>
      <xdr:rowOff>41378</xdr:rowOff>
    </xdr:from>
    <xdr:to>
      <xdr:col>12</xdr:col>
      <xdr:colOff>1616178</xdr:colOff>
      <xdr:row>680</xdr:row>
      <xdr:rowOff>866878</xdr:rowOff>
    </xdr:to>
    <xdr:pic>
      <xdr:nvPicPr>
        <xdr:cNvPr id="244" name="Obraz 243">
          <a:extLst>
            <a:ext uri="{FF2B5EF4-FFF2-40B4-BE49-F238E27FC236}">
              <a16:creationId xmlns:a16="http://schemas.microsoft.com/office/drawing/2014/main" id="{E4C7AD64-B575-2A00-9A78-787237D91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32600" y="537591000"/>
          <a:ext cx="825500" cy="1263856"/>
        </a:xfrm>
        <a:prstGeom prst="rect">
          <a:avLst/>
        </a:prstGeom>
      </xdr:spPr>
    </xdr:pic>
    <xdr:clientData/>
  </xdr:twoCellAnchor>
  <xdr:twoCellAnchor>
    <xdr:from>
      <xdr:col>12</xdr:col>
      <xdr:colOff>315442</xdr:colOff>
      <xdr:row>687</xdr:row>
      <xdr:rowOff>40158</xdr:rowOff>
    </xdr:from>
    <xdr:to>
      <xdr:col>12</xdr:col>
      <xdr:colOff>1562100</xdr:colOff>
      <xdr:row>687</xdr:row>
      <xdr:rowOff>844760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B66E6A4F-B8C6-C79C-8ADF-357D13BAA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7570" y="538476930"/>
          <a:ext cx="804602" cy="1246658"/>
        </a:xfrm>
        <a:prstGeom prst="rect">
          <a:avLst/>
        </a:prstGeom>
      </xdr:spPr>
    </xdr:pic>
    <xdr:clientData/>
  </xdr:twoCellAnchor>
  <xdr:twoCellAnchor>
    <xdr:from>
      <xdr:col>12</xdr:col>
      <xdr:colOff>359866</xdr:colOff>
      <xdr:row>691</xdr:row>
      <xdr:rowOff>33836</xdr:rowOff>
    </xdr:from>
    <xdr:to>
      <xdr:col>12</xdr:col>
      <xdr:colOff>1536703</xdr:colOff>
      <xdr:row>691</xdr:row>
      <xdr:rowOff>853939</xdr:rowOff>
    </xdr:to>
    <xdr:pic>
      <xdr:nvPicPr>
        <xdr:cNvPr id="257" name="Obraz 256">
          <a:extLst>
            <a:ext uri="{FF2B5EF4-FFF2-40B4-BE49-F238E27FC236}">
              <a16:creationId xmlns:a16="http://schemas.microsoft.com/office/drawing/2014/main" id="{5AD672AE-5E31-7C12-414B-D996E8105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9333" y="539402269"/>
          <a:ext cx="820103" cy="1176837"/>
        </a:xfrm>
        <a:prstGeom prst="rect">
          <a:avLst/>
        </a:prstGeom>
      </xdr:spPr>
    </xdr:pic>
    <xdr:clientData/>
  </xdr:twoCellAnchor>
  <xdr:twoCellAnchor>
    <xdr:from>
      <xdr:col>12</xdr:col>
      <xdr:colOff>314568</xdr:colOff>
      <xdr:row>695</xdr:row>
      <xdr:rowOff>66431</xdr:rowOff>
    </xdr:from>
    <xdr:to>
      <xdr:col>12</xdr:col>
      <xdr:colOff>1609967</xdr:colOff>
      <xdr:row>695</xdr:row>
      <xdr:rowOff>863599</xdr:rowOff>
    </xdr:to>
    <xdr:pic>
      <xdr:nvPicPr>
        <xdr:cNvPr id="264" name="Obraz 263">
          <a:extLst>
            <a:ext uri="{FF2B5EF4-FFF2-40B4-BE49-F238E27FC236}">
              <a16:creationId xmlns:a16="http://schemas.microsoft.com/office/drawing/2014/main" id="{92D5AF79-5E73-8154-A0D2-C229018D7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4784" y="540253115"/>
          <a:ext cx="797168" cy="1295399"/>
        </a:xfrm>
        <a:prstGeom prst="rect">
          <a:avLst/>
        </a:prstGeom>
      </xdr:spPr>
    </xdr:pic>
    <xdr:clientData/>
  </xdr:twoCellAnchor>
  <xdr:twoCellAnchor>
    <xdr:from>
      <xdr:col>12</xdr:col>
      <xdr:colOff>298170</xdr:colOff>
      <xdr:row>662</xdr:row>
      <xdr:rowOff>32033</xdr:rowOff>
    </xdr:from>
    <xdr:to>
      <xdr:col>12</xdr:col>
      <xdr:colOff>1549403</xdr:colOff>
      <xdr:row>662</xdr:row>
      <xdr:rowOff>850256</xdr:rowOff>
    </xdr:to>
    <xdr:pic>
      <xdr:nvPicPr>
        <xdr:cNvPr id="266" name="Obraz 265">
          <a:extLst>
            <a:ext uri="{FF2B5EF4-FFF2-40B4-BE49-F238E27FC236}">
              <a16:creationId xmlns:a16="http://schemas.microsoft.com/office/drawing/2014/main" id="{0D742F67-6FCD-5209-2CC6-9AE11B74E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5775" y="541140328"/>
          <a:ext cx="818223" cy="1251233"/>
        </a:xfrm>
        <a:prstGeom prst="rect">
          <a:avLst/>
        </a:prstGeom>
      </xdr:spPr>
    </xdr:pic>
    <xdr:clientData/>
  </xdr:twoCellAnchor>
  <xdr:twoCellAnchor>
    <xdr:from>
      <xdr:col>12</xdr:col>
      <xdr:colOff>371435</xdr:colOff>
      <xdr:row>647</xdr:row>
      <xdr:rowOff>34966</xdr:rowOff>
    </xdr:from>
    <xdr:to>
      <xdr:col>12</xdr:col>
      <xdr:colOff>1530564</xdr:colOff>
      <xdr:row>647</xdr:row>
      <xdr:rowOff>850899</xdr:rowOff>
    </xdr:to>
    <xdr:pic>
      <xdr:nvPicPr>
        <xdr:cNvPr id="273" name="Obraz 272">
          <a:extLst>
            <a:ext uri="{FF2B5EF4-FFF2-40B4-BE49-F238E27FC236}">
              <a16:creationId xmlns:a16="http://schemas.microsoft.com/office/drawing/2014/main" id="{3970373F-21EE-F527-AA5B-F0E195309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04133" y="542077168"/>
          <a:ext cx="815933" cy="1159129"/>
        </a:xfrm>
        <a:prstGeom prst="rect">
          <a:avLst/>
        </a:prstGeom>
      </xdr:spPr>
    </xdr:pic>
    <xdr:clientData/>
  </xdr:twoCellAnchor>
  <xdr:twoCellAnchor>
    <xdr:from>
      <xdr:col>12</xdr:col>
      <xdr:colOff>279262</xdr:colOff>
      <xdr:row>655</xdr:row>
      <xdr:rowOff>38243</xdr:rowOff>
    </xdr:from>
    <xdr:to>
      <xdr:col>12</xdr:col>
      <xdr:colOff>1587503</xdr:colOff>
      <xdr:row>655</xdr:row>
      <xdr:rowOff>850947</xdr:rowOff>
    </xdr:to>
    <xdr:pic>
      <xdr:nvPicPr>
        <xdr:cNvPr id="280" name="Obraz 279">
          <a:extLst>
            <a:ext uri="{FF2B5EF4-FFF2-40B4-BE49-F238E27FC236}">
              <a16:creationId xmlns:a16="http://schemas.microsoft.com/office/drawing/2014/main" id="{51209594-57A4-38F4-A341-883C45EC6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8131" y="542893274"/>
          <a:ext cx="812704" cy="1308241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58</xdr:row>
      <xdr:rowOff>38100</xdr:rowOff>
    </xdr:from>
    <xdr:to>
      <xdr:col>12</xdr:col>
      <xdr:colOff>1384821</xdr:colOff>
      <xdr:row>58</xdr:row>
      <xdr:rowOff>990600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id="{1984ACDC-5118-B749-4807-5B5F0ADCB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544029900"/>
          <a:ext cx="978421" cy="952500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418</xdr:row>
      <xdr:rowOff>50799</xdr:rowOff>
    </xdr:from>
    <xdr:to>
      <xdr:col>12</xdr:col>
      <xdr:colOff>1320800</xdr:colOff>
      <xdr:row>418</xdr:row>
      <xdr:rowOff>1600200</xdr:rowOff>
    </xdr:to>
    <xdr:pic>
      <xdr:nvPicPr>
        <xdr:cNvPr id="304" name="Obraz 303">
          <a:extLst>
            <a:ext uri="{FF2B5EF4-FFF2-40B4-BE49-F238E27FC236}">
              <a16:creationId xmlns:a16="http://schemas.microsoft.com/office/drawing/2014/main" id="{D54269FE-DB5F-95AB-5B11-C74D68D0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545058599"/>
          <a:ext cx="749300" cy="1549401"/>
        </a:xfrm>
        <a:prstGeom prst="rect">
          <a:avLst/>
        </a:prstGeom>
      </xdr:spPr>
    </xdr:pic>
    <xdr:clientData/>
  </xdr:twoCellAnchor>
  <xdr:twoCellAnchor>
    <xdr:from>
      <xdr:col>12</xdr:col>
      <xdr:colOff>673100</xdr:colOff>
      <xdr:row>425</xdr:row>
      <xdr:rowOff>76200</xdr:rowOff>
    </xdr:from>
    <xdr:to>
      <xdr:col>12</xdr:col>
      <xdr:colOff>1346200</xdr:colOff>
      <xdr:row>425</xdr:row>
      <xdr:rowOff>1612900</xdr:rowOff>
    </xdr:to>
    <xdr:pic>
      <xdr:nvPicPr>
        <xdr:cNvPr id="311" name="Obraz 310">
          <a:extLst>
            <a:ext uri="{FF2B5EF4-FFF2-40B4-BE49-F238E27FC236}">
              <a16:creationId xmlns:a16="http://schemas.microsoft.com/office/drawing/2014/main" id="{ED886465-04EB-FDFA-BE6E-FA3F8D85E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34200" y="546735000"/>
          <a:ext cx="673100" cy="1536700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65</xdr:row>
      <xdr:rowOff>50801</xdr:rowOff>
    </xdr:from>
    <xdr:to>
      <xdr:col>12</xdr:col>
      <xdr:colOff>1422400</xdr:colOff>
      <xdr:row>65</xdr:row>
      <xdr:rowOff>977901</xdr:rowOff>
    </xdr:to>
    <xdr:pic>
      <xdr:nvPicPr>
        <xdr:cNvPr id="317" name="Obraz 316">
          <a:extLst>
            <a:ext uri="{FF2B5EF4-FFF2-40B4-BE49-F238E27FC236}">
              <a16:creationId xmlns:a16="http://schemas.microsoft.com/office/drawing/2014/main" id="{9FCA54ED-D1C9-A7D1-A0AC-5055C9984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548360601"/>
          <a:ext cx="952500" cy="927100"/>
        </a:xfrm>
        <a:prstGeom prst="rect">
          <a:avLst/>
        </a:prstGeom>
      </xdr:spPr>
    </xdr:pic>
    <xdr:clientData/>
  </xdr:twoCellAnchor>
  <xdr:twoCellAnchor>
    <xdr:from>
      <xdr:col>12</xdr:col>
      <xdr:colOff>635001</xdr:colOff>
      <xdr:row>432</xdr:row>
      <xdr:rowOff>50800</xdr:rowOff>
    </xdr:from>
    <xdr:to>
      <xdr:col>12</xdr:col>
      <xdr:colOff>1346200</xdr:colOff>
      <xdr:row>432</xdr:row>
      <xdr:rowOff>1618385</xdr:rowOff>
    </xdr:to>
    <xdr:pic>
      <xdr:nvPicPr>
        <xdr:cNvPr id="323" name="Obraz 322">
          <a:extLst>
            <a:ext uri="{FF2B5EF4-FFF2-40B4-BE49-F238E27FC236}">
              <a16:creationId xmlns:a16="http://schemas.microsoft.com/office/drawing/2014/main" id="{F6C54035-139F-D359-10B8-84B726255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1" y="549376600"/>
          <a:ext cx="711199" cy="1567585"/>
        </a:xfrm>
        <a:prstGeom prst="rect">
          <a:avLst/>
        </a:prstGeom>
      </xdr:spPr>
    </xdr:pic>
    <xdr:clientData/>
  </xdr:twoCellAnchor>
  <xdr:twoCellAnchor>
    <xdr:from>
      <xdr:col>12</xdr:col>
      <xdr:colOff>647611</xdr:colOff>
      <xdr:row>439</xdr:row>
      <xdr:rowOff>50800</xdr:rowOff>
    </xdr:from>
    <xdr:to>
      <xdr:col>12</xdr:col>
      <xdr:colOff>1270000</xdr:colOff>
      <xdr:row>439</xdr:row>
      <xdr:rowOff>1600200</xdr:rowOff>
    </xdr:to>
    <xdr:pic>
      <xdr:nvPicPr>
        <xdr:cNvPr id="329" name="Obraz 328">
          <a:extLst>
            <a:ext uri="{FF2B5EF4-FFF2-40B4-BE49-F238E27FC236}">
              <a16:creationId xmlns:a16="http://schemas.microsoft.com/office/drawing/2014/main" id="{B89919D9-D0D5-613D-6863-B119CDAB1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711" y="551027600"/>
          <a:ext cx="622389" cy="1549400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440</xdr:row>
      <xdr:rowOff>63500</xdr:rowOff>
    </xdr:from>
    <xdr:to>
      <xdr:col>12</xdr:col>
      <xdr:colOff>1359081</xdr:colOff>
      <xdr:row>440</xdr:row>
      <xdr:rowOff>1219200</xdr:rowOff>
    </xdr:to>
    <xdr:pic>
      <xdr:nvPicPr>
        <xdr:cNvPr id="336" name="Obraz 335">
          <a:extLst>
            <a:ext uri="{FF2B5EF4-FFF2-40B4-BE49-F238E27FC236}">
              <a16:creationId xmlns:a16="http://schemas.microsoft.com/office/drawing/2014/main" id="{9C67CDBC-A610-5300-7C4D-79ABD46A6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552691300"/>
          <a:ext cx="787581" cy="1155700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441</xdr:row>
      <xdr:rowOff>63500</xdr:rowOff>
    </xdr:from>
    <xdr:to>
      <xdr:col>12</xdr:col>
      <xdr:colOff>1359081</xdr:colOff>
      <xdr:row>441</xdr:row>
      <xdr:rowOff>1219200</xdr:rowOff>
    </xdr:to>
    <xdr:pic>
      <xdr:nvPicPr>
        <xdr:cNvPr id="587" name="Obraz 586">
          <a:extLst>
            <a:ext uri="{FF2B5EF4-FFF2-40B4-BE49-F238E27FC236}">
              <a16:creationId xmlns:a16="http://schemas.microsoft.com/office/drawing/2014/main" id="{F8115D18-854A-40F8-974A-C9F8C9D19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552691300"/>
          <a:ext cx="787581" cy="1155700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442</xdr:row>
      <xdr:rowOff>63500</xdr:rowOff>
    </xdr:from>
    <xdr:to>
      <xdr:col>12</xdr:col>
      <xdr:colOff>1359081</xdr:colOff>
      <xdr:row>442</xdr:row>
      <xdr:rowOff>1219200</xdr:rowOff>
    </xdr:to>
    <xdr:pic>
      <xdr:nvPicPr>
        <xdr:cNvPr id="588" name="Obraz 587">
          <a:extLst>
            <a:ext uri="{FF2B5EF4-FFF2-40B4-BE49-F238E27FC236}">
              <a16:creationId xmlns:a16="http://schemas.microsoft.com/office/drawing/2014/main" id="{A62F0A39-E072-4FE4-A14A-44E1EACDA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552691300"/>
          <a:ext cx="787581" cy="1155700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443</xdr:row>
      <xdr:rowOff>63500</xdr:rowOff>
    </xdr:from>
    <xdr:to>
      <xdr:col>12</xdr:col>
      <xdr:colOff>1359081</xdr:colOff>
      <xdr:row>443</xdr:row>
      <xdr:rowOff>1219200</xdr:rowOff>
    </xdr:to>
    <xdr:pic>
      <xdr:nvPicPr>
        <xdr:cNvPr id="589" name="Obraz 588">
          <a:extLst>
            <a:ext uri="{FF2B5EF4-FFF2-40B4-BE49-F238E27FC236}">
              <a16:creationId xmlns:a16="http://schemas.microsoft.com/office/drawing/2014/main" id="{7178DE09-3D4F-4B53-928B-23AD214FD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552691300"/>
          <a:ext cx="787581" cy="1155700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444</xdr:row>
      <xdr:rowOff>63500</xdr:rowOff>
    </xdr:from>
    <xdr:to>
      <xdr:col>12</xdr:col>
      <xdr:colOff>1359081</xdr:colOff>
      <xdr:row>444</xdr:row>
      <xdr:rowOff>1219200</xdr:rowOff>
    </xdr:to>
    <xdr:pic>
      <xdr:nvPicPr>
        <xdr:cNvPr id="590" name="Obraz 589">
          <a:extLst>
            <a:ext uri="{FF2B5EF4-FFF2-40B4-BE49-F238E27FC236}">
              <a16:creationId xmlns:a16="http://schemas.microsoft.com/office/drawing/2014/main" id="{D4E27757-7919-41A8-81F2-563B633C6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552691300"/>
          <a:ext cx="787581" cy="1155700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445</xdr:row>
      <xdr:rowOff>63500</xdr:rowOff>
    </xdr:from>
    <xdr:to>
      <xdr:col>12</xdr:col>
      <xdr:colOff>1359081</xdr:colOff>
      <xdr:row>445</xdr:row>
      <xdr:rowOff>1219200</xdr:rowOff>
    </xdr:to>
    <xdr:pic>
      <xdr:nvPicPr>
        <xdr:cNvPr id="591" name="Obraz 590">
          <a:extLst>
            <a:ext uri="{FF2B5EF4-FFF2-40B4-BE49-F238E27FC236}">
              <a16:creationId xmlns:a16="http://schemas.microsoft.com/office/drawing/2014/main" id="{4022D6D2-1988-4C97-9CBF-A959C7764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552691300"/>
          <a:ext cx="787581" cy="1155700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446</xdr:row>
      <xdr:rowOff>63500</xdr:rowOff>
    </xdr:from>
    <xdr:to>
      <xdr:col>12</xdr:col>
      <xdr:colOff>1359081</xdr:colOff>
      <xdr:row>446</xdr:row>
      <xdr:rowOff>1219200</xdr:rowOff>
    </xdr:to>
    <xdr:pic>
      <xdr:nvPicPr>
        <xdr:cNvPr id="592" name="Obraz 591">
          <a:extLst>
            <a:ext uri="{FF2B5EF4-FFF2-40B4-BE49-F238E27FC236}">
              <a16:creationId xmlns:a16="http://schemas.microsoft.com/office/drawing/2014/main" id="{79E00F17-2B1C-49EB-8847-333E8B4DB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552691300"/>
          <a:ext cx="787581" cy="1155700"/>
        </a:xfrm>
        <a:prstGeom prst="rect">
          <a:avLst/>
        </a:prstGeom>
      </xdr:spPr>
    </xdr:pic>
    <xdr:clientData/>
  </xdr:twoCellAnchor>
  <xdr:twoCellAnchor>
    <xdr:from>
      <xdr:col>12</xdr:col>
      <xdr:colOff>660400</xdr:colOff>
      <xdr:row>400</xdr:row>
      <xdr:rowOff>38101</xdr:rowOff>
    </xdr:from>
    <xdr:to>
      <xdr:col>12</xdr:col>
      <xdr:colOff>1320800</xdr:colOff>
      <xdr:row>400</xdr:row>
      <xdr:rowOff>1219200</xdr:rowOff>
    </xdr:to>
    <xdr:pic>
      <xdr:nvPicPr>
        <xdr:cNvPr id="343" name="Obraz 342">
          <a:extLst>
            <a:ext uri="{FF2B5EF4-FFF2-40B4-BE49-F238E27FC236}">
              <a16:creationId xmlns:a16="http://schemas.microsoft.com/office/drawing/2014/main" id="{74424EDB-BB96-5ADA-118F-98280D47D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561555901"/>
          <a:ext cx="660400" cy="1181099"/>
        </a:xfrm>
        <a:prstGeom prst="rect">
          <a:avLst/>
        </a:prstGeom>
      </xdr:spPr>
    </xdr:pic>
    <xdr:clientData/>
  </xdr:twoCellAnchor>
  <xdr:twoCellAnchor>
    <xdr:from>
      <xdr:col>12</xdr:col>
      <xdr:colOff>584200</xdr:colOff>
      <xdr:row>401</xdr:row>
      <xdr:rowOff>38100</xdr:rowOff>
    </xdr:from>
    <xdr:to>
      <xdr:col>12</xdr:col>
      <xdr:colOff>1333499</xdr:colOff>
      <xdr:row>401</xdr:row>
      <xdr:rowOff>1231900</xdr:rowOff>
    </xdr:to>
    <xdr:pic>
      <xdr:nvPicPr>
        <xdr:cNvPr id="345" name="Obraz 344">
          <a:extLst>
            <a:ext uri="{FF2B5EF4-FFF2-40B4-BE49-F238E27FC236}">
              <a16:creationId xmlns:a16="http://schemas.microsoft.com/office/drawing/2014/main" id="{EDDF8F1E-3055-641D-2450-CFB5C2FEA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562825900"/>
          <a:ext cx="749299" cy="1193800"/>
        </a:xfrm>
        <a:prstGeom prst="rect">
          <a:avLst/>
        </a:prstGeom>
      </xdr:spPr>
    </xdr:pic>
    <xdr:clientData/>
  </xdr:twoCellAnchor>
  <xdr:twoCellAnchor>
    <xdr:from>
      <xdr:col>12</xdr:col>
      <xdr:colOff>584200</xdr:colOff>
      <xdr:row>402</xdr:row>
      <xdr:rowOff>38100</xdr:rowOff>
    </xdr:from>
    <xdr:to>
      <xdr:col>12</xdr:col>
      <xdr:colOff>1333499</xdr:colOff>
      <xdr:row>402</xdr:row>
      <xdr:rowOff>1231900</xdr:rowOff>
    </xdr:to>
    <xdr:pic>
      <xdr:nvPicPr>
        <xdr:cNvPr id="597" name="Obraz 596">
          <a:extLst>
            <a:ext uri="{FF2B5EF4-FFF2-40B4-BE49-F238E27FC236}">
              <a16:creationId xmlns:a16="http://schemas.microsoft.com/office/drawing/2014/main" id="{43FC525B-7943-46FD-AB43-A0109182D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562825900"/>
          <a:ext cx="749299" cy="1193800"/>
        </a:xfrm>
        <a:prstGeom prst="rect">
          <a:avLst/>
        </a:prstGeom>
      </xdr:spPr>
    </xdr:pic>
    <xdr:clientData/>
  </xdr:twoCellAnchor>
  <xdr:twoCellAnchor>
    <xdr:from>
      <xdr:col>12</xdr:col>
      <xdr:colOff>584200</xdr:colOff>
      <xdr:row>403</xdr:row>
      <xdr:rowOff>38100</xdr:rowOff>
    </xdr:from>
    <xdr:to>
      <xdr:col>12</xdr:col>
      <xdr:colOff>1333499</xdr:colOff>
      <xdr:row>403</xdr:row>
      <xdr:rowOff>1231900</xdr:rowOff>
    </xdr:to>
    <xdr:pic>
      <xdr:nvPicPr>
        <xdr:cNvPr id="598" name="Obraz 597">
          <a:extLst>
            <a:ext uri="{FF2B5EF4-FFF2-40B4-BE49-F238E27FC236}">
              <a16:creationId xmlns:a16="http://schemas.microsoft.com/office/drawing/2014/main" id="{96F1A0B2-B8D8-4978-92DB-CC7DFFE47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562825900"/>
          <a:ext cx="749299" cy="1193800"/>
        </a:xfrm>
        <a:prstGeom prst="rect">
          <a:avLst/>
        </a:prstGeom>
      </xdr:spPr>
    </xdr:pic>
    <xdr:clientData/>
  </xdr:twoCellAnchor>
  <xdr:twoCellAnchor>
    <xdr:from>
      <xdr:col>12</xdr:col>
      <xdr:colOff>584200</xdr:colOff>
      <xdr:row>404</xdr:row>
      <xdr:rowOff>38100</xdr:rowOff>
    </xdr:from>
    <xdr:to>
      <xdr:col>12</xdr:col>
      <xdr:colOff>1333499</xdr:colOff>
      <xdr:row>404</xdr:row>
      <xdr:rowOff>1231900</xdr:rowOff>
    </xdr:to>
    <xdr:pic>
      <xdr:nvPicPr>
        <xdr:cNvPr id="599" name="Obraz 598">
          <a:extLst>
            <a:ext uri="{FF2B5EF4-FFF2-40B4-BE49-F238E27FC236}">
              <a16:creationId xmlns:a16="http://schemas.microsoft.com/office/drawing/2014/main" id="{571D4BDC-FE30-4499-98A5-07DD8A2A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562825900"/>
          <a:ext cx="749299" cy="1193800"/>
        </a:xfrm>
        <a:prstGeom prst="rect">
          <a:avLst/>
        </a:prstGeom>
      </xdr:spPr>
    </xdr:pic>
    <xdr:clientData/>
  </xdr:twoCellAnchor>
  <xdr:twoCellAnchor>
    <xdr:from>
      <xdr:col>12</xdr:col>
      <xdr:colOff>584200</xdr:colOff>
      <xdr:row>405</xdr:row>
      <xdr:rowOff>38100</xdr:rowOff>
    </xdr:from>
    <xdr:to>
      <xdr:col>12</xdr:col>
      <xdr:colOff>1333499</xdr:colOff>
      <xdr:row>405</xdr:row>
      <xdr:rowOff>1231900</xdr:rowOff>
    </xdr:to>
    <xdr:pic>
      <xdr:nvPicPr>
        <xdr:cNvPr id="600" name="Obraz 599">
          <a:extLst>
            <a:ext uri="{FF2B5EF4-FFF2-40B4-BE49-F238E27FC236}">
              <a16:creationId xmlns:a16="http://schemas.microsoft.com/office/drawing/2014/main" id="{427771E4-5734-44A7-9BA2-11DCA34AC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562825900"/>
          <a:ext cx="749299" cy="1193800"/>
        </a:xfrm>
        <a:prstGeom prst="rect">
          <a:avLst/>
        </a:prstGeom>
      </xdr:spPr>
    </xdr:pic>
    <xdr:clientData/>
  </xdr:twoCellAnchor>
  <xdr:twoCellAnchor>
    <xdr:from>
      <xdr:col>12</xdr:col>
      <xdr:colOff>584200</xdr:colOff>
      <xdr:row>406</xdr:row>
      <xdr:rowOff>38100</xdr:rowOff>
    </xdr:from>
    <xdr:to>
      <xdr:col>12</xdr:col>
      <xdr:colOff>1333499</xdr:colOff>
      <xdr:row>406</xdr:row>
      <xdr:rowOff>1231900</xdr:rowOff>
    </xdr:to>
    <xdr:pic>
      <xdr:nvPicPr>
        <xdr:cNvPr id="601" name="Obraz 600">
          <a:extLst>
            <a:ext uri="{FF2B5EF4-FFF2-40B4-BE49-F238E27FC236}">
              <a16:creationId xmlns:a16="http://schemas.microsoft.com/office/drawing/2014/main" id="{C1161A41-D1D4-44E8-99D4-1D05681C7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562825900"/>
          <a:ext cx="749299" cy="11938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389</xdr:row>
      <xdr:rowOff>38101</xdr:rowOff>
    </xdr:from>
    <xdr:to>
      <xdr:col>12</xdr:col>
      <xdr:colOff>1333499</xdr:colOff>
      <xdr:row>389</xdr:row>
      <xdr:rowOff>1244601</xdr:rowOff>
    </xdr:to>
    <xdr:pic>
      <xdr:nvPicPr>
        <xdr:cNvPr id="351" name="Obraz 350">
          <a:extLst>
            <a:ext uri="{FF2B5EF4-FFF2-40B4-BE49-F238E27FC236}">
              <a16:creationId xmlns:a16="http://schemas.microsoft.com/office/drawing/2014/main" id="{F303A91B-287C-4B3C-B376-678E9F417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570445901"/>
          <a:ext cx="800099" cy="1206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390</xdr:row>
      <xdr:rowOff>38101</xdr:rowOff>
    </xdr:from>
    <xdr:to>
      <xdr:col>12</xdr:col>
      <xdr:colOff>1333499</xdr:colOff>
      <xdr:row>390</xdr:row>
      <xdr:rowOff>1244601</xdr:rowOff>
    </xdr:to>
    <xdr:pic>
      <xdr:nvPicPr>
        <xdr:cNvPr id="604" name="Obraz 603">
          <a:extLst>
            <a:ext uri="{FF2B5EF4-FFF2-40B4-BE49-F238E27FC236}">
              <a16:creationId xmlns:a16="http://schemas.microsoft.com/office/drawing/2014/main" id="{81519563-F2B9-4882-9E86-836A0234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570445901"/>
          <a:ext cx="800099" cy="1206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391</xdr:row>
      <xdr:rowOff>38101</xdr:rowOff>
    </xdr:from>
    <xdr:to>
      <xdr:col>12</xdr:col>
      <xdr:colOff>1333499</xdr:colOff>
      <xdr:row>391</xdr:row>
      <xdr:rowOff>1244601</xdr:rowOff>
    </xdr:to>
    <xdr:pic>
      <xdr:nvPicPr>
        <xdr:cNvPr id="605" name="Obraz 604">
          <a:extLst>
            <a:ext uri="{FF2B5EF4-FFF2-40B4-BE49-F238E27FC236}">
              <a16:creationId xmlns:a16="http://schemas.microsoft.com/office/drawing/2014/main" id="{2A006A9C-0AD2-41AA-8F55-730027484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570445901"/>
          <a:ext cx="800099" cy="1206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392</xdr:row>
      <xdr:rowOff>38101</xdr:rowOff>
    </xdr:from>
    <xdr:to>
      <xdr:col>12</xdr:col>
      <xdr:colOff>1333499</xdr:colOff>
      <xdr:row>392</xdr:row>
      <xdr:rowOff>1244601</xdr:rowOff>
    </xdr:to>
    <xdr:pic>
      <xdr:nvPicPr>
        <xdr:cNvPr id="606" name="Obraz 605">
          <a:extLst>
            <a:ext uri="{FF2B5EF4-FFF2-40B4-BE49-F238E27FC236}">
              <a16:creationId xmlns:a16="http://schemas.microsoft.com/office/drawing/2014/main" id="{F409AD49-631D-4EE8-B1EE-E335AEB5E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570445901"/>
          <a:ext cx="800099" cy="1206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393</xdr:row>
      <xdr:rowOff>38101</xdr:rowOff>
    </xdr:from>
    <xdr:to>
      <xdr:col>12</xdr:col>
      <xdr:colOff>1333499</xdr:colOff>
      <xdr:row>393</xdr:row>
      <xdr:rowOff>1244601</xdr:rowOff>
    </xdr:to>
    <xdr:pic>
      <xdr:nvPicPr>
        <xdr:cNvPr id="607" name="Obraz 606">
          <a:extLst>
            <a:ext uri="{FF2B5EF4-FFF2-40B4-BE49-F238E27FC236}">
              <a16:creationId xmlns:a16="http://schemas.microsoft.com/office/drawing/2014/main" id="{F7FB142C-2251-4CC5-A49F-637AC7939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570445901"/>
          <a:ext cx="800099" cy="12065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394</xdr:row>
      <xdr:rowOff>38101</xdr:rowOff>
    </xdr:from>
    <xdr:to>
      <xdr:col>12</xdr:col>
      <xdr:colOff>1333499</xdr:colOff>
      <xdr:row>394</xdr:row>
      <xdr:rowOff>1244601</xdr:rowOff>
    </xdr:to>
    <xdr:pic>
      <xdr:nvPicPr>
        <xdr:cNvPr id="608" name="Obraz 607">
          <a:extLst>
            <a:ext uri="{FF2B5EF4-FFF2-40B4-BE49-F238E27FC236}">
              <a16:creationId xmlns:a16="http://schemas.microsoft.com/office/drawing/2014/main" id="{50C8BE78-227C-4152-8CBC-6ED23E0FD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570445901"/>
          <a:ext cx="800099" cy="1206500"/>
        </a:xfrm>
        <a:prstGeom prst="rect">
          <a:avLst/>
        </a:prstGeom>
      </xdr:spPr>
    </xdr:pic>
    <xdr:clientData/>
  </xdr:twoCellAnchor>
  <xdr:twoCellAnchor>
    <xdr:from>
      <xdr:col>12</xdr:col>
      <xdr:colOff>584201</xdr:colOff>
      <xdr:row>596</xdr:row>
      <xdr:rowOff>38100</xdr:rowOff>
    </xdr:from>
    <xdr:to>
      <xdr:col>12</xdr:col>
      <xdr:colOff>1322874</xdr:colOff>
      <xdr:row>596</xdr:row>
      <xdr:rowOff>1244600</xdr:rowOff>
    </xdr:to>
    <xdr:pic>
      <xdr:nvPicPr>
        <xdr:cNvPr id="353" name="Obraz 352">
          <a:extLst>
            <a:ext uri="{FF2B5EF4-FFF2-40B4-BE49-F238E27FC236}">
              <a16:creationId xmlns:a16="http://schemas.microsoft.com/office/drawing/2014/main" id="{A72FC167-42E0-D358-ACD6-5806C624F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578065900"/>
          <a:ext cx="738673" cy="1206500"/>
        </a:xfrm>
        <a:prstGeom prst="rect">
          <a:avLst/>
        </a:prstGeom>
      </xdr:spPr>
    </xdr:pic>
    <xdr:clientData/>
  </xdr:twoCellAnchor>
  <xdr:twoCellAnchor>
    <xdr:from>
      <xdr:col>12</xdr:col>
      <xdr:colOff>340632</xdr:colOff>
      <xdr:row>629</xdr:row>
      <xdr:rowOff>40370</xdr:rowOff>
    </xdr:from>
    <xdr:to>
      <xdr:col>12</xdr:col>
      <xdr:colOff>1549400</xdr:colOff>
      <xdr:row>629</xdr:row>
      <xdr:rowOff>861911</xdr:rowOff>
    </xdr:to>
    <xdr:pic>
      <xdr:nvPicPr>
        <xdr:cNvPr id="366" name="Obraz 365">
          <a:extLst>
            <a:ext uri="{FF2B5EF4-FFF2-40B4-BE49-F238E27FC236}">
              <a16:creationId xmlns:a16="http://schemas.microsoft.com/office/drawing/2014/main" id="{D274DE49-FD43-08F5-52FD-CADE92A79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5345" y="581011457"/>
          <a:ext cx="821541" cy="1208768"/>
        </a:xfrm>
        <a:prstGeom prst="rect">
          <a:avLst/>
        </a:prstGeom>
      </xdr:spPr>
    </xdr:pic>
    <xdr:clientData/>
  </xdr:twoCellAnchor>
  <xdr:twoCellAnchor>
    <xdr:from>
      <xdr:col>12</xdr:col>
      <xdr:colOff>283742</xdr:colOff>
      <xdr:row>602</xdr:row>
      <xdr:rowOff>46463</xdr:rowOff>
    </xdr:from>
    <xdr:to>
      <xdr:col>12</xdr:col>
      <xdr:colOff>1511304</xdr:colOff>
      <xdr:row>602</xdr:row>
      <xdr:rowOff>851098</xdr:rowOff>
    </xdr:to>
    <xdr:pic>
      <xdr:nvPicPr>
        <xdr:cNvPr id="368" name="Obraz 367">
          <a:extLst>
            <a:ext uri="{FF2B5EF4-FFF2-40B4-BE49-F238E27FC236}">
              <a16:creationId xmlns:a16="http://schemas.microsoft.com/office/drawing/2014/main" id="{25C22ED7-88D6-CA94-5DCA-5DB1527C7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305" y="581888700"/>
          <a:ext cx="804635" cy="1227562"/>
        </a:xfrm>
        <a:prstGeom prst="rect">
          <a:avLst/>
        </a:prstGeom>
      </xdr:spPr>
    </xdr:pic>
    <xdr:clientData/>
  </xdr:twoCellAnchor>
  <xdr:twoCellAnchor>
    <xdr:from>
      <xdr:col>12</xdr:col>
      <xdr:colOff>240797</xdr:colOff>
      <xdr:row>638</xdr:row>
      <xdr:rowOff>51302</xdr:rowOff>
    </xdr:from>
    <xdr:to>
      <xdr:col>12</xdr:col>
      <xdr:colOff>1536700</xdr:colOff>
      <xdr:row>638</xdr:row>
      <xdr:rowOff>854799</xdr:rowOff>
    </xdr:to>
    <xdr:pic>
      <xdr:nvPicPr>
        <xdr:cNvPr id="370" name="Obraz 369">
          <a:extLst>
            <a:ext uri="{FF2B5EF4-FFF2-40B4-BE49-F238E27FC236}">
              <a16:creationId xmlns:a16="http://schemas.microsoft.com/office/drawing/2014/main" id="{FEE2A397-A164-A868-3EE5-08B2ED2BB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48100" y="582747799"/>
          <a:ext cx="803497" cy="1295903"/>
        </a:xfrm>
        <a:prstGeom prst="rect">
          <a:avLst/>
        </a:prstGeom>
      </xdr:spPr>
    </xdr:pic>
    <xdr:clientData/>
  </xdr:twoCellAnchor>
  <xdr:twoCellAnchor>
    <xdr:from>
      <xdr:col>12</xdr:col>
      <xdr:colOff>240797</xdr:colOff>
      <xdr:row>639</xdr:row>
      <xdr:rowOff>51302</xdr:rowOff>
    </xdr:from>
    <xdr:to>
      <xdr:col>12</xdr:col>
      <xdr:colOff>1536700</xdr:colOff>
      <xdr:row>639</xdr:row>
      <xdr:rowOff>854799</xdr:rowOff>
    </xdr:to>
    <xdr:pic>
      <xdr:nvPicPr>
        <xdr:cNvPr id="619" name="Obraz 618">
          <a:extLst>
            <a:ext uri="{FF2B5EF4-FFF2-40B4-BE49-F238E27FC236}">
              <a16:creationId xmlns:a16="http://schemas.microsoft.com/office/drawing/2014/main" id="{E105211C-0F2D-47EA-9260-6142F167C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48100" y="582747799"/>
          <a:ext cx="803497" cy="1295903"/>
        </a:xfrm>
        <a:prstGeom prst="rect">
          <a:avLst/>
        </a:prstGeom>
      </xdr:spPr>
    </xdr:pic>
    <xdr:clientData/>
  </xdr:twoCellAnchor>
  <xdr:twoCellAnchor>
    <xdr:from>
      <xdr:col>12</xdr:col>
      <xdr:colOff>287894</xdr:colOff>
      <xdr:row>609</xdr:row>
      <xdr:rowOff>55006</xdr:rowOff>
    </xdr:from>
    <xdr:to>
      <xdr:col>12</xdr:col>
      <xdr:colOff>1536700</xdr:colOff>
      <xdr:row>609</xdr:row>
      <xdr:rowOff>863600</xdr:rowOff>
    </xdr:to>
    <xdr:pic>
      <xdr:nvPicPr>
        <xdr:cNvPr id="372" name="Obraz 371">
          <a:extLst>
            <a:ext uri="{FF2B5EF4-FFF2-40B4-BE49-F238E27FC236}">
              <a16:creationId xmlns:a16="http://schemas.microsoft.com/office/drawing/2014/main" id="{72900396-464D-76B0-9AF7-9A903E902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69100" y="584555600"/>
          <a:ext cx="808594" cy="1248806"/>
        </a:xfrm>
        <a:prstGeom prst="rect">
          <a:avLst/>
        </a:prstGeom>
      </xdr:spPr>
    </xdr:pic>
    <xdr:clientData/>
  </xdr:twoCellAnchor>
  <xdr:twoCellAnchor>
    <xdr:from>
      <xdr:col>12</xdr:col>
      <xdr:colOff>287894</xdr:colOff>
      <xdr:row>610</xdr:row>
      <xdr:rowOff>55006</xdr:rowOff>
    </xdr:from>
    <xdr:to>
      <xdr:col>12</xdr:col>
      <xdr:colOff>1536700</xdr:colOff>
      <xdr:row>610</xdr:row>
      <xdr:rowOff>863600</xdr:rowOff>
    </xdr:to>
    <xdr:pic>
      <xdr:nvPicPr>
        <xdr:cNvPr id="622" name="Obraz 621">
          <a:extLst>
            <a:ext uri="{FF2B5EF4-FFF2-40B4-BE49-F238E27FC236}">
              <a16:creationId xmlns:a16="http://schemas.microsoft.com/office/drawing/2014/main" id="{A587F1BA-B930-49C6-9462-75C00AD67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69100" y="584555600"/>
          <a:ext cx="808594" cy="1248806"/>
        </a:xfrm>
        <a:prstGeom prst="rect">
          <a:avLst/>
        </a:prstGeom>
      </xdr:spPr>
    </xdr:pic>
    <xdr:clientData/>
  </xdr:twoCellAnchor>
  <xdr:twoCellAnchor>
    <xdr:from>
      <xdr:col>12</xdr:col>
      <xdr:colOff>287894</xdr:colOff>
      <xdr:row>614</xdr:row>
      <xdr:rowOff>55006</xdr:rowOff>
    </xdr:from>
    <xdr:to>
      <xdr:col>12</xdr:col>
      <xdr:colOff>1536700</xdr:colOff>
      <xdr:row>614</xdr:row>
      <xdr:rowOff>863600</xdr:rowOff>
    </xdr:to>
    <xdr:pic>
      <xdr:nvPicPr>
        <xdr:cNvPr id="623" name="Obraz 622">
          <a:extLst>
            <a:ext uri="{FF2B5EF4-FFF2-40B4-BE49-F238E27FC236}">
              <a16:creationId xmlns:a16="http://schemas.microsoft.com/office/drawing/2014/main" id="{6726852A-3A42-4BC8-9B58-20FC89548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69100" y="584555600"/>
          <a:ext cx="808594" cy="1248806"/>
        </a:xfrm>
        <a:prstGeom prst="rect">
          <a:avLst/>
        </a:prstGeom>
      </xdr:spPr>
    </xdr:pic>
    <xdr:clientData/>
  </xdr:twoCellAnchor>
  <xdr:twoCellAnchor>
    <xdr:from>
      <xdr:col>12</xdr:col>
      <xdr:colOff>355711</xdr:colOff>
      <xdr:row>615</xdr:row>
      <xdr:rowOff>37992</xdr:rowOff>
    </xdr:from>
    <xdr:to>
      <xdr:col>12</xdr:col>
      <xdr:colOff>1511300</xdr:colOff>
      <xdr:row>615</xdr:row>
      <xdr:rowOff>863600</xdr:rowOff>
    </xdr:to>
    <xdr:pic>
      <xdr:nvPicPr>
        <xdr:cNvPr id="495" name="Obraz 494">
          <a:extLst>
            <a:ext uri="{FF2B5EF4-FFF2-40B4-BE49-F238E27FC236}">
              <a16:creationId xmlns:a16="http://schemas.microsoft.com/office/drawing/2014/main" id="{DD1D9597-5283-A266-0736-1BD9A8424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2" y="587260701"/>
          <a:ext cx="825608" cy="1155589"/>
        </a:xfrm>
        <a:prstGeom prst="rect">
          <a:avLst/>
        </a:prstGeom>
      </xdr:spPr>
    </xdr:pic>
    <xdr:clientData/>
  </xdr:twoCellAnchor>
  <xdr:twoCellAnchor>
    <xdr:from>
      <xdr:col>12</xdr:col>
      <xdr:colOff>355711</xdr:colOff>
      <xdr:row>616</xdr:row>
      <xdr:rowOff>37992</xdr:rowOff>
    </xdr:from>
    <xdr:to>
      <xdr:col>12</xdr:col>
      <xdr:colOff>1511300</xdr:colOff>
      <xdr:row>616</xdr:row>
      <xdr:rowOff>863600</xdr:rowOff>
    </xdr:to>
    <xdr:pic>
      <xdr:nvPicPr>
        <xdr:cNvPr id="626" name="Obraz 625">
          <a:extLst>
            <a:ext uri="{FF2B5EF4-FFF2-40B4-BE49-F238E27FC236}">
              <a16:creationId xmlns:a16="http://schemas.microsoft.com/office/drawing/2014/main" id="{395B9AA9-B511-4825-B607-F55609299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2" y="587260701"/>
          <a:ext cx="825608" cy="1155589"/>
        </a:xfrm>
        <a:prstGeom prst="rect">
          <a:avLst/>
        </a:prstGeom>
      </xdr:spPr>
    </xdr:pic>
    <xdr:clientData/>
  </xdr:twoCellAnchor>
  <xdr:twoCellAnchor>
    <xdr:from>
      <xdr:col>12</xdr:col>
      <xdr:colOff>355711</xdr:colOff>
      <xdr:row>617</xdr:row>
      <xdr:rowOff>37992</xdr:rowOff>
    </xdr:from>
    <xdr:to>
      <xdr:col>12</xdr:col>
      <xdr:colOff>1511300</xdr:colOff>
      <xdr:row>617</xdr:row>
      <xdr:rowOff>863600</xdr:rowOff>
    </xdr:to>
    <xdr:pic>
      <xdr:nvPicPr>
        <xdr:cNvPr id="627" name="Obraz 626">
          <a:extLst>
            <a:ext uri="{FF2B5EF4-FFF2-40B4-BE49-F238E27FC236}">
              <a16:creationId xmlns:a16="http://schemas.microsoft.com/office/drawing/2014/main" id="{404002DA-1604-4E73-813F-FF96F9260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2" y="587260701"/>
          <a:ext cx="825608" cy="1155589"/>
        </a:xfrm>
        <a:prstGeom prst="rect">
          <a:avLst/>
        </a:prstGeom>
      </xdr:spPr>
    </xdr:pic>
    <xdr:clientData/>
  </xdr:twoCellAnchor>
  <xdr:twoCellAnchor>
    <xdr:from>
      <xdr:col>12</xdr:col>
      <xdr:colOff>355711</xdr:colOff>
      <xdr:row>618</xdr:row>
      <xdr:rowOff>37992</xdr:rowOff>
    </xdr:from>
    <xdr:to>
      <xdr:col>12</xdr:col>
      <xdr:colOff>1511300</xdr:colOff>
      <xdr:row>618</xdr:row>
      <xdr:rowOff>863600</xdr:rowOff>
    </xdr:to>
    <xdr:pic>
      <xdr:nvPicPr>
        <xdr:cNvPr id="628" name="Obraz 627">
          <a:extLst>
            <a:ext uri="{FF2B5EF4-FFF2-40B4-BE49-F238E27FC236}">
              <a16:creationId xmlns:a16="http://schemas.microsoft.com/office/drawing/2014/main" id="{B527FE6F-0419-48A1-8923-FDA0DA28E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2" y="587260701"/>
          <a:ext cx="825608" cy="1155589"/>
        </a:xfrm>
        <a:prstGeom prst="rect">
          <a:avLst/>
        </a:prstGeom>
      </xdr:spPr>
    </xdr:pic>
    <xdr:clientData/>
  </xdr:twoCellAnchor>
  <xdr:twoCellAnchor>
    <xdr:from>
      <xdr:col>12</xdr:col>
      <xdr:colOff>355711</xdr:colOff>
      <xdr:row>619</xdr:row>
      <xdr:rowOff>37992</xdr:rowOff>
    </xdr:from>
    <xdr:to>
      <xdr:col>12</xdr:col>
      <xdr:colOff>1511300</xdr:colOff>
      <xdr:row>619</xdr:row>
      <xdr:rowOff>863600</xdr:rowOff>
    </xdr:to>
    <xdr:pic>
      <xdr:nvPicPr>
        <xdr:cNvPr id="629" name="Obraz 628">
          <a:extLst>
            <a:ext uri="{FF2B5EF4-FFF2-40B4-BE49-F238E27FC236}">
              <a16:creationId xmlns:a16="http://schemas.microsoft.com/office/drawing/2014/main" id="{0E204E1E-C686-43EC-B006-FAE990A71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2" y="587260701"/>
          <a:ext cx="825608" cy="1155589"/>
        </a:xfrm>
        <a:prstGeom prst="rect">
          <a:avLst/>
        </a:prstGeom>
      </xdr:spPr>
    </xdr:pic>
    <xdr:clientData/>
  </xdr:twoCellAnchor>
  <xdr:twoCellAnchor>
    <xdr:from>
      <xdr:col>12</xdr:col>
      <xdr:colOff>355711</xdr:colOff>
      <xdr:row>620</xdr:row>
      <xdr:rowOff>37992</xdr:rowOff>
    </xdr:from>
    <xdr:to>
      <xdr:col>12</xdr:col>
      <xdr:colOff>1511300</xdr:colOff>
      <xdr:row>620</xdr:row>
      <xdr:rowOff>863600</xdr:rowOff>
    </xdr:to>
    <xdr:pic>
      <xdr:nvPicPr>
        <xdr:cNvPr id="630" name="Obraz 629">
          <a:extLst>
            <a:ext uri="{FF2B5EF4-FFF2-40B4-BE49-F238E27FC236}">
              <a16:creationId xmlns:a16="http://schemas.microsoft.com/office/drawing/2014/main" id="{24DAB7D1-0D27-40B6-90FE-854B87635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2" y="587260701"/>
          <a:ext cx="825608" cy="1155589"/>
        </a:xfrm>
        <a:prstGeom prst="rect">
          <a:avLst/>
        </a:prstGeom>
      </xdr:spPr>
    </xdr:pic>
    <xdr:clientData/>
  </xdr:twoCellAnchor>
  <xdr:twoCellAnchor>
    <xdr:from>
      <xdr:col>12</xdr:col>
      <xdr:colOff>328034</xdr:colOff>
      <xdr:row>631</xdr:row>
      <xdr:rowOff>40269</xdr:rowOff>
    </xdr:from>
    <xdr:to>
      <xdr:col>12</xdr:col>
      <xdr:colOff>1485903</xdr:colOff>
      <xdr:row>631</xdr:row>
      <xdr:rowOff>863127</xdr:rowOff>
    </xdr:to>
    <xdr:pic>
      <xdr:nvPicPr>
        <xdr:cNvPr id="499" name="Obraz 498">
          <a:extLst>
            <a:ext uri="{FF2B5EF4-FFF2-40B4-BE49-F238E27FC236}">
              <a16:creationId xmlns:a16="http://schemas.microsoft.com/office/drawing/2014/main" id="{F5C6F08B-8114-9050-DC08-05CBDEF66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640" y="592594463"/>
          <a:ext cx="822858" cy="1157869"/>
        </a:xfrm>
        <a:prstGeom prst="rect">
          <a:avLst/>
        </a:prstGeom>
      </xdr:spPr>
    </xdr:pic>
    <xdr:clientData/>
  </xdr:twoCellAnchor>
  <xdr:twoCellAnchor>
    <xdr:from>
      <xdr:col>12</xdr:col>
      <xdr:colOff>328034</xdr:colOff>
      <xdr:row>632</xdr:row>
      <xdr:rowOff>40269</xdr:rowOff>
    </xdr:from>
    <xdr:to>
      <xdr:col>12</xdr:col>
      <xdr:colOff>1485903</xdr:colOff>
      <xdr:row>632</xdr:row>
      <xdr:rowOff>863127</xdr:rowOff>
    </xdr:to>
    <xdr:pic>
      <xdr:nvPicPr>
        <xdr:cNvPr id="633" name="Obraz 632">
          <a:extLst>
            <a:ext uri="{FF2B5EF4-FFF2-40B4-BE49-F238E27FC236}">
              <a16:creationId xmlns:a16="http://schemas.microsoft.com/office/drawing/2014/main" id="{CB3F8446-4D2E-4AF5-83A1-5DB3613E9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640" y="592594463"/>
          <a:ext cx="822858" cy="1157869"/>
        </a:xfrm>
        <a:prstGeom prst="rect">
          <a:avLst/>
        </a:prstGeom>
      </xdr:spPr>
    </xdr:pic>
    <xdr:clientData/>
  </xdr:twoCellAnchor>
  <xdr:twoCellAnchor>
    <xdr:from>
      <xdr:col>12</xdr:col>
      <xdr:colOff>328034</xdr:colOff>
      <xdr:row>633</xdr:row>
      <xdr:rowOff>40269</xdr:rowOff>
    </xdr:from>
    <xdr:to>
      <xdr:col>12</xdr:col>
      <xdr:colOff>1485903</xdr:colOff>
      <xdr:row>633</xdr:row>
      <xdr:rowOff>863127</xdr:rowOff>
    </xdr:to>
    <xdr:pic>
      <xdr:nvPicPr>
        <xdr:cNvPr id="634" name="Obraz 633">
          <a:extLst>
            <a:ext uri="{FF2B5EF4-FFF2-40B4-BE49-F238E27FC236}">
              <a16:creationId xmlns:a16="http://schemas.microsoft.com/office/drawing/2014/main" id="{0257004B-A853-4C77-925C-BB088B0A5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640" y="592594463"/>
          <a:ext cx="822858" cy="1157869"/>
        </a:xfrm>
        <a:prstGeom prst="rect">
          <a:avLst/>
        </a:prstGeom>
      </xdr:spPr>
    </xdr:pic>
    <xdr:clientData/>
  </xdr:twoCellAnchor>
  <xdr:twoCellAnchor>
    <xdr:from>
      <xdr:col>12</xdr:col>
      <xdr:colOff>328034</xdr:colOff>
      <xdr:row>634</xdr:row>
      <xdr:rowOff>40269</xdr:rowOff>
    </xdr:from>
    <xdr:to>
      <xdr:col>12</xdr:col>
      <xdr:colOff>1485903</xdr:colOff>
      <xdr:row>634</xdr:row>
      <xdr:rowOff>863127</xdr:rowOff>
    </xdr:to>
    <xdr:pic>
      <xdr:nvPicPr>
        <xdr:cNvPr id="635" name="Obraz 634">
          <a:extLst>
            <a:ext uri="{FF2B5EF4-FFF2-40B4-BE49-F238E27FC236}">
              <a16:creationId xmlns:a16="http://schemas.microsoft.com/office/drawing/2014/main" id="{C892C622-6CB7-4881-B574-72FE19B31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640" y="592594463"/>
          <a:ext cx="822858" cy="1157869"/>
        </a:xfrm>
        <a:prstGeom prst="rect">
          <a:avLst/>
        </a:prstGeom>
      </xdr:spPr>
    </xdr:pic>
    <xdr:clientData/>
  </xdr:twoCellAnchor>
  <xdr:twoCellAnchor>
    <xdr:from>
      <xdr:col>12</xdr:col>
      <xdr:colOff>299623</xdr:colOff>
      <xdr:row>673</xdr:row>
      <xdr:rowOff>55976</xdr:rowOff>
    </xdr:from>
    <xdr:to>
      <xdr:col>12</xdr:col>
      <xdr:colOff>1473200</xdr:colOff>
      <xdr:row>673</xdr:row>
      <xdr:rowOff>838199</xdr:rowOff>
    </xdr:to>
    <xdr:pic>
      <xdr:nvPicPr>
        <xdr:cNvPr id="503" name="Obraz 502">
          <a:extLst>
            <a:ext uri="{FF2B5EF4-FFF2-40B4-BE49-F238E27FC236}">
              <a16:creationId xmlns:a16="http://schemas.microsoft.com/office/drawing/2014/main" id="{22B3C2C9-A7C4-E1C3-71F3-8019E6923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400" y="596137999"/>
          <a:ext cx="782223" cy="1173577"/>
        </a:xfrm>
        <a:prstGeom prst="rect">
          <a:avLst/>
        </a:prstGeom>
      </xdr:spPr>
    </xdr:pic>
    <xdr:clientData/>
  </xdr:twoCellAnchor>
  <xdr:twoCellAnchor>
    <xdr:from>
      <xdr:col>12</xdr:col>
      <xdr:colOff>299623</xdr:colOff>
      <xdr:row>676</xdr:row>
      <xdr:rowOff>55976</xdr:rowOff>
    </xdr:from>
    <xdr:to>
      <xdr:col>12</xdr:col>
      <xdr:colOff>1473200</xdr:colOff>
      <xdr:row>676</xdr:row>
      <xdr:rowOff>838199</xdr:rowOff>
    </xdr:to>
    <xdr:pic>
      <xdr:nvPicPr>
        <xdr:cNvPr id="638" name="Obraz 637">
          <a:extLst>
            <a:ext uri="{FF2B5EF4-FFF2-40B4-BE49-F238E27FC236}">
              <a16:creationId xmlns:a16="http://schemas.microsoft.com/office/drawing/2014/main" id="{E86B63EA-66F3-45A3-8E5C-216A7421D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400" y="596137999"/>
          <a:ext cx="782223" cy="1173577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85</xdr:row>
      <xdr:rowOff>38100</xdr:rowOff>
    </xdr:from>
    <xdr:to>
      <xdr:col>12</xdr:col>
      <xdr:colOff>1511300</xdr:colOff>
      <xdr:row>85</xdr:row>
      <xdr:rowOff>864447</xdr:rowOff>
    </xdr:to>
    <xdr:pic>
      <xdr:nvPicPr>
        <xdr:cNvPr id="507" name="Obraz 506">
          <a:extLst>
            <a:ext uri="{FF2B5EF4-FFF2-40B4-BE49-F238E27FC236}">
              <a16:creationId xmlns:a16="http://schemas.microsoft.com/office/drawing/2014/main" id="{EB6C8ABF-7EAE-3473-798F-68339DEDB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598093800"/>
          <a:ext cx="1257300" cy="826347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95</xdr:row>
      <xdr:rowOff>38100</xdr:rowOff>
    </xdr:from>
    <xdr:to>
      <xdr:col>12</xdr:col>
      <xdr:colOff>1473199</xdr:colOff>
      <xdr:row>95</xdr:row>
      <xdr:rowOff>869499</xdr:rowOff>
    </xdr:to>
    <xdr:pic>
      <xdr:nvPicPr>
        <xdr:cNvPr id="511" name="Obraz 510">
          <a:extLst>
            <a:ext uri="{FF2B5EF4-FFF2-40B4-BE49-F238E27FC236}">
              <a16:creationId xmlns:a16="http://schemas.microsoft.com/office/drawing/2014/main" id="{0215870F-315D-0979-C76C-75B2500C7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0" y="598982800"/>
          <a:ext cx="1193799" cy="831399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162</xdr:row>
      <xdr:rowOff>38100</xdr:rowOff>
    </xdr:from>
    <xdr:to>
      <xdr:col>12</xdr:col>
      <xdr:colOff>1600200</xdr:colOff>
      <xdr:row>162</xdr:row>
      <xdr:rowOff>856247</xdr:rowOff>
    </xdr:to>
    <xdr:pic>
      <xdr:nvPicPr>
        <xdr:cNvPr id="515" name="Obraz 514">
          <a:extLst>
            <a:ext uri="{FF2B5EF4-FFF2-40B4-BE49-F238E27FC236}">
              <a16:creationId xmlns:a16="http://schemas.microsoft.com/office/drawing/2014/main" id="{102F2F2E-E150-121A-DD6B-4E9D2EE72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599871800"/>
          <a:ext cx="1358900" cy="818147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163</xdr:row>
      <xdr:rowOff>38100</xdr:rowOff>
    </xdr:from>
    <xdr:to>
      <xdr:col>12</xdr:col>
      <xdr:colOff>1600200</xdr:colOff>
      <xdr:row>163</xdr:row>
      <xdr:rowOff>856247</xdr:rowOff>
    </xdr:to>
    <xdr:pic>
      <xdr:nvPicPr>
        <xdr:cNvPr id="645" name="Obraz 644">
          <a:extLst>
            <a:ext uri="{FF2B5EF4-FFF2-40B4-BE49-F238E27FC236}">
              <a16:creationId xmlns:a16="http://schemas.microsoft.com/office/drawing/2014/main" id="{F827E6D8-2239-4FF3-B9FA-B7F097A76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599871800"/>
          <a:ext cx="1358900" cy="818147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194</xdr:row>
      <xdr:rowOff>38100</xdr:rowOff>
    </xdr:from>
    <xdr:to>
      <xdr:col>12</xdr:col>
      <xdr:colOff>1651000</xdr:colOff>
      <xdr:row>194</xdr:row>
      <xdr:rowOff>927100</xdr:rowOff>
    </xdr:to>
    <xdr:pic>
      <xdr:nvPicPr>
        <xdr:cNvPr id="519" name="Obraz 518">
          <a:extLst>
            <a:ext uri="{FF2B5EF4-FFF2-40B4-BE49-F238E27FC236}">
              <a16:creationId xmlns:a16="http://schemas.microsoft.com/office/drawing/2014/main" id="{F85FF3F7-1E21-0556-0A72-797B98789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601649800"/>
          <a:ext cx="1409700" cy="88900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195</xdr:row>
      <xdr:rowOff>38100</xdr:rowOff>
    </xdr:from>
    <xdr:to>
      <xdr:col>12</xdr:col>
      <xdr:colOff>1651000</xdr:colOff>
      <xdr:row>195</xdr:row>
      <xdr:rowOff>927100</xdr:rowOff>
    </xdr:to>
    <xdr:pic>
      <xdr:nvPicPr>
        <xdr:cNvPr id="648" name="Obraz 647">
          <a:extLst>
            <a:ext uri="{FF2B5EF4-FFF2-40B4-BE49-F238E27FC236}">
              <a16:creationId xmlns:a16="http://schemas.microsoft.com/office/drawing/2014/main" id="{27987C45-D07F-4564-A7FB-7AE21169C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02400" y="601649800"/>
          <a:ext cx="1409700" cy="8890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196</xdr:row>
      <xdr:rowOff>38100</xdr:rowOff>
    </xdr:from>
    <xdr:to>
      <xdr:col>12</xdr:col>
      <xdr:colOff>1549400</xdr:colOff>
      <xdr:row>196</xdr:row>
      <xdr:rowOff>851864</xdr:rowOff>
    </xdr:to>
    <xdr:pic>
      <xdr:nvPicPr>
        <xdr:cNvPr id="523" name="Obraz 522">
          <a:extLst>
            <a:ext uri="{FF2B5EF4-FFF2-40B4-BE49-F238E27FC236}">
              <a16:creationId xmlns:a16="http://schemas.microsoft.com/office/drawing/2014/main" id="{4462D115-0A69-9D1A-8B78-249DBF98F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603554800"/>
          <a:ext cx="1206500" cy="813764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197</xdr:row>
      <xdr:rowOff>38100</xdr:rowOff>
    </xdr:from>
    <xdr:to>
      <xdr:col>12</xdr:col>
      <xdr:colOff>1549400</xdr:colOff>
      <xdr:row>197</xdr:row>
      <xdr:rowOff>851864</xdr:rowOff>
    </xdr:to>
    <xdr:pic>
      <xdr:nvPicPr>
        <xdr:cNvPr id="651" name="Obraz 650">
          <a:extLst>
            <a:ext uri="{FF2B5EF4-FFF2-40B4-BE49-F238E27FC236}">
              <a16:creationId xmlns:a16="http://schemas.microsoft.com/office/drawing/2014/main" id="{B081142C-BCE4-4192-AA41-5FCC8406D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603554800"/>
          <a:ext cx="1206500" cy="813764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198</xdr:row>
      <xdr:rowOff>38100</xdr:rowOff>
    </xdr:from>
    <xdr:to>
      <xdr:col>12</xdr:col>
      <xdr:colOff>1549400</xdr:colOff>
      <xdr:row>198</xdr:row>
      <xdr:rowOff>851864</xdr:rowOff>
    </xdr:to>
    <xdr:pic>
      <xdr:nvPicPr>
        <xdr:cNvPr id="652" name="Obraz 651">
          <a:extLst>
            <a:ext uri="{FF2B5EF4-FFF2-40B4-BE49-F238E27FC236}">
              <a16:creationId xmlns:a16="http://schemas.microsoft.com/office/drawing/2014/main" id="{8FF8D7D1-5AC6-4865-AD8C-67B89847A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603554800"/>
          <a:ext cx="1206500" cy="813764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199</xdr:row>
      <xdr:rowOff>38100</xdr:rowOff>
    </xdr:from>
    <xdr:to>
      <xdr:col>12</xdr:col>
      <xdr:colOff>1549400</xdr:colOff>
      <xdr:row>199</xdr:row>
      <xdr:rowOff>851864</xdr:rowOff>
    </xdr:to>
    <xdr:pic>
      <xdr:nvPicPr>
        <xdr:cNvPr id="653" name="Obraz 652">
          <a:extLst>
            <a:ext uri="{FF2B5EF4-FFF2-40B4-BE49-F238E27FC236}">
              <a16:creationId xmlns:a16="http://schemas.microsoft.com/office/drawing/2014/main" id="{1CD5972D-F929-4DB8-8C7B-B04B804E5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603554800"/>
          <a:ext cx="1206500" cy="813764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200</xdr:row>
      <xdr:rowOff>38100</xdr:rowOff>
    </xdr:from>
    <xdr:to>
      <xdr:col>12</xdr:col>
      <xdr:colOff>1549400</xdr:colOff>
      <xdr:row>200</xdr:row>
      <xdr:rowOff>851864</xdr:rowOff>
    </xdr:to>
    <xdr:pic>
      <xdr:nvPicPr>
        <xdr:cNvPr id="654" name="Obraz 653">
          <a:extLst>
            <a:ext uri="{FF2B5EF4-FFF2-40B4-BE49-F238E27FC236}">
              <a16:creationId xmlns:a16="http://schemas.microsoft.com/office/drawing/2014/main" id="{3FCE969C-386D-4506-8E81-81645B357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603554800"/>
          <a:ext cx="1206500" cy="813764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201</xdr:row>
      <xdr:rowOff>38100</xdr:rowOff>
    </xdr:from>
    <xdr:to>
      <xdr:col>12</xdr:col>
      <xdr:colOff>1549400</xdr:colOff>
      <xdr:row>201</xdr:row>
      <xdr:rowOff>851864</xdr:rowOff>
    </xdr:to>
    <xdr:pic>
      <xdr:nvPicPr>
        <xdr:cNvPr id="655" name="Obraz 654">
          <a:extLst>
            <a:ext uri="{FF2B5EF4-FFF2-40B4-BE49-F238E27FC236}">
              <a16:creationId xmlns:a16="http://schemas.microsoft.com/office/drawing/2014/main" id="{E6BEAE01-D3D4-4707-BB62-D9304E7EC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603554800"/>
          <a:ext cx="1206500" cy="813764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202</xdr:row>
      <xdr:rowOff>38100</xdr:rowOff>
    </xdr:from>
    <xdr:to>
      <xdr:col>12</xdr:col>
      <xdr:colOff>1549400</xdr:colOff>
      <xdr:row>202</xdr:row>
      <xdr:rowOff>851864</xdr:rowOff>
    </xdr:to>
    <xdr:pic>
      <xdr:nvPicPr>
        <xdr:cNvPr id="656" name="Obraz 655">
          <a:extLst>
            <a:ext uri="{FF2B5EF4-FFF2-40B4-BE49-F238E27FC236}">
              <a16:creationId xmlns:a16="http://schemas.microsoft.com/office/drawing/2014/main" id="{2F55A724-CE5B-4337-96EB-0AE987FC3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603554800"/>
          <a:ext cx="1206500" cy="813764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203</xdr:row>
      <xdr:rowOff>38100</xdr:rowOff>
    </xdr:from>
    <xdr:to>
      <xdr:col>12</xdr:col>
      <xdr:colOff>1549400</xdr:colOff>
      <xdr:row>203</xdr:row>
      <xdr:rowOff>851864</xdr:rowOff>
    </xdr:to>
    <xdr:pic>
      <xdr:nvPicPr>
        <xdr:cNvPr id="657" name="Obraz 656">
          <a:extLst>
            <a:ext uri="{FF2B5EF4-FFF2-40B4-BE49-F238E27FC236}">
              <a16:creationId xmlns:a16="http://schemas.microsoft.com/office/drawing/2014/main" id="{1C95A717-EA98-410B-9CE4-B369CAA04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603554800"/>
          <a:ext cx="1206500" cy="813764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204</xdr:row>
      <xdr:rowOff>38100</xdr:rowOff>
    </xdr:from>
    <xdr:to>
      <xdr:col>12</xdr:col>
      <xdr:colOff>1549400</xdr:colOff>
      <xdr:row>204</xdr:row>
      <xdr:rowOff>851864</xdr:rowOff>
    </xdr:to>
    <xdr:pic>
      <xdr:nvPicPr>
        <xdr:cNvPr id="658" name="Obraz 657">
          <a:extLst>
            <a:ext uri="{FF2B5EF4-FFF2-40B4-BE49-F238E27FC236}">
              <a16:creationId xmlns:a16="http://schemas.microsoft.com/office/drawing/2014/main" id="{3803BA24-3180-47D8-A603-E18F33017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603554800"/>
          <a:ext cx="1206500" cy="813764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171</xdr:row>
      <xdr:rowOff>50801</xdr:rowOff>
    </xdr:from>
    <xdr:to>
      <xdr:col>12</xdr:col>
      <xdr:colOff>1562100</xdr:colOff>
      <xdr:row>171</xdr:row>
      <xdr:rowOff>860425</xdr:rowOff>
    </xdr:to>
    <xdr:pic>
      <xdr:nvPicPr>
        <xdr:cNvPr id="527" name="Obraz 526">
          <a:extLst>
            <a:ext uri="{FF2B5EF4-FFF2-40B4-BE49-F238E27FC236}">
              <a16:creationId xmlns:a16="http://schemas.microsoft.com/office/drawing/2014/main" id="{011FD1CE-1A53-C900-21F1-2E529AA4F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611568501"/>
          <a:ext cx="1181100" cy="809624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172</xdr:row>
      <xdr:rowOff>50801</xdr:rowOff>
    </xdr:from>
    <xdr:to>
      <xdr:col>12</xdr:col>
      <xdr:colOff>1562100</xdr:colOff>
      <xdr:row>172</xdr:row>
      <xdr:rowOff>860425</xdr:rowOff>
    </xdr:to>
    <xdr:pic>
      <xdr:nvPicPr>
        <xdr:cNvPr id="661" name="Obraz 660">
          <a:extLst>
            <a:ext uri="{FF2B5EF4-FFF2-40B4-BE49-F238E27FC236}">
              <a16:creationId xmlns:a16="http://schemas.microsoft.com/office/drawing/2014/main" id="{CF885CE7-1CB5-41FD-85EE-5F182513B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611568501"/>
          <a:ext cx="1181100" cy="809624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118</xdr:row>
      <xdr:rowOff>50800</xdr:rowOff>
    </xdr:from>
    <xdr:to>
      <xdr:col>12</xdr:col>
      <xdr:colOff>1498787</xdr:colOff>
      <xdr:row>118</xdr:row>
      <xdr:rowOff>850900</xdr:rowOff>
    </xdr:to>
    <xdr:pic>
      <xdr:nvPicPr>
        <xdr:cNvPr id="530" name="Obraz 529">
          <a:extLst>
            <a:ext uri="{FF2B5EF4-FFF2-40B4-BE49-F238E27FC236}">
              <a16:creationId xmlns:a16="http://schemas.microsoft.com/office/drawing/2014/main" id="{5D1D7D0B-40E9-906E-342F-36D605933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613346500"/>
          <a:ext cx="1117787" cy="80010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119</xdr:row>
      <xdr:rowOff>50800</xdr:rowOff>
    </xdr:from>
    <xdr:to>
      <xdr:col>12</xdr:col>
      <xdr:colOff>1498787</xdr:colOff>
      <xdr:row>119</xdr:row>
      <xdr:rowOff>850900</xdr:rowOff>
    </xdr:to>
    <xdr:pic>
      <xdr:nvPicPr>
        <xdr:cNvPr id="664" name="Obraz 663">
          <a:extLst>
            <a:ext uri="{FF2B5EF4-FFF2-40B4-BE49-F238E27FC236}">
              <a16:creationId xmlns:a16="http://schemas.microsoft.com/office/drawing/2014/main" id="{1BE8182B-E274-4416-A88A-383102956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613346500"/>
          <a:ext cx="1117787" cy="80010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120</xdr:row>
      <xdr:rowOff>50800</xdr:rowOff>
    </xdr:from>
    <xdr:to>
      <xdr:col>12</xdr:col>
      <xdr:colOff>1498787</xdr:colOff>
      <xdr:row>120</xdr:row>
      <xdr:rowOff>850900</xdr:rowOff>
    </xdr:to>
    <xdr:pic>
      <xdr:nvPicPr>
        <xdr:cNvPr id="665" name="Obraz 664">
          <a:extLst>
            <a:ext uri="{FF2B5EF4-FFF2-40B4-BE49-F238E27FC236}">
              <a16:creationId xmlns:a16="http://schemas.microsoft.com/office/drawing/2014/main" id="{9B1A6D08-7094-42B7-B8B1-E6441819D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613346500"/>
          <a:ext cx="1117787" cy="80010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121</xdr:row>
      <xdr:rowOff>50800</xdr:rowOff>
    </xdr:from>
    <xdr:to>
      <xdr:col>12</xdr:col>
      <xdr:colOff>1498787</xdr:colOff>
      <xdr:row>121</xdr:row>
      <xdr:rowOff>850900</xdr:rowOff>
    </xdr:to>
    <xdr:pic>
      <xdr:nvPicPr>
        <xdr:cNvPr id="666" name="Obraz 665">
          <a:extLst>
            <a:ext uri="{FF2B5EF4-FFF2-40B4-BE49-F238E27FC236}">
              <a16:creationId xmlns:a16="http://schemas.microsoft.com/office/drawing/2014/main" id="{394B9AA6-D8D5-48B6-9463-228B3FC7B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613346500"/>
          <a:ext cx="1117787" cy="80010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122</xdr:row>
      <xdr:rowOff>50800</xdr:rowOff>
    </xdr:from>
    <xdr:to>
      <xdr:col>12</xdr:col>
      <xdr:colOff>1498787</xdr:colOff>
      <xdr:row>122</xdr:row>
      <xdr:rowOff>850900</xdr:rowOff>
    </xdr:to>
    <xdr:pic>
      <xdr:nvPicPr>
        <xdr:cNvPr id="667" name="Obraz 666">
          <a:extLst>
            <a:ext uri="{FF2B5EF4-FFF2-40B4-BE49-F238E27FC236}">
              <a16:creationId xmlns:a16="http://schemas.microsoft.com/office/drawing/2014/main" id="{93BD9171-00ED-4F17-846C-FD67B4799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613346500"/>
          <a:ext cx="1117787" cy="80010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123</xdr:row>
      <xdr:rowOff>50800</xdr:rowOff>
    </xdr:from>
    <xdr:to>
      <xdr:col>12</xdr:col>
      <xdr:colOff>1498787</xdr:colOff>
      <xdr:row>123</xdr:row>
      <xdr:rowOff>850900</xdr:rowOff>
    </xdr:to>
    <xdr:pic>
      <xdr:nvPicPr>
        <xdr:cNvPr id="668" name="Obraz 667">
          <a:extLst>
            <a:ext uri="{FF2B5EF4-FFF2-40B4-BE49-F238E27FC236}">
              <a16:creationId xmlns:a16="http://schemas.microsoft.com/office/drawing/2014/main" id="{78F3EAA2-7864-471A-B314-361706146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613346500"/>
          <a:ext cx="1117787" cy="80010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124</xdr:row>
      <xdr:rowOff>50800</xdr:rowOff>
    </xdr:from>
    <xdr:to>
      <xdr:col>12</xdr:col>
      <xdr:colOff>1498787</xdr:colOff>
      <xdr:row>124</xdr:row>
      <xdr:rowOff>850900</xdr:rowOff>
    </xdr:to>
    <xdr:pic>
      <xdr:nvPicPr>
        <xdr:cNvPr id="669" name="Obraz 668">
          <a:extLst>
            <a:ext uri="{FF2B5EF4-FFF2-40B4-BE49-F238E27FC236}">
              <a16:creationId xmlns:a16="http://schemas.microsoft.com/office/drawing/2014/main" id="{FA649DEF-E1F5-4F0A-8C53-6140FF351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613346500"/>
          <a:ext cx="1117787" cy="800100"/>
        </a:xfrm>
        <a:prstGeom prst="rect">
          <a:avLst/>
        </a:prstGeom>
      </xdr:spPr>
    </xdr:pic>
    <xdr:clientData/>
  </xdr:twoCellAnchor>
  <xdr:twoCellAnchor>
    <xdr:from>
      <xdr:col>12</xdr:col>
      <xdr:colOff>183328</xdr:colOff>
      <xdr:row>558</xdr:row>
      <xdr:rowOff>172272</xdr:rowOff>
    </xdr:from>
    <xdr:to>
      <xdr:col>12</xdr:col>
      <xdr:colOff>1752600</xdr:colOff>
      <xdr:row>558</xdr:row>
      <xdr:rowOff>713268</xdr:rowOff>
    </xdr:to>
    <xdr:pic>
      <xdr:nvPicPr>
        <xdr:cNvPr id="534" name="Obraz 533">
          <a:extLst>
            <a:ext uri="{FF2B5EF4-FFF2-40B4-BE49-F238E27FC236}">
              <a16:creationId xmlns:a16="http://schemas.microsoft.com/office/drawing/2014/main" id="{CC8BEB9C-681A-AB49-E4A4-807D4E2FC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658566" y="619176834"/>
          <a:ext cx="540996" cy="1569272"/>
        </a:xfrm>
        <a:prstGeom prst="rect">
          <a:avLst/>
        </a:prstGeom>
      </xdr:spPr>
    </xdr:pic>
    <xdr:clientData/>
  </xdr:twoCellAnchor>
  <xdr:twoCellAnchor>
    <xdr:from>
      <xdr:col>12</xdr:col>
      <xdr:colOff>183328</xdr:colOff>
      <xdr:row>559</xdr:row>
      <xdr:rowOff>172272</xdr:rowOff>
    </xdr:from>
    <xdr:to>
      <xdr:col>12</xdr:col>
      <xdr:colOff>1752600</xdr:colOff>
      <xdr:row>559</xdr:row>
      <xdr:rowOff>713268</xdr:rowOff>
    </xdr:to>
    <xdr:pic>
      <xdr:nvPicPr>
        <xdr:cNvPr id="672" name="Obraz 671">
          <a:extLst>
            <a:ext uri="{FF2B5EF4-FFF2-40B4-BE49-F238E27FC236}">
              <a16:creationId xmlns:a16="http://schemas.microsoft.com/office/drawing/2014/main" id="{104CD70F-397D-47A6-8CBA-E31930B6F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658566" y="619176834"/>
          <a:ext cx="540996" cy="1569272"/>
        </a:xfrm>
        <a:prstGeom prst="rect">
          <a:avLst/>
        </a:prstGeom>
      </xdr:spPr>
    </xdr:pic>
    <xdr:clientData/>
  </xdr:twoCellAnchor>
  <xdr:twoCellAnchor>
    <xdr:from>
      <xdr:col>12</xdr:col>
      <xdr:colOff>183328</xdr:colOff>
      <xdr:row>560</xdr:row>
      <xdr:rowOff>172272</xdr:rowOff>
    </xdr:from>
    <xdr:to>
      <xdr:col>12</xdr:col>
      <xdr:colOff>1752600</xdr:colOff>
      <xdr:row>560</xdr:row>
      <xdr:rowOff>713268</xdr:rowOff>
    </xdr:to>
    <xdr:pic>
      <xdr:nvPicPr>
        <xdr:cNvPr id="673" name="Obraz 672">
          <a:extLst>
            <a:ext uri="{FF2B5EF4-FFF2-40B4-BE49-F238E27FC236}">
              <a16:creationId xmlns:a16="http://schemas.microsoft.com/office/drawing/2014/main" id="{B89FCD29-9874-432A-BB3A-856E492D0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658566" y="619176834"/>
          <a:ext cx="540996" cy="1569272"/>
        </a:xfrm>
        <a:prstGeom prst="rect">
          <a:avLst/>
        </a:prstGeom>
      </xdr:spPr>
    </xdr:pic>
    <xdr:clientData/>
  </xdr:twoCellAnchor>
  <xdr:twoCellAnchor>
    <xdr:from>
      <xdr:col>12</xdr:col>
      <xdr:colOff>183328</xdr:colOff>
      <xdr:row>561</xdr:row>
      <xdr:rowOff>172272</xdr:rowOff>
    </xdr:from>
    <xdr:to>
      <xdr:col>12</xdr:col>
      <xdr:colOff>1752600</xdr:colOff>
      <xdr:row>561</xdr:row>
      <xdr:rowOff>713268</xdr:rowOff>
    </xdr:to>
    <xdr:pic>
      <xdr:nvPicPr>
        <xdr:cNvPr id="674" name="Obraz 673">
          <a:extLst>
            <a:ext uri="{FF2B5EF4-FFF2-40B4-BE49-F238E27FC236}">
              <a16:creationId xmlns:a16="http://schemas.microsoft.com/office/drawing/2014/main" id="{8DDBAD35-773D-4404-A625-D0D227434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658566" y="619176834"/>
          <a:ext cx="540996" cy="1569272"/>
        </a:xfrm>
        <a:prstGeom prst="rect">
          <a:avLst/>
        </a:prstGeom>
      </xdr:spPr>
    </xdr:pic>
    <xdr:clientData/>
  </xdr:twoCellAnchor>
  <xdr:twoCellAnchor>
    <xdr:from>
      <xdr:col>12</xdr:col>
      <xdr:colOff>183328</xdr:colOff>
      <xdr:row>569</xdr:row>
      <xdr:rowOff>172272</xdr:rowOff>
    </xdr:from>
    <xdr:to>
      <xdr:col>12</xdr:col>
      <xdr:colOff>1752600</xdr:colOff>
      <xdr:row>569</xdr:row>
      <xdr:rowOff>713268</xdr:rowOff>
    </xdr:to>
    <xdr:pic>
      <xdr:nvPicPr>
        <xdr:cNvPr id="675" name="Obraz 674">
          <a:extLst>
            <a:ext uri="{FF2B5EF4-FFF2-40B4-BE49-F238E27FC236}">
              <a16:creationId xmlns:a16="http://schemas.microsoft.com/office/drawing/2014/main" id="{97AA14C5-13CF-4513-8831-AD6150254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658566" y="619176834"/>
          <a:ext cx="540996" cy="1569272"/>
        </a:xfrm>
        <a:prstGeom prst="rect">
          <a:avLst/>
        </a:prstGeom>
      </xdr:spPr>
    </xdr:pic>
    <xdr:clientData/>
  </xdr:twoCellAnchor>
  <xdr:twoCellAnchor>
    <xdr:from>
      <xdr:col>12</xdr:col>
      <xdr:colOff>183328</xdr:colOff>
      <xdr:row>570</xdr:row>
      <xdr:rowOff>172272</xdr:rowOff>
    </xdr:from>
    <xdr:to>
      <xdr:col>12</xdr:col>
      <xdr:colOff>1752600</xdr:colOff>
      <xdr:row>570</xdr:row>
      <xdr:rowOff>713268</xdr:rowOff>
    </xdr:to>
    <xdr:pic>
      <xdr:nvPicPr>
        <xdr:cNvPr id="676" name="Obraz 675">
          <a:extLst>
            <a:ext uri="{FF2B5EF4-FFF2-40B4-BE49-F238E27FC236}">
              <a16:creationId xmlns:a16="http://schemas.microsoft.com/office/drawing/2014/main" id="{BA736DAC-91AA-4B5A-B7C2-AD6A800E5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658566" y="619176834"/>
          <a:ext cx="540996" cy="1569272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700</xdr:row>
      <xdr:rowOff>0</xdr:rowOff>
    </xdr:from>
    <xdr:to>
      <xdr:col>12</xdr:col>
      <xdr:colOff>1320800</xdr:colOff>
      <xdr:row>700</xdr:row>
      <xdr:rowOff>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45F46772-CE49-F282-E5E7-6C9196935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9200" y="891879726"/>
          <a:ext cx="800100" cy="8255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700</xdr:row>
      <xdr:rowOff>38100</xdr:rowOff>
    </xdr:from>
    <xdr:to>
      <xdr:col>12</xdr:col>
      <xdr:colOff>1409700</xdr:colOff>
      <xdr:row>700</xdr:row>
      <xdr:rowOff>863599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EEA55C81-0BC4-1992-8372-B96294A92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25779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701</xdr:row>
      <xdr:rowOff>38100</xdr:rowOff>
    </xdr:from>
    <xdr:to>
      <xdr:col>12</xdr:col>
      <xdr:colOff>1409700</xdr:colOff>
      <xdr:row>701</xdr:row>
      <xdr:rowOff>863599</xdr:rowOff>
    </xdr:to>
    <xdr:pic>
      <xdr:nvPicPr>
        <xdr:cNvPr id="611" name="Obraz 610">
          <a:extLst>
            <a:ext uri="{FF2B5EF4-FFF2-40B4-BE49-F238E27FC236}">
              <a16:creationId xmlns:a16="http://schemas.microsoft.com/office/drawing/2014/main" id="{035550B5-4777-44D4-87F7-0411C7FCD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25779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702</xdr:row>
      <xdr:rowOff>38100</xdr:rowOff>
    </xdr:from>
    <xdr:to>
      <xdr:col>12</xdr:col>
      <xdr:colOff>1409700</xdr:colOff>
      <xdr:row>702</xdr:row>
      <xdr:rowOff>863599</xdr:rowOff>
    </xdr:to>
    <xdr:pic>
      <xdr:nvPicPr>
        <xdr:cNvPr id="612" name="Obraz 611">
          <a:extLst>
            <a:ext uri="{FF2B5EF4-FFF2-40B4-BE49-F238E27FC236}">
              <a16:creationId xmlns:a16="http://schemas.microsoft.com/office/drawing/2014/main" id="{6B861B0D-EBEC-4426-96AD-2836EA1E0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25779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703</xdr:row>
      <xdr:rowOff>38100</xdr:rowOff>
    </xdr:from>
    <xdr:to>
      <xdr:col>12</xdr:col>
      <xdr:colOff>1409700</xdr:colOff>
      <xdr:row>703</xdr:row>
      <xdr:rowOff>863599</xdr:rowOff>
    </xdr:to>
    <xdr:pic>
      <xdr:nvPicPr>
        <xdr:cNvPr id="613" name="Obraz 612">
          <a:extLst>
            <a:ext uri="{FF2B5EF4-FFF2-40B4-BE49-F238E27FC236}">
              <a16:creationId xmlns:a16="http://schemas.microsoft.com/office/drawing/2014/main" id="{DEBB89E1-339F-4C83-876B-AA5214472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25779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704</xdr:row>
      <xdr:rowOff>38100</xdr:rowOff>
    </xdr:from>
    <xdr:to>
      <xdr:col>12</xdr:col>
      <xdr:colOff>1409700</xdr:colOff>
      <xdr:row>704</xdr:row>
      <xdr:rowOff>863599</xdr:rowOff>
    </xdr:to>
    <xdr:pic>
      <xdr:nvPicPr>
        <xdr:cNvPr id="614" name="Obraz 613">
          <a:extLst>
            <a:ext uri="{FF2B5EF4-FFF2-40B4-BE49-F238E27FC236}">
              <a16:creationId xmlns:a16="http://schemas.microsoft.com/office/drawing/2014/main" id="{04E23DC2-F6C7-472E-9455-0089DD879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28446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705</xdr:row>
      <xdr:rowOff>38100</xdr:rowOff>
    </xdr:from>
    <xdr:to>
      <xdr:col>12</xdr:col>
      <xdr:colOff>1409700</xdr:colOff>
      <xdr:row>705</xdr:row>
      <xdr:rowOff>863599</xdr:rowOff>
    </xdr:to>
    <xdr:pic>
      <xdr:nvPicPr>
        <xdr:cNvPr id="615" name="Obraz 614">
          <a:extLst>
            <a:ext uri="{FF2B5EF4-FFF2-40B4-BE49-F238E27FC236}">
              <a16:creationId xmlns:a16="http://schemas.microsoft.com/office/drawing/2014/main" id="{37E27BE5-5402-4B4C-BB29-2008200A8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28446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706</xdr:row>
      <xdr:rowOff>38100</xdr:rowOff>
    </xdr:from>
    <xdr:to>
      <xdr:col>12</xdr:col>
      <xdr:colOff>1409700</xdr:colOff>
      <xdr:row>706</xdr:row>
      <xdr:rowOff>863599</xdr:rowOff>
    </xdr:to>
    <xdr:pic>
      <xdr:nvPicPr>
        <xdr:cNvPr id="616" name="Obraz 615">
          <a:extLst>
            <a:ext uri="{FF2B5EF4-FFF2-40B4-BE49-F238E27FC236}">
              <a16:creationId xmlns:a16="http://schemas.microsoft.com/office/drawing/2014/main" id="{AD8D78EE-DD27-4701-B476-FDA04D906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28446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707</xdr:row>
      <xdr:rowOff>38100</xdr:rowOff>
    </xdr:from>
    <xdr:to>
      <xdr:col>12</xdr:col>
      <xdr:colOff>1409700</xdr:colOff>
      <xdr:row>707</xdr:row>
      <xdr:rowOff>863599</xdr:rowOff>
    </xdr:to>
    <xdr:pic>
      <xdr:nvPicPr>
        <xdr:cNvPr id="617" name="Obraz 616">
          <a:extLst>
            <a:ext uri="{FF2B5EF4-FFF2-40B4-BE49-F238E27FC236}">
              <a16:creationId xmlns:a16="http://schemas.microsoft.com/office/drawing/2014/main" id="{0588EE39-78BD-493A-9F1E-C7C9B5888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28446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708</xdr:row>
      <xdr:rowOff>38100</xdr:rowOff>
    </xdr:from>
    <xdr:to>
      <xdr:col>12</xdr:col>
      <xdr:colOff>1409700</xdr:colOff>
      <xdr:row>708</xdr:row>
      <xdr:rowOff>863599</xdr:rowOff>
    </xdr:to>
    <xdr:pic>
      <xdr:nvPicPr>
        <xdr:cNvPr id="618" name="Obraz 617">
          <a:extLst>
            <a:ext uri="{FF2B5EF4-FFF2-40B4-BE49-F238E27FC236}">
              <a16:creationId xmlns:a16="http://schemas.microsoft.com/office/drawing/2014/main" id="{B431E7AA-EDDB-4530-9D02-86D7AEA1D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28446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709</xdr:row>
      <xdr:rowOff>38100</xdr:rowOff>
    </xdr:from>
    <xdr:to>
      <xdr:col>12</xdr:col>
      <xdr:colOff>1409700</xdr:colOff>
      <xdr:row>709</xdr:row>
      <xdr:rowOff>863599</xdr:rowOff>
    </xdr:to>
    <xdr:pic>
      <xdr:nvPicPr>
        <xdr:cNvPr id="620" name="Obraz 619">
          <a:extLst>
            <a:ext uri="{FF2B5EF4-FFF2-40B4-BE49-F238E27FC236}">
              <a16:creationId xmlns:a16="http://schemas.microsoft.com/office/drawing/2014/main" id="{A8C4A13A-9A03-484F-B0E1-4D4799135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28446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710</xdr:row>
      <xdr:rowOff>38100</xdr:rowOff>
    </xdr:from>
    <xdr:to>
      <xdr:col>12</xdr:col>
      <xdr:colOff>1409700</xdr:colOff>
      <xdr:row>710</xdr:row>
      <xdr:rowOff>863599</xdr:rowOff>
    </xdr:to>
    <xdr:pic>
      <xdr:nvPicPr>
        <xdr:cNvPr id="621" name="Obraz 620">
          <a:extLst>
            <a:ext uri="{FF2B5EF4-FFF2-40B4-BE49-F238E27FC236}">
              <a16:creationId xmlns:a16="http://schemas.microsoft.com/office/drawing/2014/main" id="{BA27F6D7-AC6D-48FC-BC97-B72289750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28446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711</xdr:row>
      <xdr:rowOff>38100</xdr:rowOff>
    </xdr:from>
    <xdr:to>
      <xdr:col>12</xdr:col>
      <xdr:colOff>1409700</xdr:colOff>
      <xdr:row>711</xdr:row>
      <xdr:rowOff>863599</xdr:rowOff>
    </xdr:to>
    <xdr:pic>
      <xdr:nvPicPr>
        <xdr:cNvPr id="624" name="Obraz 623">
          <a:extLst>
            <a:ext uri="{FF2B5EF4-FFF2-40B4-BE49-F238E27FC236}">
              <a16:creationId xmlns:a16="http://schemas.microsoft.com/office/drawing/2014/main" id="{C2D93951-E6B4-4E16-8F08-3E31494B3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28446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712</xdr:row>
      <xdr:rowOff>38100</xdr:rowOff>
    </xdr:from>
    <xdr:to>
      <xdr:col>12</xdr:col>
      <xdr:colOff>1409700</xdr:colOff>
      <xdr:row>712</xdr:row>
      <xdr:rowOff>863599</xdr:rowOff>
    </xdr:to>
    <xdr:pic>
      <xdr:nvPicPr>
        <xdr:cNvPr id="625" name="Obraz 624">
          <a:extLst>
            <a:ext uri="{FF2B5EF4-FFF2-40B4-BE49-F238E27FC236}">
              <a16:creationId xmlns:a16="http://schemas.microsoft.com/office/drawing/2014/main" id="{814D8C48-27F9-426D-91F5-CFBBC2BA8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35558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713</xdr:row>
      <xdr:rowOff>38100</xdr:rowOff>
    </xdr:from>
    <xdr:to>
      <xdr:col>12</xdr:col>
      <xdr:colOff>1409700</xdr:colOff>
      <xdr:row>713</xdr:row>
      <xdr:rowOff>863599</xdr:rowOff>
    </xdr:to>
    <xdr:pic>
      <xdr:nvPicPr>
        <xdr:cNvPr id="631" name="Obraz 630">
          <a:extLst>
            <a:ext uri="{FF2B5EF4-FFF2-40B4-BE49-F238E27FC236}">
              <a16:creationId xmlns:a16="http://schemas.microsoft.com/office/drawing/2014/main" id="{2C108EAC-3857-4F29-9007-BB441BB40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35558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714</xdr:row>
      <xdr:rowOff>38100</xdr:rowOff>
    </xdr:from>
    <xdr:to>
      <xdr:col>12</xdr:col>
      <xdr:colOff>1409700</xdr:colOff>
      <xdr:row>714</xdr:row>
      <xdr:rowOff>863599</xdr:rowOff>
    </xdr:to>
    <xdr:pic>
      <xdr:nvPicPr>
        <xdr:cNvPr id="632" name="Obraz 631">
          <a:extLst>
            <a:ext uri="{FF2B5EF4-FFF2-40B4-BE49-F238E27FC236}">
              <a16:creationId xmlns:a16="http://schemas.microsoft.com/office/drawing/2014/main" id="{4E52F91F-0884-43E6-94A8-C024E1ECF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35558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715</xdr:row>
      <xdr:rowOff>38100</xdr:rowOff>
    </xdr:from>
    <xdr:to>
      <xdr:col>12</xdr:col>
      <xdr:colOff>1409700</xdr:colOff>
      <xdr:row>715</xdr:row>
      <xdr:rowOff>863599</xdr:rowOff>
    </xdr:to>
    <xdr:pic>
      <xdr:nvPicPr>
        <xdr:cNvPr id="636" name="Obraz 635">
          <a:extLst>
            <a:ext uri="{FF2B5EF4-FFF2-40B4-BE49-F238E27FC236}">
              <a16:creationId xmlns:a16="http://schemas.microsoft.com/office/drawing/2014/main" id="{6BB5B3C6-E6FA-4939-BA20-11CE3077A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38225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716</xdr:row>
      <xdr:rowOff>38100</xdr:rowOff>
    </xdr:from>
    <xdr:to>
      <xdr:col>12</xdr:col>
      <xdr:colOff>1409700</xdr:colOff>
      <xdr:row>716</xdr:row>
      <xdr:rowOff>863599</xdr:rowOff>
    </xdr:to>
    <xdr:pic>
      <xdr:nvPicPr>
        <xdr:cNvPr id="637" name="Obraz 636">
          <a:extLst>
            <a:ext uri="{FF2B5EF4-FFF2-40B4-BE49-F238E27FC236}">
              <a16:creationId xmlns:a16="http://schemas.microsoft.com/office/drawing/2014/main" id="{06443A55-8B21-4209-9BA2-B0E8B9F6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38225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717</xdr:row>
      <xdr:rowOff>38100</xdr:rowOff>
    </xdr:from>
    <xdr:to>
      <xdr:col>12</xdr:col>
      <xdr:colOff>1409700</xdr:colOff>
      <xdr:row>717</xdr:row>
      <xdr:rowOff>863599</xdr:rowOff>
    </xdr:to>
    <xdr:pic>
      <xdr:nvPicPr>
        <xdr:cNvPr id="639" name="Obraz 638">
          <a:extLst>
            <a:ext uri="{FF2B5EF4-FFF2-40B4-BE49-F238E27FC236}">
              <a16:creationId xmlns:a16="http://schemas.microsoft.com/office/drawing/2014/main" id="{07635D64-1E68-43CA-ACAB-1AF7F61B1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40003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718</xdr:row>
      <xdr:rowOff>38100</xdr:rowOff>
    </xdr:from>
    <xdr:to>
      <xdr:col>12</xdr:col>
      <xdr:colOff>1409700</xdr:colOff>
      <xdr:row>718</xdr:row>
      <xdr:rowOff>863599</xdr:rowOff>
    </xdr:to>
    <xdr:pic>
      <xdr:nvPicPr>
        <xdr:cNvPr id="640" name="Obraz 639">
          <a:extLst>
            <a:ext uri="{FF2B5EF4-FFF2-40B4-BE49-F238E27FC236}">
              <a16:creationId xmlns:a16="http://schemas.microsoft.com/office/drawing/2014/main" id="{4AEC9704-E89E-4DB5-901B-74A519F73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40003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719</xdr:row>
      <xdr:rowOff>38100</xdr:rowOff>
    </xdr:from>
    <xdr:to>
      <xdr:col>12</xdr:col>
      <xdr:colOff>1409700</xdr:colOff>
      <xdr:row>719</xdr:row>
      <xdr:rowOff>863599</xdr:rowOff>
    </xdr:to>
    <xdr:pic>
      <xdr:nvPicPr>
        <xdr:cNvPr id="641" name="Obraz 640">
          <a:extLst>
            <a:ext uri="{FF2B5EF4-FFF2-40B4-BE49-F238E27FC236}">
              <a16:creationId xmlns:a16="http://schemas.microsoft.com/office/drawing/2014/main" id="{DC271523-B669-44E3-876A-629F799A9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40003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720</xdr:row>
      <xdr:rowOff>38100</xdr:rowOff>
    </xdr:from>
    <xdr:to>
      <xdr:col>12</xdr:col>
      <xdr:colOff>1409700</xdr:colOff>
      <xdr:row>720</xdr:row>
      <xdr:rowOff>863599</xdr:rowOff>
    </xdr:to>
    <xdr:pic>
      <xdr:nvPicPr>
        <xdr:cNvPr id="642" name="Obraz 641">
          <a:extLst>
            <a:ext uri="{FF2B5EF4-FFF2-40B4-BE49-F238E27FC236}">
              <a16:creationId xmlns:a16="http://schemas.microsoft.com/office/drawing/2014/main" id="{10F691A7-E17A-4CD8-90F8-4AB7347EC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40003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721</xdr:row>
      <xdr:rowOff>38100</xdr:rowOff>
    </xdr:from>
    <xdr:to>
      <xdr:col>12</xdr:col>
      <xdr:colOff>1409700</xdr:colOff>
      <xdr:row>721</xdr:row>
      <xdr:rowOff>863599</xdr:rowOff>
    </xdr:to>
    <xdr:pic>
      <xdr:nvPicPr>
        <xdr:cNvPr id="643" name="Obraz 642">
          <a:extLst>
            <a:ext uri="{FF2B5EF4-FFF2-40B4-BE49-F238E27FC236}">
              <a16:creationId xmlns:a16="http://schemas.microsoft.com/office/drawing/2014/main" id="{7931DC4D-B92F-4894-909F-5BDE6D8C6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40003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722</xdr:row>
      <xdr:rowOff>38100</xdr:rowOff>
    </xdr:from>
    <xdr:to>
      <xdr:col>12</xdr:col>
      <xdr:colOff>1409700</xdr:colOff>
      <xdr:row>722</xdr:row>
      <xdr:rowOff>863599</xdr:rowOff>
    </xdr:to>
    <xdr:pic>
      <xdr:nvPicPr>
        <xdr:cNvPr id="644" name="Obraz 643">
          <a:extLst>
            <a:ext uri="{FF2B5EF4-FFF2-40B4-BE49-F238E27FC236}">
              <a16:creationId xmlns:a16="http://schemas.microsoft.com/office/drawing/2014/main" id="{AA5A96B4-988C-4549-88DD-0E0EF67A6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40003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723</xdr:row>
      <xdr:rowOff>38100</xdr:rowOff>
    </xdr:from>
    <xdr:to>
      <xdr:col>12</xdr:col>
      <xdr:colOff>1409700</xdr:colOff>
      <xdr:row>723</xdr:row>
      <xdr:rowOff>863599</xdr:rowOff>
    </xdr:to>
    <xdr:pic>
      <xdr:nvPicPr>
        <xdr:cNvPr id="646" name="Obraz 645">
          <a:extLst>
            <a:ext uri="{FF2B5EF4-FFF2-40B4-BE49-F238E27FC236}">
              <a16:creationId xmlns:a16="http://schemas.microsoft.com/office/drawing/2014/main" id="{0C24E8E9-85BE-4A4A-B313-646446742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40003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724</xdr:row>
      <xdr:rowOff>38100</xdr:rowOff>
    </xdr:from>
    <xdr:to>
      <xdr:col>12</xdr:col>
      <xdr:colOff>1409700</xdr:colOff>
      <xdr:row>724</xdr:row>
      <xdr:rowOff>863599</xdr:rowOff>
    </xdr:to>
    <xdr:pic>
      <xdr:nvPicPr>
        <xdr:cNvPr id="647" name="Obraz 646">
          <a:extLst>
            <a:ext uri="{FF2B5EF4-FFF2-40B4-BE49-F238E27FC236}">
              <a16:creationId xmlns:a16="http://schemas.microsoft.com/office/drawing/2014/main" id="{A50BC1A0-4B5F-4D28-9BE7-DB209A4D2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40003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725</xdr:row>
      <xdr:rowOff>38100</xdr:rowOff>
    </xdr:from>
    <xdr:to>
      <xdr:col>12</xdr:col>
      <xdr:colOff>1409700</xdr:colOff>
      <xdr:row>725</xdr:row>
      <xdr:rowOff>863599</xdr:rowOff>
    </xdr:to>
    <xdr:pic>
      <xdr:nvPicPr>
        <xdr:cNvPr id="649" name="Obraz 648">
          <a:extLst>
            <a:ext uri="{FF2B5EF4-FFF2-40B4-BE49-F238E27FC236}">
              <a16:creationId xmlns:a16="http://schemas.microsoft.com/office/drawing/2014/main" id="{3DE3EFF0-C2B7-4EE8-9CDD-B154A9C7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40003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726</xdr:row>
      <xdr:rowOff>38100</xdr:rowOff>
    </xdr:from>
    <xdr:to>
      <xdr:col>12</xdr:col>
      <xdr:colOff>1409700</xdr:colOff>
      <xdr:row>726</xdr:row>
      <xdr:rowOff>863599</xdr:rowOff>
    </xdr:to>
    <xdr:pic>
      <xdr:nvPicPr>
        <xdr:cNvPr id="650" name="Obraz 649">
          <a:extLst>
            <a:ext uri="{FF2B5EF4-FFF2-40B4-BE49-F238E27FC236}">
              <a16:creationId xmlns:a16="http://schemas.microsoft.com/office/drawing/2014/main" id="{1671C5BC-D545-4BAD-93E2-BD0B5C25E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40003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727</xdr:row>
      <xdr:rowOff>38100</xdr:rowOff>
    </xdr:from>
    <xdr:to>
      <xdr:col>12</xdr:col>
      <xdr:colOff>1409700</xdr:colOff>
      <xdr:row>727</xdr:row>
      <xdr:rowOff>863599</xdr:rowOff>
    </xdr:to>
    <xdr:pic>
      <xdr:nvPicPr>
        <xdr:cNvPr id="659" name="Obraz 658">
          <a:extLst>
            <a:ext uri="{FF2B5EF4-FFF2-40B4-BE49-F238E27FC236}">
              <a16:creationId xmlns:a16="http://schemas.microsoft.com/office/drawing/2014/main" id="{3152FCFC-056A-4F2D-894F-F0EDE7BF2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640003800"/>
          <a:ext cx="914400" cy="8254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728</xdr:row>
      <xdr:rowOff>38100</xdr:rowOff>
    </xdr:from>
    <xdr:to>
      <xdr:col>12</xdr:col>
      <xdr:colOff>1308100</xdr:colOff>
      <xdr:row>728</xdr:row>
      <xdr:rowOff>850899</xdr:rowOff>
    </xdr:to>
    <xdr:pic>
      <xdr:nvPicPr>
        <xdr:cNvPr id="39" name="Obraz 38">
          <a:extLst>
            <a:ext uri="{FF2B5EF4-FFF2-40B4-BE49-F238E27FC236}">
              <a16:creationId xmlns:a16="http://schemas.microsoft.com/office/drawing/2014/main" id="{766F260E-ACF1-8E47-21DD-D1BAC0644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729</xdr:row>
      <xdr:rowOff>38100</xdr:rowOff>
    </xdr:from>
    <xdr:to>
      <xdr:col>12</xdr:col>
      <xdr:colOff>1308100</xdr:colOff>
      <xdr:row>729</xdr:row>
      <xdr:rowOff>850899</xdr:rowOff>
    </xdr:to>
    <xdr:pic>
      <xdr:nvPicPr>
        <xdr:cNvPr id="660" name="Obraz 659">
          <a:extLst>
            <a:ext uri="{FF2B5EF4-FFF2-40B4-BE49-F238E27FC236}">
              <a16:creationId xmlns:a16="http://schemas.microsoft.com/office/drawing/2014/main" id="{B7439DF2-EE34-41F0-835A-DFCC8EB2B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730</xdr:row>
      <xdr:rowOff>38100</xdr:rowOff>
    </xdr:from>
    <xdr:to>
      <xdr:col>12</xdr:col>
      <xdr:colOff>1308100</xdr:colOff>
      <xdr:row>730</xdr:row>
      <xdr:rowOff>850899</xdr:rowOff>
    </xdr:to>
    <xdr:pic>
      <xdr:nvPicPr>
        <xdr:cNvPr id="662" name="Obraz 661">
          <a:extLst>
            <a:ext uri="{FF2B5EF4-FFF2-40B4-BE49-F238E27FC236}">
              <a16:creationId xmlns:a16="http://schemas.microsoft.com/office/drawing/2014/main" id="{60E9C559-7379-47C9-A823-B4DD9AD5A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731</xdr:row>
      <xdr:rowOff>38100</xdr:rowOff>
    </xdr:from>
    <xdr:to>
      <xdr:col>12</xdr:col>
      <xdr:colOff>1308100</xdr:colOff>
      <xdr:row>731</xdr:row>
      <xdr:rowOff>850899</xdr:rowOff>
    </xdr:to>
    <xdr:pic>
      <xdr:nvPicPr>
        <xdr:cNvPr id="663" name="Obraz 662">
          <a:extLst>
            <a:ext uri="{FF2B5EF4-FFF2-40B4-BE49-F238E27FC236}">
              <a16:creationId xmlns:a16="http://schemas.microsoft.com/office/drawing/2014/main" id="{1E267925-CFF1-436D-B669-D104993DA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732</xdr:row>
      <xdr:rowOff>38100</xdr:rowOff>
    </xdr:from>
    <xdr:to>
      <xdr:col>12</xdr:col>
      <xdr:colOff>1308100</xdr:colOff>
      <xdr:row>732</xdr:row>
      <xdr:rowOff>850899</xdr:rowOff>
    </xdr:to>
    <xdr:pic>
      <xdr:nvPicPr>
        <xdr:cNvPr id="670" name="Obraz 669">
          <a:extLst>
            <a:ext uri="{FF2B5EF4-FFF2-40B4-BE49-F238E27FC236}">
              <a16:creationId xmlns:a16="http://schemas.microsoft.com/office/drawing/2014/main" id="{9CF2A6CB-E0DF-4D34-AC93-BBB10939F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733</xdr:row>
      <xdr:rowOff>38100</xdr:rowOff>
    </xdr:from>
    <xdr:to>
      <xdr:col>12</xdr:col>
      <xdr:colOff>1308100</xdr:colOff>
      <xdr:row>733</xdr:row>
      <xdr:rowOff>850899</xdr:rowOff>
    </xdr:to>
    <xdr:pic>
      <xdr:nvPicPr>
        <xdr:cNvPr id="671" name="Obraz 670">
          <a:extLst>
            <a:ext uri="{FF2B5EF4-FFF2-40B4-BE49-F238E27FC236}">
              <a16:creationId xmlns:a16="http://schemas.microsoft.com/office/drawing/2014/main" id="{32CB537A-DAD9-4C22-A172-BA1F06D58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734</xdr:row>
      <xdr:rowOff>38100</xdr:rowOff>
    </xdr:from>
    <xdr:to>
      <xdr:col>12</xdr:col>
      <xdr:colOff>1308100</xdr:colOff>
      <xdr:row>734</xdr:row>
      <xdr:rowOff>850899</xdr:rowOff>
    </xdr:to>
    <xdr:pic>
      <xdr:nvPicPr>
        <xdr:cNvPr id="677" name="Obraz 676">
          <a:extLst>
            <a:ext uri="{FF2B5EF4-FFF2-40B4-BE49-F238E27FC236}">
              <a16:creationId xmlns:a16="http://schemas.microsoft.com/office/drawing/2014/main" id="{2F6FF6EE-8B17-4F81-826E-415AB2E96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735</xdr:row>
      <xdr:rowOff>38100</xdr:rowOff>
    </xdr:from>
    <xdr:to>
      <xdr:col>12</xdr:col>
      <xdr:colOff>1308100</xdr:colOff>
      <xdr:row>735</xdr:row>
      <xdr:rowOff>850899</xdr:rowOff>
    </xdr:to>
    <xdr:pic>
      <xdr:nvPicPr>
        <xdr:cNvPr id="678" name="Obraz 677">
          <a:extLst>
            <a:ext uri="{FF2B5EF4-FFF2-40B4-BE49-F238E27FC236}">
              <a16:creationId xmlns:a16="http://schemas.microsoft.com/office/drawing/2014/main" id="{8B92E7AE-23F2-402F-B02D-07C1B478F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736</xdr:row>
      <xdr:rowOff>38100</xdr:rowOff>
    </xdr:from>
    <xdr:to>
      <xdr:col>12</xdr:col>
      <xdr:colOff>1308100</xdr:colOff>
      <xdr:row>736</xdr:row>
      <xdr:rowOff>850899</xdr:rowOff>
    </xdr:to>
    <xdr:pic>
      <xdr:nvPicPr>
        <xdr:cNvPr id="679" name="Obraz 678">
          <a:extLst>
            <a:ext uri="{FF2B5EF4-FFF2-40B4-BE49-F238E27FC236}">
              <a16:creationId xmlns:a16="http://schemas.microsoft.com/office/drawing/2014/main" id="{C5CD948C-B6FE-4095-8E76-0CB4AA128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737</xdr:row>
      <xdr:rowOff>38100</xdr:rowOff>
    </xdr:from>
    <xdr:to>
      <xdr:col>12</xdr:col>
      <xdr:colOff>1308100</xdr:colOff>
      <xdr:row>737</xdr:row>
      <xdr:rowOff>850899</xdr:rowOff>
    </xdr:to>
    <xdr:pic>
      <xdr:nvPicPr>
        <xdr:cNvPr id="680" name="Obraz 679">
          <a:extLst>
            <a:ext uri="{FF2B5EF4-FFF2-40B4-BE49-F238E27FC236}">
              <a16:creationId xmlns:a16="http://schemas.microsoft.com/office/drawing/2014/main" id="{C663A2A3-F394-4E46-BCD9-27A2B129E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738</xdr:row>
      <xdr:rowOff>38100</xdr:rowOff>
    </xdr:from>
    <xdr:to>
      <xdr:col>12</xdr:col>
      <xdr:colOff>1308100</xdr:colOff>
      <xdr:row>738</xdr:row>
      <xdr:rowOff>850899</xdr:rowOff>
    </xdr:to>
    <xdr:pic>
      <xdr:nvPicPr>
        <xdr:cNvPr id="681" name="Obraz 680">
          <a:extLst>
            <a:ext uri="{FF2B5EF4-FFF2-40B4-BE49-F238E27FC236}">
              <a16:creationId xmlns:a16="http://schemas.microsoft.com/office/drawing/2014/main" id="{8AA2E518-DED7-4B6A-8569-EFAB00A6D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739</xdr:row>
      <xdr:rowOff>38100</xdr:rowOff>
    </xdr:from>
    <xdr:to>
      <xdr:col>12</xdr:col>
      <xdr:colOff>1308100</xdr:colOff>
      <xdr:row>739</xdr:row>
      <xdr:rowOff>850899</xdr:rowOff>
    </xdr:to>
    <xdr:pic>
      <xdr:nvPicPr>
        <xdr:cNvPr id="682" name="Obraz 681">
          <a:extLst>
            <a:ext uri="{FF2B5EF4-FFF2-40B4-BE49-F238E27FC236}">
              <a16:creationId xmlns:a16="http://schemas.microsoft.com/office/drawing/2014/main" id="{3AF538AC-C8FB-40BB-8144-A62C2DAEA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740</xdr:row>
      <xdr:rowOff>38100</xdr:rowOff>
    </xdr:from>
    <xdr:to>
      <xdr:col>12</xdr:col>
      <xdr:colOff>1308100</xdr:colOff>
      <xdr:row>740</xdr:row>
      <xdr:rowOff>850899</xdr:rowOff>
    </xdr:to>
    <xdr:pic>
      <xdr:nvPicPr>
        <xdr:cNvPr id="683" name="Obraz 682">
          <a:extLst>
            <a:ext uri="{FF2B5EF4-FFF2-40B4-BE49-F238E27FC236}">
              <a16:creationId xmlns:a16="http://schemas.microsoft.com/office/drawing/2014/main" id="{3B135485-0119-472E-BC19-37205C9AC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741</xdr:row>
      <xdr:rowOff>38100</xdr:rowOff>
    </xdr:from>
    <xdr:to>
      <xdr:col>12</xdr:col>
      <xdr:colOff>1308100</xdr:colOff>
      <xdr:row>741</xdr:row>
      <xdr:rowOff>850899</xdr:rowOff>
    </xdr:to>
    <xdr:pic>
      <xdr:nvPicPr>
        <xdr:cNvPr id="684" name="Obraz 683">
          <a:extLst>
            <a:ext uri="{FF2B5EF4-FFF2-40B4-BE49-F238E27FC236}">
              <a16:creationId xmlns:a16="http://schemas.microsoft.com/office/drawing/2014/main" id="{D6D3F0D8-D586-4409-A619-FEBF75D31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742</xdr:row>
      <xdr:rowOff>38100</xdr:rowOff>
    </xdr:from>
    <xdr:to>
      <xdr:col>12</xdr:col>
      <xdr:colOff>1308100</xdr:colOff>
      <xdr:row>742</xdr:row>
      <xdr:rowOff>850899</xdr:rowOff>
    </xdr:to>
    <xdr:pic>
      <xdr:nvPicPr>
        <xdr:cNvPr id="685" name="Obraz 684">
          <a:extLst>
            <a:ext uri="{FF2B5EF4-FFF2-40B4-BE49-F238E27FC236}">
              <a16:creationId xmlns:a16="http://schemas.microsoft.com/office/drawing/2014/main" id="{302B58F0-7140-420F-BCB2-9F418A5B0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743</xdr:row>
      <xdr:rowOff>38100</xdr:rowOff>
    </xdr:from>
    <xdr:to>
      <xdr:col>12</xdr:col>
      <xdr:colOff>1308100</xdr:colOff>
      <xdr:row>743</xdr:row>
      <xdr:rowOff>850899</xdr:rowOff>
    </xdr:to>
    <xdr:pic>
      <xdr:nvPicPr>
        <xdr:cNvPr id="686" name="Obraz 685">
          <a:extLst>
            <a:ext uri="{FF2B5EF4-FFF2-40B4-BE49-F238E27FC236}">
              <a16:creationId xmlns:a16="http://schemas.microsoft.com/office/drawing/2014/main" id="{12EC3B79-45D5-4738-9C6A-3A55BB46B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50671800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744</xdr:row>
      <xdr:rowOff>38100</xdr:rowOff>
    </xdr:from>
    <xdr:to>
      <xdr:col>12</xdr:col>
      <xdr:colOff>1308100</xdr:colOff>
      <xdr:row>744</xdr:row>
      <xdr:rowOff>850899</xdr:rowOff>
    </xdr:to>
    <xdr:pic>
      <xdr:nvPicPr>
        <xdr:cNvPr id="687" name="Obraz 686">
          <a:extLst>
            <a:ext uri="{FF2B5EF4-FFF2-40B4-BE49-F238E27FC236}">
              <a16:creationId xmlns:a16="http://schemas.microsoft.com/office/drawing/2014/main" id="{D73A224F-084C-4061-AA06-4AF143736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64006800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745</xdr:row>
      <xdr:rowOff>38100</xdr:rowOff>
    </xdr:from>
    <xdr:to>
      <xdr:col>12</xdr:col>
      <xdr:colOff>1308100</xdr:colOff>
      <xdr:row>745</xdr:row>
      <xdr:rowOff>850899</xdr:rowOff>
    </xdr:to>
    <xdr:pic>
      <xdr:nvPicPr>
        <xdr:cNvPr id="688" name="Obraz 687">
          <a:extLst>
            <a:ext uri="{FF2B5EF4-FFF2-40B4-BE49-F238E27FC236}">
              <a16:creationId xmlns:a16="http://schemas.microsoft.com/office/drawing/2014/main" id="{2F32017B-7E3B-4A2D-A95D-A976C1B98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664006800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232</xdr:row>
      <xdr:rowOff>63500</xdr:rowOff>
    </xdr:from>
    <xdr:to>
      <xdr:col>12</xdr:col>
      <xdr:colOff>1422400</xdr:colOff>
      <xdr:row>232</xdr:row>
      <xdr:rowOff>838708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B4663E63-F8FC-9DED-23F0-2CE463267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666699200"/>
          <a:ext cx="1066800" cy="775208"/>
        </a:xfrm>
        <a:prstGeom prst="rect">
          <a:avLst/>
        </a:prstGeom>
      </xdr:spPr>
    </xdr:pic>
    <xdr:clientData/>
  </xdr:twoCellAnchor>
  <xdr:twoCellAnchor>
    <xdr:from>
      <xdr:col>12</xdr:col>
      <xdr:colOff>558799</xdr:colOff>
      <xdr:row>746</xdr:row>
      <xdr:rowOff>50800</xdr:rowOff>
    </xdr:from>
    <xdr:to>
      <xdr:col>12</xdr:col>
      <xdr:colOff>1372446</xdr:colOff>
      <xdr:row>746</xdr:row>
      <xdr:rowOff>838200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393AB6C3-76B7-55FA-6092-BA8C91519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899" y="667575500"/>
          <a:ext cx="813647" cy="787400"/>
        </a:xfrm>
        <a:prstGeom prst="rect">
          <a:avLst/>
        </a:prstGeom>
      </xdr:spPr>
    </xdr:pic>
    <xdr:clientData/>
  </xdr:twoCellAnchor>
  <xdr:twoCellAnchor>
    <xdr:from>
      <xdr:col>12</xdr:col>
      <xdr:colOff>558799</xdr:colOff>
      <xdr:row>747</xdr:row>
      <xdr:rowOff>50800</xdr:rowOff>
    </xdr:from>
    <xdr:to>
      <xdr:col>12</xdr:col>
      <xdr:colOff>1372446</xdr:colOff>
      <xdr:row>747</xdr:row>
      <xdr:rowOff>838200</xdr:rowOff>
    </xdr:to>
    <xdr:pic>
      <xdr:nvPicPr>
        <xdr:cNvPr id="689" name="Obraz 688">
          <a:extLst>
            <a:ext uri="{FF2B5EF4-FFF2-40B4-BE49-F238E27FC236}">
              <a16:creationId xmlns:a16="http://schemas.microsoft.com/office/drawing/2014/main" id="{FFD43273-A9AB-412B-AD71-39BBAD019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899" y="667575500"/>
          <a:ext cx="813647" cy="787400"/>
        </a:xfrm>
        <a:prstGeom prst="rect">
          <a:avLst/>
        </a:prstGeom>
      </xdr:spPr>
    </xdr:pic>
    <xdr:clientData/>
  </xdr:twoCellAnchor>
  <xdr:twoCellAnchor>
    <xdr:from>
      <xdr:col>12</xdr:col>
      <xdr:colOff>558799</xdr:colOff>
      <xdr:row>748</xdr:row>
      <xdr:rowOff>50800</xdr:rowOff>
    </xdr:from>
    <xdr:to>
      <xdr:col>12</xdr:col>
      <xdr:colOff>1372446</xdr:colOff>
      <xdr:row>748</xdr:row>
      <xdr:rowOff>838200</xdr:rowOff>
    </xdr:to>
    <xdr:pic>
      <xdr:nvPicPr>
        <xdr:cNvPr id="690" name="Obraz 689">
          <a:extLst>
            <a:ext uri="{FF2B5EF4-FFF2-40B4-BE49-F238E27FC236}">
              <a16:creationId xmlns:a16="http://schemas.microsoft.com/office/drawing/2014/main" id="{D2EB3B8D-45CB-427D-BBF8-3A0E4C563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899" y="667575500"/>
          <a:ext cx="813647" cy="787400"/>
        </a:xfrm>
        <a:prstGeom prst="rect">
          <a:avLst/>
        </a:prstGeom>
      </xdr:spPr>
    </xdr:pic>
    <xdr:clientData/>
  </xdr:twoCellAnchor>
  <xdr:twoCellAnchor>
    <xdr:from>
      <xdr:col>12</xdr:col>
      <xdr:colOff>558799</xdr:colOff>
      <xdr:row>749</xdr:row>
      <xdr:rowOff>50800</xdr:rowOff>
    </xdr:from>
    <xdr:to>
      <xdr:col>12</xdr:col>
      <xdr:colOff>1372446</xdr:colOff>
      <xdr:row>749</xdr:row>
      <xdr:rowOff>838200</xdr:rowOff>
    </xdr:to>
    <xdr:pic>
      <xdr:nvPicPr>
        <xdr:cNvPr id="691" name="Obraz 690">
          <a:extLst>
            <a:ext uri="{FF2B5EF4-FFF2-40B4-BE49-F238E27FC236}">
              <a16:creationId xmlns:a16="http://schemas.microsoft.com/office/drawing/2014/main" id="{580ACBAE-B309-407C-A563-BF642007B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899" y="667575500"/>
          <a:ext cx="813647" cy="787400"/>
        </a:xfrm>
        <a:prstGeom prst="rect">
          <a:avLst/>
        </a:prstGeom>
      </xdr:spPr>
    </xdr:pic>
    <xdr:clientData/>
  </xdr:twoCellAnchor>
  <xdr:twoCellAnchor>
    <xdr:from>
      <xdr:col>12</xdr:col>
      <xdr:colOff>88899</xdr:colOff>
      <xdr:row>598</xdr:row>
      <xdr:rowOff>38100</xdr:rowOff>
    </xdr:from>
    <xdr:to>
      <xdr:col>12</xdr:col>
      <xdr:colOff>1839238</xdr:colOff>
      <xdr:row>598</xdr:row>
      <xdr:rowOff>1231899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F5D05401-146A-F06B-353C-F2DA83DB3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49999" y="671118800"/>
          <a:ext cx="1750339" cy="1193799"/>
        </a:xfrm>
        <a:prstGeom prst="rect">
          <a:avLst/>
        </a:prstGeom>
      </xdr:spPr>
    </xdr:pic>
    <xdr:clientData/>
  </xdr:twoCellAnchor>
  <xdr:twoCellAnchor>
    <xdr:from>
      <xdr:col>12</xdr:col>
      <xdr:colOff>546101</xdr:colOff>
      <xdr:row>46</xdr:row>
      <xdr:rowOff>38101</xdr:rowOff>
    </xdr:from>
    <xdr:to>
      <xdr:col>12</xdr:col>
      <xdr:colOff>1295400</xdr:colOff>
      <xdr:row>46</xdr:row>
      <xdr:rowOff>850900</xdr:rowOff>
    </xdr:to>
    <xdr:pic>
      <xdr:nvPicPr>
        <xdr:cNvPr id="192" name="Obraz 191">
          <a:extLst>
            <a:ext uri="{FF2B5EF4-FFF2-40B4-BE49-F238E27FC236}">
              <a16:creationId xmlns:a16="http://schemas.microsoft.com/office/drawing/2014/main" id="{C78A4B1D-D626-DC37-400F-B4B7EFF40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1" y="672388801"/>
          <a:ext cx="749299" cy="812799"/>
        </a:xfrm>
        <a:prstGeom prst="rect">
          <a:avLst/>
        </a:prstGeom>
      </xdr:spPr>
    </xdr:pic>
    <xdr:clientData/>
  </xdr:twoCellAnchor>
  <xdr:twoCellAnchor>
    <xdr:from>
      <xdr:col>12</xdr:col>
      <xdr:colOff>546101</xdr:colOff>
      <xdr:row>47</xdr:row>
      <xdr:rowOff>38101</xdr:rowOff>
    </xdr:from>
    <xdr:to>
      <xdr:col>12</xdr:col>
      <xdr:colOff>1295400</xdr:colOff>
      <xdr:row>47</xdr:row>
      <xdr:rowOff>850900</xdr:rowOff>
    </xdr:to>
    <xdr:pic>
      <xdr:nvPicPr>
        <xdr:cNvPr id="692" name="Obraz 691">
          <a:extLst>
            <a:ext uri="{FF2B5EF4-FFF2-40B4-BE49-F238E27FC236}">
              <a16:creationId xmlns:a16="http://schemas.microsoft.com/office/drawing/2014/main" id="{619FBDF2-F9E2-4282-AE07-1164189AB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1" y="672388801"/>
          <a:ext cx="749299" cy="812799"/>
        </a:xfrm>
        <a:prstGeom prst="rect">
          <a:avLst/>
        </a:prstGeom>
      </xdr:spPr>
    </xdr:pic>
    <xdr:clientData/>
  </xdr:twoCellAnchor>
  <xdr:twoCellAnchor>
    <xdr:from>
      <xdr:col>12</xdr:col>
      <xdr:colOff>546101</xdr:colOff>
      <xdr:row>48</xdr:row>
      <xdr:rowOff>38101</xdr:rowOff>
    </xdr:from>
    <xdr:to>
      <xdr:col>12</xdr:col>
      <xdr:colOff>1295400</xdr:colOff>
      <xdr:row>48</xdr:row>
      <xdr:rowOff>850900</xdr:rowOff>
    </xdr:to>
    <xdr:pic>
      <xdr:nvPicPr>
        <xdr:cNvPr id="693" name="Obraz 692">
          <a:extLst>
            <a:ext uri="{FF2B5EF4-FFF2-40B4-BE49-F238E27FC236}">
              <a16:creationId xmlns:a16="http://schemas.microsoft.com/office/drawing/2014/main" id="{270F083F-91D5-41FA-84A9-6B3946CEB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1" y="672388801"/>
          <a:ext cx="749299" cy="812799"/>
        </a:xfrm>
        <a:prstGeom prst="rect">
          <a:avLst/>
        </a:prstGeom>
      </xdr:spPr>
    </xdr:pic>
    <xdr:clientData/>
  </xdr:twoCellAnchor>
  <xdr:twoCellAnchor>
    <xdr:from>
      <xdr:col>12</xdr:col>
      <xdr:colOff>546101</xdr:colOff>
      <xdr:row>49</xdr:row>
      <xdr:rowOff>38101</xdr:rowOff>
    </xdr:from>
    <xdr:to>
      <xdr:col>12</xdr:col>
      <xdr:colOff>1295400</xdr:colOff>
      <xdr:row>49</xdr:row>
      <xdr:rowOff>850900</xdr:rowOff>
    </xdr:to>
    <xdr:pic>
      <xdr:nvPicPr>
        <xdr:cNvPr id="694" name="Obraz 693">
          <a:extLst>
            <a:ext uri="{FF2B5EF4-FFF2-40B4-BE49-F238E27FC236}">
              <a16:creationId xmlns:a16="http://schemas.microsoft.com/office/drawing/2014/main" id="{49F929C5-E8A5-48A4-AA24-D011FEB07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1" y="672388801"/>
          <a:ext cx="749299" cy="812799"/>
        </a:xfrm>
        <a:prstGeom prst="rect">
          <a:avLst/>
        </a:prstGeom>
      </xdr:spPr>
    </xdr:pic>
    <xdr:clientData/>
  </xdr:twoCellAnchor>
  <xdr:twoCellAnchor>
    <xdr:from>
      <xdr:col>12</xdr:col>
      <xdr:colOff>546101</xdr:colOff>
      <xdr:row>50</xdr:row>
      <xdr:rowOff>38101</xdr:rowOff>
    </xdr:from>
    <xdr:to>
      <xdr:col>12</xdr:col>
      <xdr:colOff>1295400</xdr:colOff>
      <xdr:row>50</xdr:row>
      <xdr:rowOff>850900</xdr:rowOff>
    </xdr:to>
    <xdr:pic>
      <xdr:nvPicPr>
        <xdr:cNvPr id="695" name="Obraz 694">
          <a:extLst>
            <a:ext uri="{FF2B5EF4-FFF2-40B4-BE49-F238E27FC236}">
              <a16:creationId xmlns:a16="http://schemas.microsoft.com/office/drawing/2014/main" id="{385A6536-A838-4959-9523-3E07C6FD7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1" y="672388801"/>
          <a:ext cx="749299" cy="812799"/>
        </a:xfrm>
        <a:prstGeom prst="rect">
          <a:avLst/>
        </a:prstGeom>
      </xdr:spPr>
    </xdr:pic>
    <xdr:clientData/>
  </xdr:twoCellAnchor>
  <xdr:twoCellAnchor>
    <xdr:from>
      <xdr:col>12</xdr:col>
      <xdr:colOff>546101</xdr:colOff>
      <xdr:row>51</xdr:row>
      <xdr:rowOff>38101</xdr:rowOff>
    </xdr:from>
    <xdr:to>
      <xdr:col>12</xdr:col>
      <xdr:colOff>1295400</xdr:colOff>
      <xdr:row>51</xdr:row>
      <xdr:rowOff>850900</xdr:rowOff>
    </xdr:to>
    <xdr:pic>
      <xdr:nvPicPr>
        <xdr:cNvPr id="696" name="Obraz 695">
          <a:extLst>
            <a:ext uri="{FF2B5EF4-FFF2-40B4-BE49-F238E27FC236}">
              <a16:creationId xmlns:a16="http://schemas.microsoft.com/office/drawing/2014/main" id="{01982E90-476C-4DB0-A5B5-EC01CD154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1" y="672388801"/>
          <a:ext cx="749299" cy="812799"/>
        </a:xfrm>
        <a:prstGeom prst="rect">
          <a:avLst/>
        </a:prstGeom>
      </xdr:spPr>
    </xdr:pic>
    <xdr:clientData/>
  </xdr:twoCellAnchor>
  <xdr:twoCellAnchor>
    <xdr:from>
      <xdr:col>12</xdr:col>
      <xdr:colOff>571501</xdr:colOff>
      <xdr:row>762</xdr:row>
      <xdr:rowOff>38100</xdr:rowOff>
    </xdr:from>
    <xdr:to>
      <xdr:col>12</xdr:col>
      <xdr:colOff>1282700</xdr:colOff>
      <xdr:row>762</xdr:row>
      <xdr:rowOff>1257300</xdr:rowOff>
    </xdr:to>
    <xdr:pic>
      <xdr:nvPicPr>
        <xdr:cNvPr id="204" name="Obraz 203">
          <a:extLst>
            <a:ext uri="{FF2B5EF4-FFF2-40B4-BE49-F238E27FC236}">
              <a16:creationId xmlns:a16="http://schemas.microsoft.com/office/drawing/2014/main" id="{D096967C-CF86-5106-7161-246BB54CC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688390800"/>
          <a:ext cx="711199" cy="1219200"/>
        </a:xfrm>
        <a:prstGeom prst="rect">
          <a:avLst/>
        </a:prstGeom>
      </xdr:spPr>
    </xdr:pic>
    <xdr:clientData/>
  </xdr:twoCellAnchor>
  <xdr:twoCellAnchor>
    <xdr:from>
      <xdr:col>12</xdr:col>
      <xdr:colOff>571501</xdr:colOff>
      <xdr:row>763</xdr:row>
      <xdr:rowOff>38100</xdr:rowOff>
    </xdr:from>
    <xdr:to>
      <xdr:col>12</xdr:col>
      <xdr:colOff>1282700</xdr:colOff>
      <xdr:row>763</xdr:row>
      <xdr:rowOff>1257300</xdr:rowOff>
    </xdr:to>
    <xdr:pic>
      <xdr:nvPicPr>
        <xdr:cNvPr id="708" name="Obraz 707">
          <a:extLst>
            <a:ext uri="{FF2B5EF4-FFF2-40B4-BE49-F238E27FC236}">
              <a16:creationId xmlns:a16="http://schemas.microsoft.com/office/drawing/2014/main" id="{DAEB49F0-F92D-426C-B43B-8C6EE0AF4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688390800"/>
          <a:ext cx="711199" cy="1219200"/>
        </a:xfrm>
        <a:prstGeom prst="rect">
          <a:avLst/>
        </a:prstGeom>
      </xdr:spPr>
    </xdr:pic>
    <xdr:clientData/>
  </xdr:twoCellAnchor>
  <xdr:twoCellAnchor>
    <xdr:from>
      <xdr:col>12</xdr:col>
      <xdr:colOff>571501</xdr:colOff>
      <xdr:row>764</xdr:row>
      <xdr:rowOff>38100</xdr:rowOff>
    </xdr:from>
    <xdr:to>
      <xdr:col>12</xdr:col>
      <xdr:colOff>1282700</xdr:colOff>
      <xdr:row>764</xdr:row>
      <xdr:rowOff>1257300</xdr:rowOff>
    </xdr:to>
    <xdr:pic>
      <xdr:nvPicPr>
        <xdr:cNvPr id="709" name="Obraz 708">
          <a:extLst>
            <a:ext uri="{FF2B5EF4-FFF2-40B4-BE49-F238E27FC236}">
              <a16:creationId xmlns:a16="http://schemas.microsoft.com/office/drawing/2014/main" id="{85A83B03-FA7A-4677-B013-EFF37B229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688390800"/>
          <a:ext cx="711199" cy="1219200"/>
        </a:xfrm>
        <a:prstGeom prst="rect">
          <a:avLst/>
        </a:prstGeom>
      </xdr:spPr>
    </xdr:pic>
    <xdr:clientData/>
  </xdr:twoCellAnchor>
  <xdr:twoCellAnchor>
    <xdr:from>
      <xdr:col>12</xdr:col>
      <xdr:colOff>571501</xdr:colOff>
      <xdr:row>765</xdr:row>
      <xdr:rowOff>38100</xdr:rowOff>
    </xdr:from>
    <xdr:to>
      <xdr:col>12</xdr:col>
      <xdr:colOff>1282700</xdr:colOff>
      <xdr:row>765</xdr:row>
      <xdr:rowOff>1257300</xdr:rowOff>
    </xdr:to>
    <xdr:pic>
      <xdr:nvPicPr>
        <xdr:cNvPr id="710" name="Obraz 709">
          <a:extLst>
            <a:ext uri="{FF2B5EF4-FFF2-40B4-BE49-F238E27FC236}">
              <a16:creationId xmlns:a16="http://schemas.microsoft.com/office/drawing/2014/main" id="{95745223-E9ED-4C24-A086-0220FBB41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688390800"/>
          <a:ext cx="711199" cy="1219200"/>
        </a:xfrm>
        <a:prstGeom prst="rect">
          <a:avLst/>
        </a:prstGeom>
      </xdr:spPr>
    </xdr:pic>
    <xdr:clientData/>
  </xdr:twoCellAnchor>
  <xdr:twoCellAnchor>
    <xdr:from>
      <xdr:col>12</xdr:col>
      <xdr:colOff>571501</xdr:colOff>
      <xdr:row>766</xdr:row>
      <xdr:rowOff>38100</xdr:rowOff>
    </xdr:from>
    <xdr:to>
      <xdr:col>12</xdr:col>
      <xdr:colOff>1282700</xdr:colOff>
      <xdr:row>766</xdr:row>
      <xdr:rowOff>1257300</xdr:rowOff>
    </xdr:to>
    <xdr:pic>
      <xdr:nvPicPr>
        <xdr:cNvPr id="711" name="Obraz 710">
          <a:extLst>
            <a:ext uri="{FF2B5EF4-FFF2-40B4-BE49-F238E27FC236}">
              <a16:creationId xmlns:a16="http://schemas.microsoft.com/office/drawing/2014/main" id="{B05D9056-CA44-4DB1-938D-FD3898ACC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688390800"/>
          <a:ext cx="711199" cy="1219200"/>
        </a:xfrm>
        <a:prstGeom prst="rect">
          <a:avLst/>
        </a:prstGeom>
      </xdr:spPr>
    </xdr:pic>
    <xdr:clientData/>
  </xdr:twoCellAnchor>
  <xdr:twoCellAnchor>
    <xdr:from>
      <xdr:col>12</xdr:col>
      <xdr:colOff>571501</xdr:colOff>
      <xdr:row>767</xdr:row>
      <xdr:rowOff>38100</xdr:rowOff>
    </xdr:from>
    <xdr:to>
      <xdr:col>12</xdr:col>
      <xdr:colOff>1282700</xdr:colOff>
      <xdr:row>767</xdr:row>
      <xdr:rowOff>1257300</xdr:rowOff>
    </xdr:to>
    <xdr:pic>
      <xdr:nvPicPr>
        <xdr:cNvPr id="712" name="Obraz 711">
          <a:extLst>
            <a:ext uri="{FF2B5EF4-FFF2-40B4-BE49-F238E27FC236}">
              <a16:creationId xmlns:a16="http://schemas.microsoft.com/office/drawing/2014/main" id="{DC7C80C5-ED11-4529-8E30-B9B14050C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688390800"/>
          <a:ext cx="711199" cy="1219200"/>
        </a:xfrm>
        <a:prstGeom prst="rect">
          <a:avLst/>
        </a:prstGeom>
      </xdr:spPr>
    </xdr:pic>
    <xdr:clientData/>
  </xdr:twoCellAnchor>
  <xdr:twoCellAnchor>
    <xdr:from>
      <xdr:col>12</xdr:col>
      <xdr:colOff>635001</xdr:colOff>
      <xdr:row>768</xdr:row>
      <xdr:rowOff>38101</xdr:rowOff>
    </xdr:from>
    <xdr:to>
      <xdr:col>12</xdr:col>
      <xdr:colOff>1282700</xdr:colOff>
      <xdr:row>768</xdr:row>
      <xdr:rowOff>1219200</xdr:rowOff>
    </xdr:to>
    <xdr:pic>
      <xdr:nvPicPr>
        <xdr:cNvPr id="212" name="Obraz 211">
          <a:extLst>
            <a:ext uri="{FF2B5EF4-FFF2-40B4-BE49-F238E27FC236}">
              <a16:creationId xmlns:a16="http://schemas.microsoft.com/office/drawing/2014/main" id="{12FC1392-0573-6E45-D0FA-7F6A98CD6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1" y="696010801"/>
          <a:ext cx="647699" cy="1181099"/>
        </a:xfrm>
        <a:prstGeom prst="rect">
          <a:avLst/>
        </a:prstGeom>
      </xdr:spPr>
    </xdr:pic>
    <xdr:clientData/>
  </xdr:twoCellAnchor>
  <xdr:twoCellAnchor>
    <xdr:from>
      <xdr:col>12</xdr:col>
      <xdr:colOff>635001</xdr:colOff>
      <xdr:row>769</xdr:row>
      <xdr:rowOff>38101</xdr:rowOff>
    </xdr:from>
    <xdr:to>
      <xdr:col>12</xdr:col>
      <xdr:colOff>1282700</xdr:colOff>
      <xdr:row>769</xdr:row>
      <xdr:rowOff>1219200</xdr:rowOff>
    </xdr:to>
    <xdr:pic>
      <xdr:nvPicPr>
        <xdr:cNvPr id="713" name="Obraz 712">
          <a:extLst>
            <a:ext uri="{FF2B5EF4-FFF2-40B4-BE49-F238E27FC236}">
              <a16:creationId xmlns:a16="http://schemas.microsoft.com/office/drawing/2014/main" id="{9C655EFA-29DB-4658-9D3E-B4AC3C005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1" y="696010801"/>
          <a:ext cx="647699" cy="1181099"/>
        </a:xfrm>
        <a:prstGeom prst="rect">
          <a:avLst/>
        </a:prstGeom>
      </xdr:spPr>
    </xdr:pic>
    <xdr:clientData/>
  </xdr:twoCellAnchor>
  <xdr:twoCellAnchor>
    <xdr:from>
      <xdr:col>12</xdr:col>
      <xdr:colOff>635001</xdr:colOff>
      <xdr:row>770</xdr:row>
      <xdr:rowOff>38101</xdr:rowOff>
    </xdr:from>
    <xdr:to>
      <xdr:col>12</xdr:col>
      <xdr:colOff>1282700</xdr:colOff>
      <xdr:row>770</xdr:row>
      <xdr:rowOff>1219200</xdr:rowOff>
    </xdr:to>
    <xdr:pic>
      <xdr:nvPicPr>
        <xdr:cNvPr id="714" name="Obraz 713">
          <a:extLst>
            <a:ext uri="{FF2B5EF4-FFF2-40B4-BE49-F238E27FC236}">
              <a16:creationId xmlns:a16="http://schemas.microsoft.com/office/drawing/2014/main" id="{5ECF1F77-1FCA-4499-9D08-04E6FEF1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1" y="696010801"/>
          <a:ext cx="647699" cy="1181099"/>
        </a:xfrm>
        <a:prstGeom prst="rect">
          <a:avLst/>
        </a:prstGeom>
      </xdr:spPr>
    </xdr:pic>
    <xdr:clientData/>
  </xdr:twoCellAnchor>
  <xdr:twoCellAnchor>
    <xdr:from>
      <xdr:col>12</xdr:col>
      <xdr:colOff>635001</xdr:colOff>
      <xdr:row>771</xdr:row>
      <xdr:rowOff>38101</xdr:rowOff>
    </xdr:from>
    <xdr:to>
      <xdr:col>12</xdr:col>
      <xdr:colOff>1282700</xdr:colOff>
      <xdr:row>771</xdr:row>
      <xdr:rowOff>1219200</xdr:rowOff>
    </xdr:to>
    <xdr:pic>
      <xdr:nvPicPr>
        <xdr:cNvPr id="715" name="Obraz 714">
          <a:extLst>
            <a:ext uri="{FF2B5EF4-FFF2-40B4-BE49-F238E27FC236}">
              <a16:creationId xmlns:a16="http://schemas.microsoft.com/office/drawing/2014/main" id="{E52FF24F-9CF5-4DF3-BA71-B5BD94C94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1" y="696010801"/>
          <a:ext cx="647699" cy="1181099"/>
        </a:xfrm>
        <a:prstGeom prst="rect">
          <a:avLst/>
        </a:prstGeom>
      </xdr:spPr>
    </xdr:pic>
    <xdr:clientData/>
  </xdr:twoCellAnchor>
  <xdr:twoCellAnchor>
    <xdr:from>
      <xdr:col>12</xdr:col>
      <xdr:colOff>635001</xdr:colOff>
      <xdr:row>772</xdr:row>
      <xdr:rowOff>38101</xdr:rowOff>
    </xdr:from>
    <xdr:to>
      <xdr:col>12</xdr:col>
      <xdr:colOff>1282700</xdr:colOff>
      <xdr:row>772</xdr:row>
      <xdr:rowOff>1219200</xdr:rowOff>
    </xdr:to>
    <xdr:pic>
      <xdr:nvPicPr>
        <xdr:cNvPr id="716" name="Obraz 715">
          <a:extLst>
            <a:ext uri="{FF2B5EF4-FFF2-40B4-BE49-F238E27FC236}">
              <a16:creationId xmlns:a16="http://schemas.microsoft.com/office/drawing/2014/main" id="{B7A1020B-8CB6-4E29-8BC9-D8101BDD0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1" y="696010801"/>
          <a:ext cx="647699" cy="1181099"/>
        </a:xfrm>
        <a:prstGeom prst="rect">
          <a:avLst/>
        </a:prstGeom>
      </xdr:spPr>
    </xdr:pic>
    <xdr:clientData/>
  </xdr:twoCellAnchor>
  <xdr:twoCellAnchor>
    <xdr:from>
      <xdr:col>12</xdr:col>
      <xdr:colOff>635001</xdr:colOff>
      <xdr:row>773</xdr:row>
      <xdr:rowOff>38101</xdr:rowOff>
    </xdr:from>
    <xdr:to>
      <xdr:col>12</xdr:col>
      <xdr:colOff>1282700</xdr:colOff>
      <xdr:row>773</xdr:row>
      <xdr:rowOff>1219200</xdr:rowOff>
    </xdr:to>
    <xdr:pic>
      <xdr:nvPicPr>
        <xdr:cNvPr id="717" name="Obraz 716">
          <a:extLst>
            <a:ext uri="{FF2B5EF4-FFF2-40B4-BE49-F238E27FC236}">
              <a16:creationId xmlns:a16="http://schemas.microsoft.com/office/drawing/2014/main" id="{FAE58A8C-7F22-4D6F-9003-FFD4AF7CE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1" y="696010801"/>
          <a:ext cx="647699" cy="1181099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786</xdr:row>
      <xdr:rowOff>38101</xdr:rowOff>
    </xdr:from>
    <xdr:to>
      <xdr:col>12</xdr:col>
      <xdr:colOff>1337733</xdr:colOff>
      <xdr:row>786</xdr:row>
      <xdr:rowOff>863600</xdr:rowOff>
    </xdr:to>
    <xdr:pic>
      <xdr:nvPicPr>
        <xdr:cNvPr id="217" name="Obraz 216">
          <a:extLst>
            <a:ext uri="{FF2B5EF4-FFF2-40B4-BE49-F238E27FC236}">
              <a16:creationId xmlns:a16="http://schemas.microsoft.com/office/drawing/2014/main" id="{B76BE117-9CEC-B3F3-2D36-45B47B794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703630801"/>
          <a:ext cx="880533" cy="825499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787</xdr:row>
      <xdr:rowOff>38101</xdr:rowOff>
    </xdr:from>
    <xdr:to>
      <xdr:col>12</xdr:col>
      <xdr:colOff>1337733</xdr:colOff>
      <xdr:row>787</xdr:row>
      <xdr:rowOff>863600</xdr:rowOff>
    </xdr:to>
    <xdr:pic>
      <xdr:nvPicPr>
        <xdr:cNvPr id="718" name="Obraz 717">
          <a:extLst>
            <a:ext uri="{FF2B5EF4-FFF2-40B4-BE49-F238E27FC236}">
              <a16:creationId xmlns:a16="http://schemas.microsoft.com/office/drawing/2014/main" id="{781A28F2-B3BA-4199-AA06-CB1F03EDA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703630801"/>
          <a:ext cx="880533" cy="825499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788</xdr:row>
      <xdr:rowOff>38101</xdr:rowOff>
    </xdr:from>
    <xdr:to>
      <xdr:col>12</xdr:col>
      <xdr:colOff>1337733</xdr:colOff>
      <xdr:row>788</xdr:row>
      <xdr:rowOff>863600</xdr:rowOff>
    </xdr:to>
    <xdr:pic>
      <xdr:nvPicPr>
        <xdr:cNvPr id="719" name="Obraz 718">
          <a:extLst>
            <a:ext uri="{FF2B5EF4-FFF2-40B4-BE49-F238E27FC236}">
              <a16:creationId xmlns:a16="http://schemas.microsoft.com/office/drawing/2014/main" id="{4F499F13-0598-4057-954A-D4C5CE416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703630801"/>
          <a:ext cx="880533" cy="825499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789</xdr:row>
      <xdr:rowOff>38101</xdr:rowOff>
    </xdr:from>
    <xdr:to>
      <xdr:col>12</xdr:col>
      <xdr:colOff>1337733</xdr:colOff>
      <xdr:row>789</xdr:row>
      <xdr:rowOff>863600</xdr:rowOff>
    </xdr:to>
    <xdr:pic>
      <xdr:nvPicPr>
        <xdr:cNvPr id="720" name="Obraz 719">
          <a:extLst>
            <a:ext uri="{FF2B5EF4-FFF2-40B4-BE49-F238E27FC236}">
              <a16:creationId xmlns:a16="http://schemas.microsoft.com/office/drawing/2014/main" id="{C208C76A-2686-42DA-8A36-2F0AB1F62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703630801"/>
          <a:ext cx="880533" cy="825499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790</xdr:row>
      <xdr:rowOff>38101</xdr:rowOff>
    </xdr:from>
    <xdr:to>
      <xdr:col>12</xdr:col>
      <xdr:colOff>1337733</xdr:colOff>
      <xdr:row>790</xdr:row>
      <xdr:rowOff>863600</xdr:rowOff>
    </xdr:to>
    <xdr:pic>
      <xdr:nvPicPr>
        <xdr:cNvPr id="721" name="Obraz 720">
          <a:extLst>
            <a:ext uri="{FF2B5EF4-FFF2-40B4-BE49-F238E27FC236}">
              <a16:creationId xmlns:a16="http://schemas.microsoft.com/office/drawing/2014/main" id="{24A0B049-5182-4BD2-915B-646E2EA59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703630801"/>
          <a:ext cx="880533" cy="825499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791</xdr:row>
      <xdr:rowOff>38101</xdr:rowOff>
    </xdr:from>
    <xdr:to>
      <xdr:col>12</xdr:col>
      <xdr:colOff>1337733</xdr:colOff>
      <xdr:row>791</xdr:row>
      <xdr:rowOff>863600</xdr:rowOff>
    </xdr:to>
    <xdr:pic>
      <xdr:nvPicPr>
        <xdr:cNvPr id="722" name="Obraz 721">
          <a:extLst>
            <a:ext uri="{FF2B5EF4-FFF2-40B4-BE49-F238E27FC236}">
              <a16:creationId xmlns:a16="http://schemas.microsoft.com/office/drawing/2014/main" id="{76615297-AAD1-4416-98DC-DFE3E1440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703630801"/>
          <a:ext cx="880533" cy="825499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793</xdr:row>
      <xdr:rowOff>38101</xdr:rowOff>
    </xdr:from>
    <xdr:to>
      <xdr:col>12</xdr:col>
      <xdr:colOff>1320800</xdr:colOff>
      <xdr:row>793</xdr:row>
      <xdr:rowOff>850901</xdr:rowOff>
    </xdr:to>
    <xdr:pic>
      <xdr:nvPicPr>
        <xdr:cNvPr id="224" name="Obraz 223">
          <a:extLst>
            <a:ext uri="{FF2B5EF4-FFF2-40B4-BE49-F238E27FC236}">
              <a16:creationId xmlns:a16="http://schemas.microsoft.com/office/drawing/2014/main" id="{470134FC-FD3D-6D54-69FC-825A774A2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708964801"/>
          <a:ext cx="876300" cy="8128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794</xdr:row>
      <xdr:rowOff>38101</xdr:rowOff>
    </xdr:from>
    <xdr:to>
      <xdr:col>12</xdr:col>
      <xdr:colOff>1320800</xdr:colOff>
      <xdr:row>794</xdr:row>
      <xdr:rowOff>850901</xdr:rowOff>
    </xdr:to>
    <xdr:pic>
      <xdr:nvPicPr>
        <xdr:cNvPr id="723" name="Obraz 722">
          <a:extLst>
            <a:ext uri="{FF2B5EF4-FFF2-40B4-BE49-F238E27FC236}">
              <a16:creationId xmlns:a16="http://schemas.microsoft.com/office/drawing/2014/main" id="{909D0C91-B1CE-44BE-AABF-05215CFBE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708964801"/>
          <a:ext cx="876300" cy="8128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795</xdr:row>
      <xdr:rowOff>38101</xdr:rowOff>
    </xdr:from>
    <xdr:to>
      <xdr:col>12</xdr:col>
      <xdr:colOff>1320800</xdr:colOff>
      <xdr:row>795</xdr:row>
      <xdr:rowOff>850901</xdr:rowOff>
    </xdr:to>
    <xdr:pic>
      <xdr:nvPicPr>
        <xdr:cNvPr id="724" name="Obraz 723">
          <a:extLst>
            <a:ext uri="{FF2B5EF4-FFF2-40B4-BE49-F238E27FC236}">
              <a16:creationId xmlns:a16="http://schemas.microsoft.com/office/drawing/2014/main" id="{244CE278-7071-444D-9FCB-3007E7CF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708964801"/>
          <a:ext cx="876300" cy="8128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796</xdr:row>
      <xdr:rowOff>38101</xdr:rowOff>
    </xdr:from>
    <xdr:to>
      <xdr:col>12</xdr:col>
      <xdr:colOff>1320800</xdr:colOff>
      <xdr:row>796</xdr:row>
      <xdr:rowOff>850901</xdr:rowOff>
    </xdr:to>
    <xdr:pic>
      <xdr:nvPicPr>
        <xdr:cNvPr id="725" name="Obraz 724">
          <a:extLst>
            <a:ext uri="{FF2B5EF4-FFF2-40B4-BE49-F238E27FC236}">
              <a16:creationId xmlns:a16="http://schemas.microsoft.com/office/drawing/2014/main" id="{4DE0A188-1AB2-4C77-82BA-3BC69F49C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708964801"/>
          <a:ext cx="876300" cy="8128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797</xdr:row>
      <xdr:rowOff>38101</xdr:rowOff>
    </xdr:from>
    <xdr:to>
      <xdr:col>12</xdr:col>
      <xdr:colOff>1320800</xdr:colOff>
      <xdr:row>797</xdr:row>
      <xdr:rowOff>850901</xdr:rowOff>
    </xdr:to>
    <xdr:pic>
      <xdr:nvPicPr>
        <xdr:cNvPr id="726" name="Obraz 725">
          <a:extLst>
            <a:ext uri="{FF2B5EF4-FFF2-40B4-BE49-F238E27FC236}">
              <a16:creationId xmlns:a16="http://schemas.microsoft.com/office/drawing/2014/main" id="{72CFD804-EA1C-4F7A-9682-A6BD90B2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708964801"/>
          <a:ext cx="876300" cy="812800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800</xdr:row>
      <xdr:rowOff>50800</xdr:rowOff>
    </xdr:from>
    <xdr:to>
      <xdr:col>12</xdr:col>
      <xdr:colOff>1358900</xdr:colOff>
      <xdr:row>800</xdr:row>
      <xdr:rowOff>850900</xdr:rowOff>
    </xdr:to>
    <xdr:pic>
      <xdr:nvPicPr>
        <xdr:cNvPr id="238" name="Obraz 237">
          <a:extLst>
            <a:ext uri="{FF2B5EF4-FFF2-40B4-BE49-F238E27FC236}">
              <a16:creationId xmlns:a16="http://schemas.microsoft.com/office/drawing/2014/main" id="{91213D4A-9DA1-E676-788B-9C6E15F5C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13422500"/>
          <a:ext cx="889000" cy="800100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801</xdr:row>
      <xdr:rowOff>50800</xdr:rowOff>
    </xdr:from>
    <xdr:to>
      <xdr:col>12</xdr:col>
      <xdr:colOff>1358900</xdr:colOff>
      <xdr:row>801</xdr:row>
      <xdr:rowOff>850900</xdr:rowOff>
    </xdr:to>
    <xdr:pic>
      <xdr:nvPicPr>
        <xdr:cNvPr id="727" name="Obraz 726">
          <a:extLst>
            <a:ext uri="{FF2B5EF4-FFF2-40B4-BE49-F238E27FC236}">
              <a16:creationId xmlns:a16="http://schemas.microsoft.com/office/drawing/2014/main" id="{E753E653-352B-409E-8167-C56AB2701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13422500"/>
          <a:ext cx="889000" cy="800100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802</xdr:row>
      <xdr:rowOff>50800</xdr:rowOff>
    </xdr:from>
    <xdr:to>
      <xdr:col>12</xdr:col>
      <xdr:colOff>1358900</xdr:colOff>
      <xdr:row>802</xdr:row>
      <xdr:rowOff>850900</xdr:rowOff>
    </xdr:to>
    <xdr:pic>
      <xdr:nvPicPr>
        <xdr:cNvPr id="728" name="Obraz 727">
          <a:extLst>
            <a:ext uri="{FF2B5EF4-FFF2-40B4-BE49-F238E27FC236}">
              <a16:creationId xmlns:a16="http://schemas.microsoft.com/office/drawing/2014/main" id="{4D182A52-2E81-46A4-900A-4524E2513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13422500"/>
          <a:ext cx="889000" cy="800100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803</xdr:row>
      <xdr:rowOff>50800</xdr:rowOff>
    </xdr:from>
    <xdr:to>
      <xdr:col>12</xdr:col>
      <xdr:colOff>1358900</xdr:colOff>
      <xdr:row>803</xdr:row>
      <xdr:rowOff>850900</xdr:rowOff>
    </xdr:to>
    <xdr:pic>
      <xdr:nvPicPr>
        <xdr:cNvPr id="729" name="Obraz 728">
          <a:extLst>
            <a:ext uri="{FF2B5EF4-FFF2-40B4-BE49-F238E27FC236}">
              <a16:creationId xmlns:a16="http://schemas.microsoft.com/office/drawing/2014/main" id="{61F44422-E0A1-41D7-B5ED-17F6619D1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13422500"/>
          <a:ext cx="889000" cy="800100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804</xdr:row>
      <xdr:rowOff>50800</xdr:rowOff>
    </xdr:from>
    <xdr:to>
      <xdr:col>12</xdr:col>
      <xdr:colOff>1358900</xdr:colOff>
      <xdr:row>804</xdr:row>
      <xdr:rowOff>850900</xdr:rowOff>
    </xdr:to>
    <xdr:pic>
      <xdr:nvPicPr>
        <xdr:cNvPr id="730" name="Obraz 729">
          <a:extLst>
            <a:ext uri="{FF2B5EF4-FFF2-40B4-BE49-F238E27FC236}">
              <a16:creationId xmlns:a16="http://schemas.microsoft.com/office/drawing/2014/main" id="{72A168DA-AFDC-4275-9241-EEFBB7260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13422500"/>
          <a:ext cx="889000" cy="800100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805</xdr:row>
      <xdr:rowOff>50800</xdr:rowOff>
    </xdr:from>
    <xdr:to>
      <xdr:col>12</xdr:col>
      <xdr:colOff>1358900</xdr:colOff>
      <xdr:row>805</xdr:row>
      <xdr:rowOff>850900</xdr:rowOff>
    </xdr:to>
    <xdr:pic>
      <xdr:nvPicPr>
        <xdr:cNvPr id="731" name="Obraz 730">
          <a:extLst>
            <a:ext uri="{FF2B5EF4-FFF2-40B4-BE49-F238E27FC236}">
              <a16:creationId xmlns:a16="http://schemas.microsoft.com/office/drawing/2014/main" id="{997698FF-E02F-49BE-8499-0878BF98B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13422500"/>
          <a:ext cx="889000" cy="800100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813</xdr:row>
      <xdr:rowOff>38101</xdr:rowOff>
    </xdr:from>
    <xdr:to>
      <xdr:col>12</xdr:col>
      <xdr:colOff>1355090</xdr:colOff>
      <xdr:row>813</xdr:row>
      <xdr:rowOff>863600</xdr:rowOff>
    </xdr:to>
    <xdr:pic>
      <xdr:nvPicPr>
        <xdr:cNvPr id="274" name="Obraz 273">
          <a:extLst>
            <a:ext uri="{FF2B5EF4-FFF2-40B4-BE49-F238E27FC236}">
              <a16:creationId xmlns:a16="http://schemas.microsoft.com/office/drawing/2014/main" id="{A4297831-B75E-40FA-139A-BB1E634D7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724077801"/>
          <a:ext cx="834390" cy="825499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814</xdr:row>
      <xdr:rowOff>38101</xdr:rowOff>
    </xdr:from>
    <xdr:to>
      <xdr:col>12</xdr:col>
      <xdr:colOff>1355090</xdr:colOff>
      <xdr:row>814</xdr:row>
      <xdr:rowOff>863600</xdr:rowOff>
    </xdr:to>
    <xdr:pic>
      <xdr:nvPicPr>
        <xdr:cNvPr id="737" name="Obraz 736">
          <a:extLst>
            <a:ext uri="{FF2B5EF4-FFF2-40B4-BE49-F238E27FC236}">
              <a16:creationId xmlns:a16="http://schemas.microsoft.com/office/drawing/2014/main" id="{59C9ED3A-0F80-46E3-9AF7-058FC7ACEB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724077801"/>
          <a:ext cx="834390" cy="825499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815</xdr:row>
      <xdr:rowOff>38101</xdr:rowOff>
    </xdr:from>
    <xdr:to>
      <xdr:col>12</xdr:col>
      <xdr:colOff>1355090</xdr:colOff>
      <xdr:row>815</xdr:row>
      <xdr:rowOff>863600</xdr:rowOff>
    </xdr:to>
    <xdr:pic>
      <xdr:nvPicPr>
        <xdr:cNvPr id="738" name="Obraz 737">
          <a:extLst>
            <a:ext uri="{FF2B5EF4-FFF2-40B4-BE49-F238E27FC236}">
              <a16:creationId xmlns:a16="http://schemas.microsoft.com/office/drawing/2014/main" id="{613D4022-6B12-4641-919C-96D9B1FB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724077801"/>
          <a:ext cx="834390" cy="825499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816</xdr:row>
      <xdr:rowOff>38101</xdr:rowOff>
    </xdr:from>
    <xdr:to>
      <xdr:col>12</xdr:col>
      <xdr:colOff>1355090</xdr:colOff>
      <xdr:row>816</xdr:row>
      <xdr:rowOff>863600</xdr:rowOff>
    </xdr:to>
    <xdr:pic>
      <xdr:nvPicPr>
        <xdr:cNvPr id="739" name="Obraz 738">
          <a:extLst>
            <a:ext uri="{FF2B5EF4-FFF2-40B4-BE49-F238E27FC236}">
              <a16:creationId xmlns:a16="http://schemas.microsoft.com/office/drawing/2014/main" id="{1B759BB9-6D12-44E3-B5F7-8AD03F31E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724077801"/>
          <a:ext cx="834390" cy="825499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817</xdr:row>
      <xdr:rowOff>38101</xdr:rowOff>
    </xdr:from>
    <xdr:to>
      <xdr:col>12</xdr:col>
      <xdr:colOff>1355090</xdr:colOff>
      <xdr:row>817</xdr:row>
      <xdr:rowOff>863600</xdr:rowOff>
    </xdr:to>
    <xdr:pic>
      <xdr:nvPicPr>
        <xdr:cNvPr id="740" name="Obraz 739">
          <a:extLst>
            <a:ext uri="{FF2B5EF4-FFF2-40B4-BE49-F238E27FC236}">
              <a16:creationId xmlns:a16="http://schemas.microsoft.com/office/drawing/2014/main" id="{34D96F1F-E216-45DB-9616-4D616C5A6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726744801"/>
          <a:ext cx="834390" cy="825499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818</xdr:row>
      <xdr:rowOff>38101</xdr:rowOff>
    </xdr:from>
    <xdr:to>
      <xdr:col>12</xdr:col>
      <xdr:colOff>1355090</xdr:colOff>
      <xdr:row>818</xdr:row>
      <xdr:rowOff>863600</xdr:rowOff>
    </xdr:to>
    <xdr:pic>
      <xdr:nvPicPr>
        <xdr:cNvPr id="741" name="Obraz 740">
          <a:extLst>
            <a:ext uri="{FF2B5EF4-FFF2-40B4-BE49-F238E27FC236}">
              <a16:creationId xmlns:a16="http://schemas.microsoft.com/office/drawing/2014/main" id="{EDE0A514-B764-472C-A59A-45F749E03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726744801"/>
          <a:ext cx="834390" cy="825499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819</xdr:row>
      <xdr:rowOff>38101</xdr:rowOff>
    </xdr:from>
    <xdr:to>
      <xdr:col>12</xdr:col>
      <xdr:colOff>1333500</xdr:colOff>
      <xdr:row>819</xdr:row>
      <xdr:rowOff>850900</xdr:rowOff>
    </xdr:to>
    <xdr:pic>
      <xdr:nvPicPr>
        <xdr:cNvPr id="294" name="Obraz 293">
          <a:extLst>
            <a:ext uri="{FF2B5EF4-FFF2-40B4-BE49-F238E27FC236}">
              <a16:creationId xmlns:a16="http://schemas.microsoft.com/office/drawing/2014/main" id="{D0C89815-BE49-90E2-93AE-F14E3B439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29411801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820</xdr:row>
      <xdr:rowOff>38101</xdr:rowOff>
    </xdr:from>
    <xdr:to>
      <xdr:col>12</xdr:col>
      <xdr:colOff>1333500</xdr:colOff>
      <xdr:row>820</xdr:row>
      <xdr:rowOff>850900</xdr:rowOff>
    </xdr:to>
    <xdr:pic>
      <xdr:nvPicPr>
        <xdr:cNvPr id="744" name="Obraz 743">
          <a:extLst>
            <a:ext uri="{FF2B5EF4-FFF2-40B4-BE49-F238E27FC236}">
              <a16:creationId xmlns:a16="http://schemas.microsoft.com/office/drawing/2014/main" id="{33311823-6236-4E05-9937-515B85C96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29411801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821</xdr:row>
      <xdr:rowOff>38101</xdr:rowOff>
    </xdr:from>
    <xdr:to>
      <xdr:col>12</xdr:col>
      <xdr:colOff>1333500</xdr:colOff>
      <xdr:row>821</xdr:row>
      <xdr:rowOff>850900</xdr:rowOff>
    </xdr:to>
    <xdr:pic>
      <xdr:nvPicPr>
        <xdr:cNvPr id="745" name="Obraz 744">
          <a:extLst>
            <a:ext uri="{FF2B5EF4-FFF2-40B4-BE49-F238E27FC236}">
              <a16:creationId xmlns:a16="http://schemas.microsoft.com/office/drawing/2014/main" id="{14E1117A-7056-4F52-A811-9E0069FD7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29411801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822</xdr:row>
      <xdr:rowOff>38101</xdr:rowOff>
    </xdr:from>
    <xdr:to>
      <xdr:col>12</xdr:col>
      <xdr:colOff>1333500</xdr:colOff>
      <xdr:row>822</xdr:row>
      <xdr:rowOff>850900</xdr:rowOff>
    </xdr:to>
    <xdr:pic>
      <xdr:nvPicPr>
        <xdr:cNvPr id="746" name="Obraz 745">
          <a:extLst>
            <a:ext uri="{FF2B5EF4-FFF2-40B4-BE49-F238E27FC236}">
              <a16:creationId xmlns:a16="http://schemas.microsoft.com/office/drawing/2014/main" id="{EC7284B0-9A37-43E2-B7C0-1DDBEBE20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29411801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823</xdr:row>
      <xdr:rowOff>38101</xdr:rowOff>
    </xdr:from>
    <xdr:to>
      <xdr:col>12</xdr:col>
      <xdr:colOff>1333500</xdr:colOff>
      <xdr:row>823</xdr:row>
      <xdr:rowOff>850900</xdr:rowOff>
    </xdr:to>
    <xdr:pic>
      <xdr:nvPicPr>
        <xdr:cNvPr id="747" name="Obraz 746">
          <a:extLst>
            <a:ext uri="{FF2B5EF4-FFF2-40B4-BE49-F238E27FC236}">
              <a16:creationId xmlns:a16="http://schemas.microsoft.com/office/drawing/2014/main" id="{4B8CA106-72C8-40CF-BCF2-BE670DB4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29411801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824</xdr:row>
      <xdr:rowOff>38101</xdr:rowOff>
    </xdr:from>
    <xdr:to>
      <xdr:col>12</xdr:col>
      <xdr:colOff>1333500</xdr:colOff>
      <xdr:row>824</xdr:row>
      <xdr:rowOff>850900</xdr:rowOff>
    </xdr:to>
    <xdr:pic>
      <xdr:nvPicPr>
        <xdr:cNvPr id="748" name="Obraz 747">
          <a:extLst>
            <a:ext uri="{FF2B5EF4-FFF2-40B4-BE49-F238E27FC236}">
              <a16:creationId xmlns:a16="http://schemas.microsoft.com/office/drawing/2014/main" id="{B9A58753-567D-4A76-A10E-02DF83EB1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32967801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825</xdr:row>
      <xdr:rowOff>38101</xdr:rowOff>
    </xdr:from>
    <xdr:to>
      <xdr:col>12</xdr:col>
      <xdr:colOff>1333500</xdr:colOff>
      <xdr:row>825</xdr:row>
      <xdr:rowOff>850900</xdr:rowOff>
    </xdr:to>
    <xdr:pic>
      <xdr:nvPicPr>
        <xdr:cNvPr id="749" name="Obraz 748">
          <a:extLst>
            <a:ext uri="{FF2B5EF4-FFF2-40B4-BE49-F238E27FC236}">
              <a16:creationId xmlns:a16="http://schemas.microsoft.com/office/drawing/2014/main" id="{6166E4C7-23D6-4921-8572-63649AE47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32967801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826</xdr:row>
      <xdr:rowOff>38101</xdr:rowOff>
    </xdr:from>
    <xdr:to>
      <xdr:col>12</xdr:col>
      <xdr:colOff>1333500</xdr:colOff>
      <xdr:row>826</xdr:row>
      <xdr:rowOff>850900</xdr:rowOff>
    </xdr:to>
    <xdr:pic>
      <xdr:nvPicPr>
        <xdr:cNvPr id="750" name="Obraz 749">
          <a:extLst>
            <a:ext uri="{FF2B5EF4-FFF2-40B4-BE49-F238E27FC236}">
              <a16:creationId xmlns:a16="http://schemas.microsoft.com/office/drawing/2014/main" id="{C2C3022E-6B05-41E3-BF69-8C89A67F8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32967801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827</xdr:row>
      <xdr:rowOff>38101</xdr:rowOff>
    </xdr:from>
    <xdr:to>
      <xdr:col>12</xdr:col>
      <xdr:colOff>1333500</xdr:colOff>
      <xdr:row>827</xdr:row>
      <xdr:rowOff>850900</xdr:rowOff>
    </xdr:to>
    <xdr:pic>
      <xdr:nvPicPr>
        <xdr:cNvPr id="751" name="Obraz 750">
          <a:extLst>
            <a:ext uri="{FF2B5EF4-FFF2-40B4-BE49-F238E27FC236}">
              <a16:creationId xmlns:a16="http://schemas.microsoft.com/office/drawing/2014/main" id="{2101FA13-6F3E-4779-9FF7-F3EC3BD44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32967801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828</xdr:row>
      <xdr:rowOff>38101</xdr:rowOff>
    </xdr:from>
    <xdr:to>
      <xdr:col>12</xdr:col>
      <xdr:colOff>1333500</xdr:colOff>
      <xdr:row>828</xdr:row>
      <xdr:rowOff>850900</xdr:rowOff>
    </xdr:to>
    <xdr:pic>
      <xdr:nvPicPr>
        <xdr:cNvPr id="752" name="Obraz 751">
          <a:extLst>
            <a:ext uri="{FF2B5EF4-FFF2-40B4-BE49-F238E27FC236}">
              <a16:creationId xmlns:a16="http://schemas.microsoft.com/office/drawing/2014/main" id="{0BA30BE5-590C-4A10-9445-1E8969BF8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732967801"/>
          <a:ext cx="863600" cy="812799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829</xdr:row>
      <xdr:rowOff>38100</xdr:rowOff>
    </xdr:from>
    <xdr:to>
      <xdr:col>12</xdr:col>
      <xdr:colOff>1625600</xdr:colOff>
      <xdr:row>829</xdr:row>
      <xdr:rowOff>850900</xdr:rowOff>
    </xdr:to>
    <xdr:pic>
      <xdr:nvPicPr>
        <xdr:cNvPr id="316" name="Obraz 315">
          <a:extLst>
            <a:ext uri="{FF2B5EF4-FFF2-40B4-BE49-F238E27FC236}">
              <a16:creationId xmlns:a16="http://schemas.microsoft.com/office/drawing/2014/main" id="{A69A41F8-958F-2C48-37D7-C2F3C360E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38301800"/>
          <a:ext cx="1371600" cy="8128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830</xdr:row>
      <xdr:rowOff>38100</xdr:rowOff>
    </xdr:from>
    <xdr:to>
      <xdr:col>12</xdr:col>
      <xdr:colOff>1625600</xdr:colOff>
      <xdr:row>830</xdr:row>
      <xdr:rowOff>850900</xdr:rowOff>
    </xdr:to>
    <xdr:pic>
      <xdr:nvPicPr>
        <xdr:cNvPr id="755" name="Obraz 754">
          <a:extLst>
            <a:ext uri="{FF2B5EF4-FFF2-40B4-BE49-F238E27FC236}">
              <a16:creationId xmlns:a16="http://schemas.microsoft.com/office/drawing/2014/main" id="{0498DC41-8905-4BFD-BD46-1B8FCC7DC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38301800"/>
          <a:ext cx="1371600" cy="8128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831</xdr:row>
      <xdr:rowOff>38100</xdr:rowOff>
    </xdr:from>
    <xdr:to>
      <xdr:col>12</xdr:col>
      <xdr:colOff>1625600</xdr:colOff>
      <xdr:row>831</xdr:row>
      <xdr:rowOff>850900</xdr:rowOff>
    </xdr:to>
    <xdr:pic>
      <xdr:nvPicPr>
        <xdr:cNvPr id="756" name="Obraz 755">
          <a:extLst>
            <a:ext uri="{FF2B5EF4-FFF2-40B4-BE49-F238E27FC236}">
              <a16:creationId xmlns:a16="http://schemas.microsoft.com/office/drawing/2014/main" id="{3C189441-A1E6-4223-B3C6-055017DCE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38301800"/>
          <a:ext cx="1371600" cy="8128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832</xdr:row>
      <xdr:rowOff>38100</xdr:rowOff>
    </xdr:from>
    <xdr:to>
      <xdr:col>12</xdr:col>
      <xdr:colOff>1625600</xdr:colOff>
      <xdr:row>832</xdr:row>
      <xdr:rowOff>850900</xdr:rowOff>
    </xdr:to>
    <xdr:pic>
      <xdr:nvPicPr>
        <xdr:cNvPr id="757" name="Obraz 756">
          <a:extLst>
            <a:ext uri="{FF2B5EF4-FFF2-40B4-BE49-F238E27FC236}">
              <a16:creationId xmlns:a16="http://schemas.microsoft.com/office/drawing/2014/main" id="{CBAD86DA-380A-4254-B717-38CABD40C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38301800"/>
          <a:ext cx="1371600" cy="8128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833</xdr:row>
      <xdr:rowOff>38100</xdr:rowOff>
    </xdr:from>
    <xdr:to>
      <xdr:col>12</xdr:col>
      <xdr:colOff>1625600</xdr:colOff>
      <xdr:row>833</xdr:row>
      <xdr:rowOff>850900</xdr:rowOff>
    </xdr:to>
    <xdr:pic>
      <xdr:nvPicPr>
        <xdr:cNvPr id="758" name="Obraz 757">
          <a:extLst>
            <a:ext uri="{FF2B5EF4-FFF2-40B4-BE49-F238E27FC236}">
              <a16:creationId xmlns:a16="http://schemas.microsoft.com/office/drawing/2014/main" id="{C86BD562-4604-409D-975A-E6088B94D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38301800"/>
          <a:ext cx="1371600" cy="8128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834</xdr:row>
      <xdr:rowOff>38100</xdr:rowOff>
    </xdr:from>
    <xdr:to>
      <xdr:col>12</xdr:col>
      <xdr:colOff>1625600</xdr:colOff>
      <xdr:row>834</xdr:row>
      <xdr:rowOff>850900</xdr:rowOff>
    </xdr:to>
    <xdr:pic>
      <xdr:nvPicPr>
        <xdr:cNvPr id="759" name="Obraz 758">
          <a:extLst>
            <a:ext uri="{FF2B5EF4-FFF2-40B4-BE49-F238E27FC236}">
              <a16:creationId xmlns:a16="http://schemas.microsoft.com/office/drawing/2014/main" id="{FC4045CD-BC45-4D31-B8EF-579927E1D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41857800"/>
          <a:ext cx="1371600" cy="8128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835</xdr:row>
      <xdr:rowOff>38100</xdr:rowOff>
    </xdr:from>
    <xdr:to>
      <xdr:col>12</xdr:col>
      <xdr:colOff>1625600</xdr:colOff>
      <xdr:row>835</xdr:row>
      <xdr:rowOff>850900</xdr:rowOff>
    </xdr:to>
    <xdr:pic>
      <xdr:nvPicPr>
        <xdr:cNvPr id="760" name="Obraz 759">
          <a:extLst>
            <a:ext uri="{FF2B5EF4-FFF2-40B4-BE49-F238E27FC236}">
              <a16:creationId xmlns:a16="http://schemas.microsoft.com/office/drawing/2014/main" id="{2A480D44-49DD-4E0B-BE38-39B94DCD4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41857800"/>
          <a:ext cx="1371600" cy="8128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836</xdr:row>
      <xdr:rowOff>38100</xdr:rowOff>
    </xdr:from>
    <xdr:to>
      <xdr:col>12</xdr:col>
      <xdr:colOff>1625600</xdr:colOff>
      <xdr:row>836</xdr:row>
      <xdr:rowOff>850900</xdr:rowOff>
    </xdr:to>
    <xdr:pic>
      <xdr:nvPicPr>
        <xdr:cNvPr id="761" name="Obraz 760">
          <a:extLst>
            <a:ext uri="{FF2B5EF4-FFF2-40B4-BE49-F238E27FC236}">
              <a16:creationId xmlns:a16="http://schemas.microsoft.com/office/drawing/2014/main" id="{4B580D28-A9B4-4A2E-B984-D2F7B3D3F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41857800"/>
          <a:ext cx="1371600" cy="8128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837</xdr:row>
      <xdr:rowOff>38100</xdr:rowOff>
    </xdr:from>
    <xdr:to>
      <xdr:col>12</xdr:col>
      <xdr:colOff>1625600</xdr:colOff>
      <xdr:row>837</xdr:row>
      <xdr:rowOff>850900</xdr:rowOff>
    </xdr:to>
    <xdr:pic>
      <xdr:nvPicPr>
        <xdr:cNvPr id="762" name="Obraz 761">
          <a:extLst>
            <a:ext uri="{FF2B5EF4-FFF2-40B4-BE49-F238E27FC236}">
              <a16:creationId xmlns:a16="http://schemas.microsoft.com/office/drawing/2014/main" id="{6AC1F725-94D1-42D8-A296-72A603CEB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44524800"/>
          <a:ext cx="1371600" cy="8128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838</xdr:row>
      <xdr:rowOff>38100</xdr:rowOff>
    </xdr:from>
    <xdr:to>
      <xdr:col>12</xdr:col>
      <xdr:colOff>1625600</xdr:colOff>
      <xdr:row>838</xdr:row>
      <xdr:rowOff>850900</xdr:rowOff>
    </xdr:to>
    <xdr:pic>
      <xdr:nvPicPr>
        <xdr:cNvPr id="765" name="Obraz 764">
          <a:extLst>
            <a:ext uri="{FF2B5EF4-FFF2-40B4-BE49-F238E27FC236}">
              <a16:creationId xmlns:a16="http://schemas.microsoft.com/office/drawing/2014/main" id="{2C387C0E-D092-42C5-BD1E-0E2717502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45413800"/>
          <a:ext cx="1371600" cy="8128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839</xdr:row>
      <xdr:rowOff>38100</xdr:rowOff>
    </xdr:from>
    <xdr:to>
      <xdr:col>12</xdr:col>
      <xdr:colOff>1625600</xdr:colOff>
      <xdr:row>839</xdr:row>
      <xdr:rowOff>850900</xdr:rowOff>
    </xdr:to>
    <xdr:pic>
      <xdr:nvPicPr>
        <xdr:cNvPr id="766" name="Obraz 765">
          <a:extLst>
            <a:ext uri="{FF2B5EF4-FFF2-40B4-BE49-F238E27FC236}">
              <a16:creationId xmlns:a16="http://schemas.microsoft.com/office/drawing/2014/main" id="{FAC890BE-149F-4A99-B823-11A2577EB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745413800"/>
          <a:ext cx="1371600" cy="812800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840</xdr:row>
      <xdr:rowOff>38100</xdr:rowOff>
    </xdr:from>
    <xdr:to>
      <xdr:col>12</xdr:col>
      <xdr:colOff>1651000</xdr:colOff>
      <xdr:row>840</xdr:row>
      <xdr:rowOff>844825</xdr:rowOff>
    </xdr:to>
    <xdr:pic>
      <xdr:nvPicPr>
        <xdr:cNvPr id="328" name="Obraz 327">
          <a:extLst>
            <a:ext uri="{FF2B5EF4-FFF2-40B4-BE49-F238E27FC236}">
              <a16:creationId xmlns:a16="http://schemas.microsoft.com/office/drawing/2014/main" id="{D2D702F5-9536-54F0-DDA4-7C13A06EB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48080800"/>
          <a:ext cx="1346200" cy="806725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841</xdr:row>
      <xdr:rowOff>38100</xdr:rowOff>
    </xdr:from>
    <xdr:to>
      <xdr:col>12</xdr:col>
      <xdr:colOff>1651000</xdr:colOff>
      <xdr:row>841</xdr:row>
      <xdr:rowOff>844825</xdr:rowOff>
    </xdr:to>
    <xdr:pic>
      <xdr:nvPicPr>
        <xdr:cNvPr id="769" name="Obraz 768">
          <a:extLst>
            <a:ext uri="{FF2B5EF4-FFF2-40B4-BE49-F238E27FC236}">
              <a16:creationId xmlns:a16="http://schemas.microsoft.com/office/drawing/2014/main" id="{BB747247-FDA1-4A07-9307-19283BBC7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48080800"/>
          <a:ext cx="1346200" cy="806725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842</xdr:row>
      <xdr:rowOff>38100</xdr:rowOff>
    </xdr:from>
    <xdr:to>
      <xdr:col>12</xdr:col>
      <xdr:colOff>1651000</xdr:colOff>
      <xdr:row>842</xdr:row>
      <xdr:rowOff>844825</xdr:rowOff>
    </xdr:to>
    <xdr:pic>
      <xdr:nvPicPr>
        <xdr:cNvPr id="770" name="Obraz 769">
          <a:extLst>
            <a:ext uri="{FF2B5EF4-FFF2-40B4-BE49-F238E27FC236}">
              <a16:creationId xmlns:a16="http://schemas.microsoft.com/office/drawing/2014/main" id="{37793ED9-FBCF-4374-AB09-3ACDB6AA6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48080800"/>
          <a:ext cx="1346200" cy="806725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843</xdr:row>
      <xdr:rowOff>38100</xdr:rowOff>
    </xdr:from>
    <xdr:to>
      <xdr:col>12</xdr:col>
      <xdr:colOff>1651000</xdr:colOff>
      <xdr:row>843</xdr:row>
      <xdr:rowOff>844825</xdr:rowOff>
    </xdr:to>
    <xdr:pic>
      <xdr:nvPicPr>
        <xdr:cNvPr id="771" name="Obraz 770">
          <a:extLst>
            <a:ext uri="{FF2B5EF4-FFF2-40B4-BE49-F238E27FC236}">
              <a16:creationId xmlns:a16="http://schemas.microsoft.com/office/drawing/2014/main" id="{71E427ED-0A93-462C-881A-CD331DE21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48080800"/>
          <a:ext cx="1346200" cy="806725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844</xdr:row>
      <xdr:rowOff>38100</xdr:rowOff>
    </xdr:from>
    <xdr:to>
      <xdr:col>12</xdr:col>
      <xdr:colOff>1651000</xdr:colOff>
      <xdr:row>844</xdr:row>
      <xdr:rowOff>844825</xdr:rowOff>
    </xdr:to>
    <xdr:pic>
      <xdr:nvPicPr>
        <xdr:cNvPr id="772" name="Obraz 771">
          <a:extLst>
            <a:ext uri="{FF2B5EF4-FFF2-40B4-BE49-F238E27FC236}">
              <a16:creationId xmlns:a16="http://schemas.microsoft.com/office/drawing/2014/main" id="{4FD9D4B4-31E0-4527-A556-33B601A9D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48080800"/>
          <a:ext cx="1346200" cy="806725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845</xdr:row>
      <xdr:rowOff>38100</xdr:rowOff>
    </xdr:from>
    <xdr:to>
      <xdr:col>12</xdr:col>
      <xdr:colOff>1651000</xdr:colOff>
      <xdr:row>845</xdr:row>
      <xdr:rowOff>844825</xdr:rowOff>
    </xdr:to>
    <xdr:pic>
      <xdr:nvPicPr>
        <xdr:cNvPr id="773" name="Obraz 772">
          <a:extLst>
            <a:ext uri="{FF2B5EF4-FFF2-40B4-BE49-F238E27FC236}">
              <a16:creationId xmlns:a16="http://schemas.microsoft.com/office/drawing/2014/main" id="{C7F9968D-136A-463A-BFD8-6208842DA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48080800"/>
          <a:ext cx="1346200" cy="806725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846</xdr:row>
      <xdr:rowOff>38100</xdr:rowOff>
    </xdr:from>
    <xdr:to>
      <xdr:col>12</xdr:col>
      <xdr:colOff>1651000</xdr:colOff>
      <xdr:row>846</xdr:row>
      <xdr:rowOff>844825</xdr:rowOff>
    </xdr:to>
    <xdr:pic>
      <xdr:nvPicPr>
        <xdr:cNvPr id="774" name="Obraz 773">
          <a:extLst>
            <a:ext uri="{FF2B5EF4-FFF2-40B4-BE49-F238E27FC236}">
              <a16:creationId xmlns:a16="http://schemas.microsoft.com/office/drawing/2014/main" id="{D2972050-5CE9-4532-AB4D-66D8720F9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48080800"/>
          <a:ext cx="1346200" cy="806725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847</xdr:row>
      <xdr:rowOff>38100</xdr:rowOff>
    </xdr:from>
    <xdr:to>
      <xdr:col>12</xdr:col>
      <xdr:colOff>1651000</xdr:colOff>
      <xdr:row>847</xdr:row>
      <xdr:rowOff>844825</xdr:rowOff>
    </xdr:to>
    <xdr:pic>
      <xdr:nvPicPr>
        <xdr:cNvPr id="775" name="Obraz 774">
          <a:extLst>
            <a:ext uri="{FF2B5EF4-FFF2-40B4-BE49-F238E27FC236}">
              <a16:creationId xmlns:a16="http://schemas.microsoft.com/office/drawing/2014/main" id="{A858592D-13D5-4BA3-BCE1-335A6BD49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48080800"/>
          <a:ext cx="1346200" cy="806725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848</xdr:row>
      <xdr:rowOff>38100</xdr:rowOff>
    </xdr:from>
    <xdr:to>
      <xdr:col>12</xdr:col>
      <xdr:colOff>1651000</xdr:colOff>
      <xdr:row>848</xdr:row>
      <xdr:rowOff>844825</xdr:rowOff>
    </xdr:to>
    <xdr:pic>
      <xdr:nvPicPr>
        <xdr:cNvPr id="776" name="Obraz 775">
          <a:extLst>
            <a:ext uri="{FF2B5EF4-FFF2-40B4-BE49-F238E27FC236}">
              <a16:creationId xmlns:a16="http://schemas.microsoft.com/office/drawing/2014/main" id="{C6CD50CB-D889-4FFD-9C62-4FC5E8DDF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48080800"/>
          <a:ext cx="1346200" cy="806725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849</xdr:row>
      <xdr:rowOff>38100</xdr:rowOff>
    </xdr:from>
    <xdr:to>
      <xdr:col>12</xdr:col>
      <xdr:colOff>1651000</xdr:colOff>
      <xdr:row>849</xdr:row>
      <xdr:rowOff>844825</xdr:rowOff>
    </xdr:to>
    <xdr:pic>
      <xdr:nvPicPr>
        <xdr:cNvPr id="777" name="Obraz 776">
          <a:extLst>
            <a:ext uri="{FF2B5EF4-FFF2-40B4-BE49-F238E27FC236}">
              <a16:creationId xmlns:a16="http://schemas.microsoft.com/office/drawing/2014/main" id="{95F1F165-E2CD-4404-BA86-436EFB478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48080800"/>
          <a:ext cx="1346200" cy="806725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850</xdr:row>
      <xdr:rowOff>38100</xdr:rowOff>
    </xdr:from>
    <xdr:to>
      <xdr:col>12</xdr:col>
      <xdr:colOff>1651000</xdr:colOff>
      <xdr:row>850</xdr:row>
      <xdr:rowOff>844825</xdr:rowOff>
    </xdr:to>
    <xdr:pic>
      <xdr:nvPicPr>
        <xdr:cNvPr id="778" name="Obraz 777">
          <a:extLst>
            <a:ext uri="{FF2B5EF4-FFF2-40B4-BE49-F238E27FC236}">
              <a16:creationId xmlns:a16="http://schemas.microsoft.com/office/drawing/2014/main" id="{2A3B3AA0-67E3-41CF-9FD4-F0FD5B4A0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748080800"/>
          <a:ext cx="1346200" cy="806725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851</xdr:row>
      <xdr:rowOff>50801</xdr:rowOff>
    </xdr:from>
    <xdr:to>
      <xdr:col>12</xdr:col>
      <xdr:colOff>1536700</xdr:colOff>
      <xdr:row>851</xdr:row>
      <xdr:rowOff>842075</xdr:rowOff>
    </xdr:to>
    <xdr:pic>
      <xdr:nvPicPr>
        <xdr:cNvPr id="342" name="Obraz 341">
          <a:extLst>
            <a:ext uri="{FF2B5EF4-FFF2-40B4-BE49-F238E27FC236}">
              <a16:creationId xmlns:a16="http://schemas.microsoft.com/office/drawing/2014/main" id="{7CD4BCB5-512A-269A-EC16-07B4D56A1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757872501"/>
          <a:ext cx="1181100" cy="791274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852</xdr:row>
      <xdr:rowOff>50801</xdr:rowOff>
    </xdr:from>
    <xdr:to>
      <xdr:col>12</xdr:col>
      <xdr:colOff>1536700</xdr:colOff>
      <xdr:row>852</xdr:row>
      <xdr:rowOff>842075</xdr:rowOff>
    </xdr:to>
    <xdr:pic>
      <xdr:nvPicPr>
        <xdr:cNvPr id="781" name="Obraz 780">
          <a:extLst>
            <a:ext uri="{FF2B5EF4-FFF2-40B4-BE49-F238E27FC236}">
              <a16:creationId xmlns:a16="http://schemas.microsoft.com/office/drawing/2014/main" id="{66FF6D7F-7C14-4D67-92CA-38E64A6F9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757872501"/>
          <a:ext cx="1181100" cy="791274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853</xdr:row>
      <xdr:rowOff>50801</xdr:rowOff>
    </xdr:from>
    <xdr:to>
      <xdr:col>12</xdr:col>
      <xdr:colOff>1536700</xdr:colOff>
      <xdr:row>853</xdr:row>
      <xdr:rowOff>842075</xdr:rowOff>
    </xdr:to>
    <xdr:pic>
      <xdr:nvPicPr>
        <xdr:cNvPr id="782" name="Obraz 781">
          <a:extLst>
            <a:ext uri="{FF2B5EF4-FFF2-40B4-BE49-F238E27FC236}">
              <a16:creationId xmlns:a16="http://schemas.microsoft.com/office/drawing/2014/main" id="{7B10E521-239D-4BA8-BA93-270E1F0AA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757872501"/>
          <a:ext cx="1181100" cy="791274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854</xdr:row>
      <xdr:rowOff>50801</xdr:rowOff>
    </xdr:from>
    <xdr:to>
      <xdr:col>12</xdr:col>
      <xdr:colOff>1536700</xdr:colOff>
      <xdr:row>854</xdr:row>
      <xdr:rowOff>842075</xdr:rowOff>
    </xdr:to>
    <xdr:pic>
      <xdr:nvPicPr>
        <xdr:cNvPr id="783" name="Obraz 782">
          <a:extLst>
            <a:ext uri="{FF2B5EF4-FFF2-40B4-BE49-F238E27FC236}">
              <a16:creationId xmlns:a16="http://schemas.microsoft.com/office/drawing/2014/main" id="{D09B49E4-E338-4A8B-BB8B-58F1084AC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757872501"/>
          <a:ext cx="1181100" cy="791274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855</xdr:row>
      <xdr:rowOff>50801</xdr:rowOff>
    </xdr:from>
    <xdr:to>
      <xdr:col>12</xdr:col>
      <xdr:colOff>1536700</xdr:colOff>
      <xdr:row>855</xdr:row>
      <xdr:rowOff>842075</xdr:rowOff>
    </xdr:to>
    <xdr:pic>
      <xdr:nvPicPr>
        <xdr:cNvPr id="784" name="Obraz 783">
          <a:extLst>
            <a:ext uri="{FF2B5EF4-FFF2-40B4-BE49-F238E27FC236}">
              <a16:creationId xmlns:a16="http://schemas.microsoft.com/office/drawing/2014/main" id="{636386EB-E476-4F76-8059-EEF084563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757872501"/>
          <a:ext cx="1181100" cy="791274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856</xdr:row>
      <xdr:rowOff>50801</xdr:rowOff>
    </xdr:from>
    <xdr:to>
      <xdr:col>12</xdr:col>
      <xdr:colOff>1536700</xdr:colOff>
      <xdr:row>856</xdr:row>
      <xdr:rowOff>842075</xdr:rowOff>
    </xdr:to>
    <xdr:pic>
      <xdr:nvPicPr>
        <xdr:cNvPr id="785" name="Obraz 784">
          <a:extLst>
            <a:ext uri="{FF2B5EF4-FFF2-40B4-BE49-F238E27FC236}">
              <a16:creationId xmlns:a16="http://schemas.microsoft.com/office/drawing/2014/main" id="{7ADF184D-E09C-44EC-A905-B818134F0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757872501"/>
          <a:ext cx="1181100" cy="791274"/>
        </a:xfrm>
        <a:prstGeom prst="rect">
          <a:avLst/>
        </a:prstGeom>
      </xdr:spPr>
    </xdr:pic>
    <xdr:clientData/>
  </xdr:twoCellAnchor>
  <xdr:twoCellAnchor>
    <xdr:from>
      <xdr:col>12</xdr:col>
      <xdr:colOff>355600</xdr:colOff>
      <xdr:row>857</xdr:row>
      <xdr:rowOff>50801</xdr:rowOff>
    </xdr:from>
    <xdr:to>
      <xdr:col>12</xdr:col>
      <xdr:colOff>1536700</xdr:colOff>
      <xdr:row>857</xdr:row>
      <xdr:rowOff>842075</xdr:rowOff>
    </xdr:to>
    <xdr:pic>
      <xdr:nvPicPr>
        <xdr:cNvPr id="787" name="Obraz 786">
          <a:extLst>
            <a:ext uri="{FF2B5EF4-FFF2-40B4-BE49-F238E27FC236}">
              <a16:creationId xmlns:a16="http://schemas.microsoft.com/office/drawing/2014/main" id="{AAC0E7D9-279F-4212-B835-7693C7D84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0" y="762317501"/>
          <a:ext cx="1181100" cy="791274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858</xdr:row>
      <xdr:rowOff>38101</xdr:rowOff>
    </xdr:from>
    <xdr:to>
      <xdr:col>12</xdr:col>
      <xdr:colOff>1562100</xdr:colOff>
      <xdr:row>858</xdr:row>
      <xdr:rowOff>863601</xdr:rowOff>
    </xdr:to>
    <xdr:pic>
      <xdr:nvPicPr>
        <xdr:cNvPr id="359" name="Obraz 358">
          <a:extLst>
            <a:ext uri="{FF2B5EF4-FFF2-40B4-BE49-F238E27FC236}">
              <a16:creationId xmlns:a16="http://schemas.microsoft.com/office/drawing/2014/main" id="{1C1C5EDA-BFFC-8DA3-9DDA-C1067E4FD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764082801"/>
          <a:ext cx="1244600" cy="8255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859</xdr:row>
      <xdr:rowOff>38101</xdr:rowOff>
    </xdr:from>
    <xdr:to>
      <xdr:col>12</xdr:col>
      <xdr:colOff>1562100</xdr:colOff>
      <xdr:row>859</xdr:row>
      <xdr:rowOff>863601</xdr:rowOff>
    </xdr:to>
    <xdr:pic>
      <xdr:nvPicPr>
        <xdr:cNvPr id="792" name="Obraz 791">
          <a:extLst>
            <a:ext uri="{FF2B5EF4-FFF2-40B4-BE49-F238E27FC236}">
              <a16:creationId xmlns:a16="http://schemas.microsoft.com/office/drawing/2014/main" id="{6B66BF37-05F2-4B3E-B9D4-A193744A7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764082801"/>
          <a:ext cx="1244600" cy="8255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860</xdr:row>
      <xdr:rowOff>38101</xdr:rowOff>
    </xdr:from>
    <xdr:to>
      <xdr:col>12</xdr:col>
      <xdr:colOff>1562100</xdr:colOff>
      <xdr:row>860</xdr:row>
      <xdr:rowOff>863601</xdr:rowOff>
    </xdr:to>
    <xdr:pic>
      <xdr:nvPicPr>
        <xdr:cNvPr id="793" name="Obraz 792">
          <a:extLst>
            <a:ext uri="{FF2B5EF4-FFF2-40B4-BE49-F238E27FC236}">
              <a16:creationId xmlns:a16="http://schemas.microsoft.com/office/drawing/2014/main" id="{C84BF6C1-023C-4886-A191-3EFFF0225F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764082801"/>
          <a:ext cx="1244600" cy="8255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861</xdr:row>
      <xdr:rowOff>38101</xdr:rowOff>
    </xdr:from>
    <xdr:to>
      <xdr:col>12</xdr:col>
      <xdr:colOff>1562100</xdr:colOff>
      <xdr:row>861</xdr:row>
      <xdr:rowOff>863601</xdr:rowOff>
    </xdr:to>
    <xdr:pic>
      <xdr:nvPicPr>
        <xdr:cNvPr id="794" name="Obraz 793">
          <a:extLst>
            <a:ext uri="{FF2B5EF4-FFF2-40B4-BE49-F238E27FC236}">
              <a16:creationId xmlns:a16="http://schemas.microsoft.com/office/drawing/2014/main" id="{3A218675-EEE6-4FED-AF2A-EB9DA204B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764082801"/>
          <a:ext cx="1244600" cy="8255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862</xdr:row>
      <xdr:rowOff>38101</xdr:rowOff>
    </xdr:from>
    <xdr:to>
      <xdr:col>12</xdr:col>
      <xdr:colOff>1562100</xdr:colOff>
      <xdr:row>862</xdr:row>
      <xdr:rowOff>863601</xdr:rowOff>
    </xdr:to>
    <xdr:pic>
      <xdr:nvPicPr>
        <xdr:cNvPr id="795" name="Obraz 794">
          <a:extLst>
            <a:ext uri="{FF2B5EF4-FFF2-40B4-BE49-F238E27FC236}">
              <a16:creationId xmlns:a16="http://schemas.microsoft.com/office/drawing/2014/main" id="{B75BC17B-DEEB-46EB-BABC-18A6582E4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764082801"/>
          <a:ext cx="1244600" cy="8255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863</xdr:row>
      <xdr:rowOff>38101</xdr:rowOff>
    </xdr:from>
    <xdr:to>
      <xdr:col>12</xdr:col>
      <xdr:colOff>1562100</xdr:colOff>
      <xdr:row>863</xdr:row>
      <xdr:rowOff>863601</xdr:rowOff>
    </xdr:to>
    <xdr:pic>
      <xdr:nvPicPr>
        <xdr:cNvPr id="796" name="Obraz 795">
          <a:extLst>
            <a:ext uri="{FF2B5EF4-FFF2-40B4-BE49-F238E27FC236}">
              <a16:creationId xmlns:a16="http://schemas.microsoft.com/office/drawing/2014/main" id="{97DF0451-F827-4EA5-AA24-B704C5FB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764082801"/>
          <a:ext cx="1244600" cy="8255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864</xdr:row>
      <xdr:rowOff>38101</xdr:rowOff>
    </xdr:from>
    <xdr:to>
      <xdr:col>12</xdr:col>
      <xdr:colOff>1562100</xdr:colOff>
      <xdr:row>864</xdr:row>
      <xdr:rowOff>863601</xdr:rowOff>
    </xdr:to>
    <xdr:pic>
      <xdr:nvPicPr>
        <xdr:cNvPr id="797" name="Obraz 796">
          <a:extLst>
            <a:ext uri="{FF2B5EF4-FFF2-40B4-BE49-F238E27FC236}">
              <a16:creationId xmlns:a16="http://schemas.microsoft.com/office/drawing/2014/main" id="{9B9BA6A9-EAF5-465F-BEE2-1AFC67227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764082801"/>
          <a:ext cx="1244600" cy="8255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865</xdr:row>
      <xdr:rowOff>38100</xdr:rowOff>
    </xdr:from>
    <xdr:to>
      <xdr:col>12</xdr:col>
      <xdr:colOff>1583416</xdr:colOff>
      <xdr:row>865</xdr:row>
      <xdr:rowOff>863600</xdr:rowOff>
    </xdr:to>
    <xdr:pic>
      <xdr:nvPicPr>
        <xdr:cNvPr id="367" name="Obraz 366">
          <a:extLst>
            <a:ext uri="{FF2B5EF4-FFF2-40B4-BE49-F238E27FC236}">
              <a16:creationId xmlns:a16="http://schemas.microsoft.com/office/drawing/2014/main" id="{1E1B9083-85C5-1C30-797A-A654A37EF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770305800"/>
          <a:ext cx="1164316" cy="8255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866</xdr:row>
      <xdr:rowOff>38100</xdr:rowOff>
    </xdr:from>
    <xdr:to>
      <xdr:col>12</xdr:col>
      <xdr:colOff>1583416</xdr:colOff>
      <xdr:row>866</xdr:row>
      <xdr:rowOff>863600</xdr:rowOff>
    </xdr:to>
    <xdr:pic>
      <xdr:nvPicPr>
        <xdr:cNvPr id="800" name="Obraz 799">
          <a:extLst>
            <a:ext uri="{FF2B5EF4-FFF2-40B4-BE49-F238E27FC236}">
              <a16:creationId xmlns:a16="http://schemas.microsoft.com/office/drawing/2014/main" id="{DFBFA5E2-7CF6-421C-AA23-578354508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770305800"/>
          <a:ext cx="1164316" cy="8255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867</xdr:row>
      <xdr:rowOff>38100</xdr:rowOff>
    </xdr:from>
    <xdr:to>
      <xdr:col>12</xdr:col>
      <xdr:colOff>1583416</xdr:colOff>
      <xdr:row>867</xdr:row>
      <xdr:rowOff>863600</xdr:rowOff>
    </xdr:to>
    <xdr:pic>
      <xdr:nvPicPr>
        <xdr:cNvPr id="801" name="Obraz 800">
          <a:extLst>
            <a:ext uri="{FF2B5EF4-FFF2-40B4-BE49-F238E27FC236}">
              <a16:creationId xmlns:a16="http://schemas.microsoft.com/office/drawing/2014/main" id="{137F4DFD-CFCE-4141-A621-A787DCC48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770305800"/>
          <a:ext cx="1164316" cy="8255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868</xdr:row>
      <xdr:rowOff>38100</xdr:rowOff>
    </xdr:from>
    <xdr:to>
      <xdr:col>12</xdr:col>
      <xdr:colOff>1583416</xdr:colOff>
      <xdr:row>868</xdr:row>
      <xdr:rowOff>863600</xdr:rowOff>
    </xdr:to>
    <xdr:pic>
      <xdr:nvPicPr>
        <xdr:cNvPr id="802" name="Obraz 801">
          <a:extLst>
            <a:ext uri="{FF2B5EF4-FFF2-40B4-BE49-F238E27FC236}">
              <a16:creationId xmlns:a16="http://schemas.microsoft.com/office/drawing/2014/main" id="{6E6F2E41-CB52-4944-976E-7C3C6D9EB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770305800"/>
          <a:ext cx="1164316" cy="8255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869</xdr:row>
      <xdr:rowOff>38100</xdr:rowOff>
    </xdr:from>
    <xdr:to>
      <xdr:col>12</xdr:col>
      <xdr:colOff>1583416</xdr:colOff>
      <xdr:row>869</xdr:row>
      <xdr:rowOff>863600</xdr:rowOff>
    </xdr:to>
    <xdr:pic>
      <xdr:nvPicPr>
        <xdr:cNvPr id="803" name="Obraz 802">
          <a:extLst>
            <a:ext uri="{FF2B5EF4-FFF2-40B4-BE49-F238E27FC236}">
              <a16:creationId xmlns:a16="http://schemas.microsoft.com/office/drawing/2014/main" id="{41ED9EC5-490B-4709-B955-36A122BCA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770305800"/>
          <a:ext cx="1164316" cy="8255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870</xdr:row>
      <xdr:rowOff>38100</xdr:rowOff>
    </xdr:from>
    <xdr:to>
      <xdr:col>12</xdr:col>
      <xdr:colOff>1583416</xdr:colOff>
      <xdr:row>870</xdr:row>
      <xdr:rowOff>863600</xdr:rowOff>
    </xdr:to>
    <xdr:pic>
      <xdr:nvPicPr>
        <xdr:cNvPr id="804" name="Obraz 803">
          <a:extLst>
            <a:ext uri="{FF2B5EF4-FFF2-40B4-BE49-F238E27FC236}">
              <a16:creationId xmlns:a16="http://schemas.microsoft.com/office/drawing/2014/main" id="{840EEED5-B4E6-4EF9-81EA-D686F5E92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770305800"/>
          <a:ext cx="1164316" cy="8255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871</xdr:row>
      <xdr:rowOff>38100</xdr:rowOff>
    </xdr:from>
    <xdr:to>
      <xdr:col>12</xdr:col>
      <xdr:colOff>1583416</xdr:colOff>
      <xdr:row>871</xdr:row>
      <xdr:rowOff>863600</xdr:rowOff>
    </xdr:to>
    <xdr:pic>
      <xdr:nvPicPr>
        <xdr:cNvPr id="805" name="Obraz 804">
          <a:extLst>
            <a:ext uri="{FF2B5EF4-FFF2-40B4-BE49-F238E27FC236}">
              <a16:creationId xmlns:a16="http://schemas.microsoft.com/office/drawing/2014/main" id="{2252FA53-2763-4BC0-BD6F-10059150A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770305800"/>
          <a:ext cx="1164316" cy="825500"/>
        </a:xfrm>
        <a:prstGeom prst="rect">
          <a:avLst/>
        </a:prstGeom>
      </xdr:spPr>
    </xdr:pic>
    <xdr:clientData/>
  </xdr:twoCellAnchor>
  <xdr:twoCellAnchor>
    <xdr:from>
      <xdr:col>12</xdr:col>
      <xdr:colOff>406399</xdr:colOff>
      <xdr:row>872</xdr:row>
      <xdr:rowOff>38100</xdr:rowOff>
    </xdr:from>
    <xdr:to>
      <xdr:col>12</xdr:col>
      <xdr:colOff>1614280</xdr:colOff>
      <xdr:row>872</xdr:row>
      <xdr:rowOff>927100</xdr:rowOff>
    </xdr:to>
    <xdr:pic>
      <xdr:nvPicPr>
        <xdr:cNvPr id="371" name="Obraz 370">
          <a:extLst>
            <a:ext uri="{FF2B5EF4-FFF2-40B4-BE49-F238E27FC236}">
              <a16:creationId xmlns:a16="http://schemas.microsoft.com/office/drawing/2014/main" id="{811EE760-292E-B9AF-7CE2-354D985ED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499" y="776528800"/>
          <a:ext cx="1207881" cy="889000"/>
        </a:xfrm>
        <a:prstGeom prst="rect">
          <a:avLst/>
        </a:prstGeom>
      </xdr:spPr>
    </xdr:pic>
    <xdr:clientData/>
  </xdr:twoCellAnchor>
  <xdr:twoCellAnchor>
    <xdr:from>
      <xdr:col>12</xdr:col>
      <xdr:colOff>406399</xdr:colOff>
      <xdr:row>873</xdr:row>
      <xdr:rowOff>38100</xdr:rowOff>
    </xdr:from>
    <xdr:to>
      <xdr:col>12</xdr:col>
      <xdr:colOff>1614280</xdr:colOff>
      <xdr:row>873</xdr:row>
      <xdr:rowOff>927100</xdr:rowOff>
    </xdr:to>
    <xdr:pic>
      <xdr:nvPicPr>
        <xdr:cNvPr id="808" name="Obraz 807">
          <a:extLst>
            <a:ext uri="{FF2B5EF4-FFF2-40B4-BE49-F238E27FC236}">
              <a16:creationId xmlns:a16="http://schemas.microsoft.com/office/drawing/2014/main" id="{6D0CF7CE-CA40-48A1-8391-63CF0547B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499" y="776528800"/>
          <a:ext cx="1207881" cy="889000"/>
        </a:xfrm>
        <a:prstGeom prst="rect">
          <a:avLst/>
        </a:prstGeom>
      </xdr:spPr>
    </xdr:pic>
    <xdr:clientData/>
  </xdr:twoCellAnchor>
  <xdr:twoCellAnchor>
    <xdr:from>
      <xdr:col>12</xdr:col>
      <xdr:colOff>406399</xdr:colOff>
      <xdr:row>874</xdr:row>
      <xdr:rowOff>38100</xdr:rowOff>
    </xdr:from>
    <xdr:to>
      <xdr:col>12</xdr:col>
      <xdr:colOff>1614280</xdr:colOff>
      <xdr:row>874</xdr:row>
      <xdr:rowOff>927100</xdr:rowOff>
    </xdr:to>
    <xdr:pic>
      <xdr:nvPicPr>
        <xdr:cNvPr id="809" name="Obraz 808">
          <a:extLst>
            <a:ext uri="{FF2B5EF4-FFF2-40B4-BE49-F238E27FC236}">
              <a16:creationId xmlns:a16="http://schemas.microsoft.com/office/drawing/2014/main" id="{A3FF41C7-A03B-4132-8BD4-285E1A413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499" y="776528800"/>
          <a:ext cx="1207881" cy="889000"/>
        </a:xfrm>
        <a:prstGeom prst="rect">
          <a:avLst/>
        </a:prstGeom>
      </xdr:spPr>
    </xdr:pic>
    <xdr:clientData/>
  </xdr:twoCellAnchor>
  <xdr:twoCellAnchor>
    <xdr:from>
      <xdr:col>12</xdr:col>
      <xdr:colOff>406399</xdr:colOff>
      <xdr:row>875</xdr:row>
      <xdr:rowOff>38100</xdr:rowOff>
    </xdr:from>
    <xdr:to>
      <xdr:col>12</xdr:col>
      <xdr:colOff>1614280</xdr:colOff>
      <xdr:row>875</xdr:row>
      <xdr:rowOff>927100</xdr:rowOff>
    </xdr:to>
    <xdr:pic>
      <xdr:nvPicPr>
        <xdr:cNvPr id="810" name="Obraz 809">
          <a:extLst>
            <a:ext uri="{FF2B5EF4-FFF2-40B4-BE49-F238E27FC236}">
              <a16:creationId xmlns:a16="http://schemas.microsoft.com/office/drawing/2014/main" id="{8CFD1BD3-744F-4625-A682-08571D18D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499" y="776528800"/>
          <a:ext cx="1207881" cy="889000"/>
        </a:xfrm>
        <a:prstGeom prst="rect">
          <a:avLst/>
        </a:prstGeom>
      </xdr:spPr>
    </xdr:pic>
    <xdr:clientData/>
  </xdr:twoCellAnchor>
  <xdr:twoCellAnchor>
    <xdr:from>
      <xdr:col>12</xdr:col>
      <xdr:colOff>406399</xdr:colOff>
      <xdr:row>876</xdr:row>
      <xdr:rowOff>38100</xdr:rowOff>
    </xdr:from>
    <xdr:to>
      <xdr:col>12</xdr:col>
      <xdr:colOff>1614280</xdr:colOff>
      <xdr:row>876</xdr:row>
      <xdr:rowOff>927100</xdr:rowOff>
    </xdr:to>
    <xdr:pic>
      <xdr:nvPicPr>
        <xdr:cNvPr id="811" name="Obraz 810">
          <a:extLst>
            <a:ext uri="{FF2B5EF4-FFF2-40B4-BE49-F238E27FC236}">
              <a16:creationId xmlns:a16="http://schemas.microsoft.com/office/drawing/2014/main" id="{4CEB9868-3CFA-4843-AA64-FE45FD0EA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499" y="776528800"/>
          <a:ext cx="1207881" cy="889000"/>
        </a:xfrm>
        <a:prstGeom prst="rect">
          <a:avLst/>
        </a:prstGeom>
      </xdr:spPr>
    </xdr:pic>
    <xdr:clientData/>
  </xdr:twoCellAnchor>
  <xdr:twoCellAnchor>
    <xdr:from>
      <xdr:col>12</xdr:col>
      <xdr:colOff>406399</xdr:colOff>
      <xdr:row>877</xdr:row>
      <xdr:rowOff>38100</xdr:rowOff>
    </xdr:from>
    <xdr:to>
      <xdr:col>12</xdr:col>
      <xdr:colOff>1614280</xdr:colOff>
      <xdr:row>877</xdr:row>
      <xdr:rowOff>927100</xdr:rowOff>
    </xdr:to>
    <xdr:pic>
      <xdr:nvPicPr>
        <xdr:cNvPr id="812" name="Obraz 811">
          <a:extLst>
            <a:ext uri="{FF2B5EF4-FFF2-40B4-BE49-F238E27FC236}">
              <a16:creationId xmlns:a16="http://schemas.microsoft.com/office/drawing/2014/main" id="{89997118-7759-4A79-8C45-DA5AF9070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499" y="776528800"/>
          <a:ext cx="1207881" cy="889000"/>
        </a:xfrm>
        <a:prstGeom prst="rect">
          <a:avLst/>
        </a:prstGeom>
      </xdr:spPr>
    </xdr:pic>
    <xdr:clientData/>
  </xdr:twoCellAnchor>
  <xdr:twoCellAnchor>
    <xdr:from>
      <xdr:col>12</xdr:col>
      <xdr:colOff>406399</xdr:colOff>
      <xdr:row>878</xdr:row>
      <xdr:rowOff>38100</xdr:rowOff>
    </xdr:from>
    <xdr:to>
      <xdr:col>12</xdr:col>
      <xdr:colOff>1614280</xdr:colOff>
      <xdr:row>878</xdr:row>
      <xdr:rowOff>927100</xdr:rowOff>
    </xdr:to>
    <xdr:pic>
      <xdr:nvPicPr>
        <xdr:cNvPr id="814" name="Obraz 813">
          <a:extLst>
            <a:ext uri="{FF2B5EF4-FFF2-40B4-BE49-F238E27FC236}">
              <a16:creationId xmlns:a16="http://schemas.microsoft.com/office/drawing/2014/main" id="{4BF8EB18-BA05-45F4-8CB9-953EBFA79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499" y="776528800"/>
          <a:ext cx="1207881" cy="8890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881</xdr:row>
      <xdr:rowOff>50801</xdr:rowOff>
    </xdr:from>
    <xdr:to>
      <xdr:col>12</xdr:col>
      <xdr:colOff>1777999</xdr:colOff>
      <xdr:row>881</xdr:row>
      <xdr:rowOff>914401</xdr:rowOff>
    </xdr:to>
    <xdr:pic>
      <xdr:nvPicPr>
        <xdr:cNvPr id="455" name="Obraz 454">
          <a:extLst>
            <a:ext uri="{FF2B5EF4-FFF2-40B4-BE49-F238E27FC236}">
              <a16:creationId xmlns:a16="http://schemas.microsoft.com/office/drawing/2014/main" id="{3801D2C8-462D-7740-426A-E5C748BF7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783297901"/>
          <a:ext cx="1549399" cy="8636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882</xdr:row>
      <xdr:rowOff>50801</xdr:rowOff>
    </xdr:from>
    <xdr:to>
      <xdr:col>12</xdr:col>
      <xdr:colOff>1777999</xdr:colOff>
      <xdr:row>882</xdr:row>
      <xdr:rowOff>914401</xdr:rowOff>
    </xdr:to>
    <xdr:pic>
      <xdr:nvPicPr>
        <xdr:cNvPr id="817" name="Obraz 816">
          <a:extLst>
            <a:ext uri="{FF2B5EF4-FFF2-40B4-BE49-F238E27FC236}">
              <a16:creationId xmlns:a16="http://schemas.microsoft.com/office/drawing/2014/main" id="{3F4FEB23-46D8-4AB6-ADC3-485534156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783297901"/>
          <a:ext cx="1549399" cy="8636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883</xdr:row>
      <xdr:rowOff>50801</xdr:rowOff>
    </xdr:from>
    <xdr:to>
      <xdr:col>12</xdr:col>
      <xdr:colOff>1777999</xdr:colOff>
      <xdr:row>883</xdr:row>
      <xdr:rowOff>914401</xdr:rowOff>
    </xdr:to>
    <xdr:pic>
      <xdr:nvPicPr>
        <xdr:cNvPr id="818" name="Obraz 817">
          <a:extLst>
            <a:ext uri="{FF2B5EF4-FFF2-40B4-BE49-F238E27FC236}">
              <a16:creationId xmlns:a16="http://schemas.microsoft.com/office/drawing/2014/main" id="{2DA9A5B7-09F5-4B32-94B3-B61A21117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783297901"/>
          <a:ext cx="1549399" cy="8636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884</xdr:row>
      <xdr:rowOff>50801</xdr:rowOff>
    </xdr:from>
    <xdr:to>
      <xdr:col>12</xdr:col>
      <xdr:colOff>1777999</xdr:colOff>
      <xdr:row>884</xdr:row>
      <xdr:rowOff>914401</xdr:rowOff>
    </xdr:to>
    <xdr:pic>
      <xdr:nvPicPr>
        <xdr:cNvPr id="819" name="Obraz 818">
          <a:extLst>
            <a:ext uri="{FF2B5EF4-FFF2-40B4-BE49-F238E27FC236}">
              <a16:creationId xmlns:a16="http://schemas.microsoft.com/office/drawing/2014/main" id="{10AEAC62-F81E-4F9A-8FCC-053D15BA7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783297901"/>
          <a:ext cx="1549399" cy="8636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885</xdr:row>
      <xdr:rowOff>50801</xdr:rowOff>
    </xdr:from>
    <xdr:to>
      <xdr:col>12</xdr:col>
      <xdr:colOff>1777999</xdr:colOff>
      <xdr:row>885</xdr:row>
      <xdr:rowOff>914401</xdr:rowOff>
    </xdr:to>
    <xdr:pic>
      <xdr:nvPicPr>
        <xdr:cNvPr id="820" name="Obraz 819">
          <a:extLst>
            <a:ext uri="{FF2B5EF4-FFF2-40B4-BE49-F238E27FC236}">
              <a16:creationId xmlns:a16="http://schemas.microsoft.com/office/drawing/2014/main" id="{6CE48457-633C-4891-A6B7-A0AFD7FA0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783297901"/>
          <a:ext cx="1549399" cy="8636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886</xdr:row>
      <xdr:rowOff>50801</xdr:rowOff>
    </xdr:from>
    <xdr:to>
      <xdr:col>12</xdr:col>
      <xdr:colOff>1777999</xdr:colOff>
      <xdr:row>886</xdr:row>
      <xdr:rowOff>914401</xdr:rowOff>
    </xdr:to>
    <xdr:pic>
      <xdr:nvPicPr>
        <xdr:cNvPr id="821" name="Obraz 820">
          <a:extLst>
            <a:ext uri="{FF2B5EF4-FFF2-40B4-BE49-F238E27FC236}">
              <a16:creationId xmlns:a16="http://schemas.microsoft.com/office/drawing/2014/main" id="{4EDC5FF2-06D8-4873-BA2D-75FB43FE8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783297901"/>
          <a:ext cx="1549399" cy="8636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887</xdr:row>
      <xdr:rowOff>50801</xdr:rowOff>
    </xdr:from>
    <xdr:to>
      <xdr:col>12</xdr:col>
      <xdr:colOff>1777999</xdr:colOff>
      <xdr:row>887</xdr:row>
      <xdr:rowOff>914401</xdr:rowOff>
    </xdr:to>
    <xdr:pic>
      <xdr:nvPicPr>
        <xdr:cNvPr id="822" name="Obraz 821">
          <a:extLst>
            <a:ext uri="{FF2B5EF4-FFF2-40B4-BE49-F238E27FC236}">
              <a16:creationId xmlns:a16="http://schemas.microsoft.com/office/drawing/2014/main" id="{3892ACF2-81C6-4865-B75B-F5F96561C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783297901"/>
          <a:ext cx="1549399" cy="8636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892</xdr:row>
      <xdr:rowOff>38101</xdr:rowOff>
    </xdr:from>
    <xdr:to>
      <xdr:col>12</xdr:col>
      <xdr:colOff>1574800</xdr:colOff>
      <xdr:row>892</xdr:row>
      <xdr:rowOff>850901</xdr:rowOff>
    </xdr:to>
    <xdr:pic>
      <xdr:nvPicPr>
        <xdr:cNvPr id="465" name="Obraz 464">
          <a:extLst>
            <a:ext uri="{FF2B5EF4-FFF2-40B4-BE49-F238E27FC236}">
              <a16:creationId xmlns:a16="http://schemas.microsoft.com/office/drawing/2014/main" id="{254AA815-1139-434C-4272-1739C2DCB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789952701"/>
          <a:ext cx="1282700" cy="812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893</xdr:row>
      <xdr:rowOff>38101</xdr:rowOff>
    </xdr:from>
    <xdr:to>
      <xdr:col>12</xdr:col>
      <xdr:colOff>1574800</xdr:colOff>
      <xdr:row>893</xdr:row>
      <xdr:rowOff>850901</xdr:rowOff>
    </xdr:to>
    <xdr:pic>
      <xdr:nvPicPr>
        <xdr:cNvPr id="825" name="Obraz 824">
          <a:extLst>
            <a:ext uri="{FF2B5EF4-FFF2-40B4-BE49-F238E27FC236}">
              <a16:creationId xmlns:a16="http://schemas.microsoft.com/office/drawing/2014/main" id="{48169B0B-3A29-45A4-A21C-92846B64B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789952701"/>
          <a:ext cx="1282700" cy="812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894</xdr:row>
      <xdr:rowOff>38101</xdr:rowOff>
    </xdr:from>
    <xdr:to>
      <xdr:col>12</xdr:col>
      <xdr:colOff>1574800</xdr:colOff>
      <xdr:row>894</xdr:row>
      <xdr:rowOff>850901</xdr:rowOff>
    </xdr:to>
    <xdr:pic>
      <xdr:nvPicPr>
        <xdr:cNvPr id="826" name="Obraz 825">
          <a:extLst>
            <a:ext uri="{FF2B5EF4-FFF2-40B4-BE49-F238E27FC236}">
              <a16:creationId xmlns:a16="http://schemas.microsoft.com/office/drawing/2014/main" id="{D5EDD3B0-564F-4B2C-A40D-AFB55D184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789952701"/>
          <a:ext cx="1282700" cy="812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895</xdr:row>
      <xdr:rowOff>38101</xdr:rowOff>
    </xdr:from>
    <xdr:to>
      <xdr:col>12</xdr:col>
      <xdr:colOff>1574800</xdr:colOff>
      <xdr:row>895</xdr:row>
      <xdr:rowOff>850901</xdr:rowOff>
    </xdr:to>
    <xdr:pic>
      <xdr:nvPicPr>
        <xdr:cNvPr id="827" name="Obraz 826">
          <a:extLst>
            <a:ext uri="{FF2B5EF4-FFF2-40B4-BE49-F238E27FC236}">
              <a16:creationId xmlns:a16="http://schemas.microsoft.com/office/drawing/2014/main" id="{0D6A9845-CED8-42E0-9AFF-0E4A5F638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789952701"/>
          <a:ext cx="1282700" cy="812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896</xdr:row>
      <xdr:rowOff>38101</xdr:rowOff>
    </xdr:from>
    <xdr:to>
      <xdr:col>12</xdr:col>
      <xdr:colOff>1574800</xdr:colOff>
      <xdr:row>896</xdr:row>
      <xdr:rowOff>850901</xdr:rowOff>
    </xdr:to>
    <xdr:pic>
      <xdr:nvPicPr>
        <xdr:cNvPr id="828" name="Obraz 827">
          <a:extLst>
            <a:ext uri="{FF2B5EF4-FFF2-40B4-BE49-F238E27FC236}">
              <a16:creationId xmlns:a16="http://schemas.microsoft.com/office/drawing/2014/main" id="{5C95C974-7BD1-4661-B970-597469ADC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789952701"/>
          <a:ext cx="1282700" cy="812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897</xdr:row>
      <xdr:rowOff>38101</xdr:rowOff>
    </xdr:from>
    <xdr:to>
      <xdr:col>12</xdr:col>
      <xdr:colOff>1574800</xdr:colOff>
      <xdr:row>897</xdr:row>
      <xdr:rowOff>850901</xdr:rowOff>
    </xdr:to>
    <xdr:pic>
      <xdr:nvPicPr>
        <xdr:cNvPr id="829" name="Obraz 828">
          <a:extLst>
            <a:ext uri="{FF2B5EF4-FFF2-40B4-BE49-F238E27FC236}">
              <a16:creationId xmlns:a16="http://schemas.microsoft.com/office/drawing/2014/main" id="{AC21A7DE-1EB2-4C86-90CE-E5BA02CF4F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789952701"/>
          <a:ext cx="1282700" cy="812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898</xdr:row>
      <xdr:rowOff>38101</xdr:rowOff>
    </xdr:from>
    <xdr:to>
      <xdr:col>12</xdr:col>
      <xdr:colOff>1574800</xdr:colOff>
      <xdr:row>898</xdr:row>
      <xdr:rowOff>850901</xdr:rowOff>
    </xdr:to>
    <xdr:pic>
      <xdr:nvPicPr>
        <xdr:cNvPr id="832" name="Obraz 831">
          <a:extLst>
            <a:ext uri="{FF2B5EF4-FFF2-40B4-BE49-F238E27FC236}">
              <a16:creationId xmlns:a16="http://schemas.microsoft.com/office/drawing/2014/main" id="{1DD29FFA-3324-4054-836B-D886C9D92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794397701"/>
          <a:ext cx="1282700" cy="8128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900</xdr:row>
      <xdr:rowOff>38101</xdr:rowOff>
    </xdr:from>
    <xdr:to>
      <xdr:col>12</xdr:col>
      <xdr:colOff>1524000</xdr:colOff>
      <xdr:row>900</xdr:row>
      <xdr:rowOff>850900</xdr:rowOff>
    </xdr:to>
    <xdr:pic>
      <xdr:nvPicPr>
        <xdr:cNvPr id="498" name="Obraz 497">
          <a:extLst>
            <a:ext uri="{FF2B5EF4-FFF2-40B4-BE49-F238E27FC236}">
              <a16:creationId xmlns:a16="http://schemas.microsoft.com/office/drawing/2014/main" id="{9E5F2F73-DE1A-F9FB-4A0A-B51B33D2E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796175701"/>
          <a:ext cx="1257300" cy="812799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901</xdr:row>
      <xdr:rowOff>38101</xdr:rowOff>
    </xdr:from>
    <xdr:to>
      <xdr:col>12</xdr:col>
      <xdr:colOff>1524000</xdr:colOff>
      <xdr:row>901</xdr:row>
      <xdr:rowOff>850900</xdr:rowOff>
    </xdr:to>
    <xdr:pic>
      <xdr:nvPicPr>
        <xdr:cNvPr id="835" name="Obraz 834">
          <a:extLst>
            <a:ext uri="{FF2B5EF4-FFF2-40B4-BE49-F238E27FC236}">
              <a16:creationId xmlns:a16="http://schemas.microsoft.com/office/drawing/2014/main" id="{E51EA118-52B2-4CD9-9183-56E413284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796175701"/>
          <a:ext cx="1257300" cy="812799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902</xdr:row>
      <xdr:rowOff>38101</xdr:rowOff>
    </xdr:from>
    <xdr:to>
      <xdr:col>12</xdr:col>
      <xdr:colOff>1524000</xdr:colOff>
      <xdr:row>902</xdr:row>
      <xdr:rowOff>850900</xdr:rowOff>
    </xdr:to>
    <xdr:pic>
      <xdr:nvPicPr>
        <xdr:cNvPr id="836" name="Obraz 835">
          <a:extLst>
            <a:ext uri="{FF2B5EF4-FFF2-40B4-BE49-F238E27FC236}">
              <a16:creationId xmlns:a16="http://schemas.microsoft.com/office/drawing/2014/main" id="{BB2B6776-7947-4901-91F3-84DD5D364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796175701"/>
          <a:ext cx="1257300" cy="812799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903</xdr:row>
      <xdr:rowOff>38101</xdr:rowOff>
    </xdr:from>
    <xdr:to>
      <xdr:col>12</xdr:col>
      <xdr:colOff>1524000</xdr:colOff>
      <xdr:row>903</xdr:row>
      <xdr:rowOff>850900</xdr:rowOff>
    </xdr:to>
    <xdr:pic>
      <xdr:nvPicPr>
        <xdr:cNvPr id="837" name="Obraz 836">
          <a:extLst>
            <a:ext uri="{FF2B5EF4-FFF2-40B4-BE49-F238E27FC236}">
              <a16:creationId xmlns:a16="http://schemas.microsoft.com/office/drawing/2014/main" id="{C5388A10-F0D6-4062-8871-5CE03D2BD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796175701"/>
          <a:ext cx="1257300" cy="812799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904</xdr:row>
      <xdr:rowOff>38101</xdr:rowOff>
    </xdr:from>
    <xdr:to>
      <xdr:col>12</xdr:col>
      <xdr:colOff>1524000</xdr:colOff>
      <xdr:row>904</xdr:row>
      <xdr:rowOff>850900</xdr:rowOff>
    </xdr:to>
    <xdr:pic>
      <xdr:nvPicPr>
        <xdr:cNvPr id="838" name="Obraz 837">
          <a:extLst>
            <a:ext uri="{FF2B5EF4-FFF2-40B4-BE49-F238E27FC236}">
              <a16:creationId xmlns:a16="http://schemas.microsoft.com/office/drawing/2014/main" id="{5B86FC15-F2AB-42CC-9A6B-984935EA0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796175701"/>
          <a:ext cx="1257300" cy="812799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905</xdr:row>
      <xdr:rowOff>38101</xdr:rowOff>
    </xdr:from>
    <xdr:to>
      <xdr:col>12</xdr:col>
      <xdr:colOff>1524000</xdr:colOff>
      <xdr:row>905</xdr:row>
      <xdr:rowOff>850900</xdr:rowOff>
    </xdr:to>
    <xdr:pic>
      <xdr:nvPicPr>
        <xdr:cNvPr id="839" name="Obraz 838">
          <a:extLst>
            <a:ext uri="{FF2B5EF4-FFF2-40B4-BE49-F238E27FC236}">
              <a16:creationId xmlns:a16="http://schemas.microsoft.com/office/drawing/2014/main" id="{7448866F-EC79-42AD-BC64-62CA7C7BC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796175701"/>
          <a:ext cx="1257300" cy="812799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906</xdr:row>
      <xdr:rowOff>38101</xdr:rowOff>
    </xdr:from>
    <xdr:to>
      <xdr:col>12</xdr:col>
      <xdr:colOff>1524000</xdr:colOff>
      <xdr:row>906</xdr:row>
      <xdr:rowOff>850900</xdr:rowOff>
    </xdr:to>
    <xdr:pic>
      <xdr:nvPicPr>
        <xdr:cNvPr id="841" name="Obraz 840">
          <a:extLst>
            <a:ext uri="{FF2B5EF4-FFF2-40B4-BE49-F238E27FC236}">
              <a16:creationId xmlns:a16="http://schemas.microsoft.com/office/drawing/2014/main" id="{A14BB072-51BB-41F3-B96F-ADF8B1D89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800620701"/>
          <a:ext cx="1257300" cy="812799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909</xdr:row>
      <xdr:rowOff>38100</xdr:rowOff>
    </xdr:from>
    <xdr:to>
      <xdr:col>12</xdr:col>
      <xdr:colOff>1600200</xdr:colOff>
      <xdr:row>909</xdr:row>
      <xdr:rowOff>841629</xdr:rowOff>
    </xdr:to>
    <xdr:pic>
      <xdr:nvPicPr>
        <xdr:cNvPr id="505" name="Obraz 504">
          <a:extLst>
            <a:ext uri="{FF2B5EF4-FFF2-40B4-BE49-F238E27FC236}">
              <a16:creationId xmlns:a16="http://schemas.microsoft.com/office/drawing/2014/main" id="{21C9FB09-D51D-B946-0A97-F489AA96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802398700"/>
          <a:ext cx="1409700" cy="803529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910</xdr:row>
      <xdr:rowOff>38100</xdr:rowOff>
    </xdr:from>
    <xdr:to>
      <xdr:col>12</xdr:col>
      <xdr:colOff>1600200</xdr:colOff>
      <xdr:row>910</xdr:row>
      <xdr:rowOff>841629</xdr:rowOff>
    </xdr:to>
    <xdr:pic>
      <xdr:nvPicPr>
        <xdr:cNvPr id="844" name="Obraz 843">
          <a:extLst>
            <a:ext uri="{FF2B5EF4-FFF2-40B4-BE49-F238E27FC236}">
              <a16:creationId xmlns:a16="http://schemas.microsoft.com/office/drawing/2014/main" id="{4CDA2020-9B15-4DDE-92F6-C1C258DF8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802398700"/>
          <a:ext cx="1409700" cy="803529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911</xdr:row>
      <xdr:rowOff>38100</xdr:rowOff>
    </xdr:from>
    <xdr:to>
      <xdr:col>12</xdr:col>
      <xdr:colOff>1600200</xdr:colOff>
      <xdr:row>911</xdr:row>
      <xdr:rowOff>841629</xdr:rowOff>
    </xdr:to>
    <xdr:pic>
      <xdr:nvPicPr>
        <xdr:cNvPr id="845" name="Obraz 844">
          <a:extLst>
            <a:ext uri="{FF2B5EF4-FFF2-40B4-BE49-F238E27FC236}">
              <a16:creationId xmlns:a16="http://schemas.microsoft.com/office/drawing/2014/main" id="{589942BC-CBEE-451D-9D01-4234460B6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802398700"/>
          <a:ext cx="1409700" cy="803529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912</xdr:row>
      <xdr:rowOff>38100</xdr:rowOff>
    </xdr:from>
    <xdr:to>
      <xdr:col>12</xdr:col>
      <xdr:colOff>1600200</xdr:colOff>
      <xdr:row>912</xdr:row>
      <xdr:rowOff>841629</xdr:rowOff>
    </xdr:to>
    <xdr:pic>
      <xdr:nvPicPr>
        <xdr:cNvPr id="846" name="Obraz 845">
          <a:extLst>
            <a:ext uri="{FF2B5EF4-FFF2-40B4-BE49-F238E27FC236}">
              <a16:creationId xmlns:a16="http://schemas.microsoft.com/office/drawing/2014/main" id="{721EA49D-4BBE-4B31-BA5D-1F7E983DD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802398700"/>
          <a:ext cx="1409700" cy="803529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913</xdr:row>
      <xdr:rowOff>38100</xdr:rowOff>
    </xdr:from>
    <xdr:to>
      <xdr:col>12</xdr:col>
      <xdr:colOff>1600200</xdr:colOff>
      <xdr:row>913</xdr:row>
      <xdr:rowOff>841629</xdr:rowOff>
    </xdr:to>
    <xdr:pic>
      <xdr:nvPicPr>
        <xdr:cNvPr id="847" name="Obraz 846">
          <a:extLst>
            <a:ext uri="{FF2B5EF4-FFF2-40B4-BE49-F238E27FC236}">
              <a16:creationId xmlns:a16="http://schemas.microsoft.com/office/drawing/2014/main" id="{2793C1DD-8AE3-4EAE-983E-434544EFD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802398700"/>
          <a:ext cx="1409700" cy="803529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914</xdr:row>
      <xdr:rowOff>38100</xdr:rowOff>
    </xdr:from>
    <xdr:to>
      <xdr:col>12</xdr:col>
      <xdr:colOff>1600200</xdr:colOff>
      <xdr:row>914</xdr:row>
      <xdr:rowOff>841629</xdr:rowOff>
    </xdr:to>
    <xdr:pic>
      <xdr:nvPicPr>
        <xdr:cNvPr id="848" name="Obraz 847">
          <a:extLst>
            <a:ext uri="{FF2B5EF4-FFF2-40B4-BE49-F238E27FC236}">
              <a16:creationId xmlns:a16="http://schemas.microsoft.com/office/drawing/2014/main" id="{52A90CEA-AABE-44BC-B04C-F32F1370E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802398700"/>
          <a:ext cx="1409700" cy="803529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915</xdr:row>
      <xdr:rowOff>38100</xdr:rowOff>
    </xdr:from>
    <xdr:to>
      <xdr:col>12</xdr:col>
      <xdr:colOff>1600200</xdr:colOff>
      <xdr:row>915</xdr:row>
      <xdr:rowOff>841629</xdr:rowOff>
    </xdr:to>
    <xdr:pic>
      <xdr:nvPicPr>
        <xdr:cNvPr id="849" name="Obraz 848">
          <a:extLst>
            <a:ext uri="{FF2B5EF4-FFF2-40B4-BE49-F238E27FC236}">
              <a16:creationId xmlns:a16="http://schemas.microsoft.com/office/drawing/2014/main" id="{127C8889-884B-4F3C-8B46-C38DAF9DD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802398700"/>
          <a:ext cx="1409700" cy="803529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916</xdr:row>
      <xdr:rowOff>38100</xdr:rowOff>
    </xdr:from>
    <xdr:to>
      <xdr:col>12</xdr:col>
      <xdr:colOff>1600200</xdr:colOff>
      <xdr:row>916</xdr:row>
      <xdr:rowOff>841629</xdr:rowOff>
    </xdr:to>
    <xdr:pic>
      <xdr:nvPicPr>
        <xdr:cNvPr id="850" name="Obraz 849">
          <a:extLst>
            <a:ext uri="{FF2B5EF4-FFF2-40B4-BE49-F238E27FC236}">
              <a16:creationId xmlns:a16="http://schemas.microsoft.com/office/drawing/2014/main" id="{E7EA1BAD-5786-4FE1-ADA4-7EBB2145E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802398700"/>
          <a:ext cx="1409700" cy="803529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917</xdr:row>
      <xdr:rowOff>38100</xdr:rowOff>
    </xdr:from>
    <xdr:to>
      <xdr:col>12</xdr:col>
      <xdr:colOff>1600200</xdr:colOff>
      <xdr:row>917</xdr:row>
      <xdr:rowOff>841629</xdr:rowOff>
    </xdr:to>
    <xdr:pic>
      <xdr:nvPicPr>
        <xdr:cNvPr id="851" name="Obraz 850">
          <a:extLst>
            <a:ext uri="{FF2B5EF4-FFF2-40B4-BE49-F238E27FC236}">
              <a16:creationId xmlns:a16="http://schemas.microsoft.com/office/drawing/2014/main" id="{159DBA6A-A70F-4990-84BB-694797E69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802398700"/>
          <a:ext cx="1409700" cy="803529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918</xdr:row>
      <xdr:rowOff>38100</xdr:rowOff>
    </xdr:from>
    <xdr:to>
      <xdr:col>12</xdr:col>
      <xdr:colOff>1600200</xdr:colOff>
      <xdr:row>918</xdr:row>
      <xdr:rowOff>841629</xdr:rowOff>
    </xdr:to>
    <xdr:pic>
      <xdr:nvPicPr>
        <xdr:cNvPr id="852" name="Obraz 851">
          <a:extLst>
            <a:ext uri="{FF2B5EF4-FFF2-40B4-BE49-F238E27FC236}">
              <a16:creationId xmlns:a16="http://schemas.microsoft.com/office/drawing/2014/main" id="{BB9BB2A2-4934-4855-B730-C366BA568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802398700"/>
          <a:ext cx="1409700" cy="803529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919</xdr:row>
      <xdr:rowOff>38100</xdr:rowOff>
    </xdr:from>
    <xdr:to>
      <xdr:col>12</xdr:col>
      <xdr:colOff>1600200</xdr:colOff>
      <xdr:row>919</xdr:row>
      <xdr:rowOff>841629</xdr:rowOff>
    </xdr:to>
    <xdr:pic>
      <xdr:nvPicPr>
        <xdr:cNvPr id="854" name="Obraz 853">
          <a:extLst>
            <a:ext uri="{FF2B5EF4-FFF2-40B4-BE49-F238E27FC236}">
              <a16:creationId xmlns:a16="http://schemas.microsoft.com/office/drawing/2014/main" id="{60250EA6-7943-4833-B443-CEE3C5286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51600" y="810399700"/>
          <a:ext cx="1409700" cy="803529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920</xdr:row>
      <xdr:rowOff>38100</xdr:rowOff>
    </xdr:from>
    <xdr:to>
      <xdr:col>12</xdr:col>
      <xdr:colOff>1549400</xdr:colOff>
      <xdr:row>920</xdr:row>
      <xdr:rowOff>863600</xdr:rowOff>
    </xdr:to>
    <xdr:pic>
      <xdr:nvPicPr>
        <xdr:cNvPr id="510" name="Obraz 509">
          <a:extLst>
            <a:ext uri="{FF2B5EF4-FFF2-40B4-BE49-F238E27FC236}">
              <a16:creationId xmlns:a16="http://schemas.microsoft.com/office/drawing/2014/main" id="{966FFB4C-0188-6112-0229-27B1200EF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921</xdr:row>
      <xdr:rowOff>38100</xdr:rowOff>
    </xdr:from>
    <xdr:to>
      <xdr:col>12</xdr:col>
      <xdr:colOff>1549400</xdr:colOff>
      <xdr:row>921</xdr:row>
      <xdr:rowOff>863600</xdr:rowOff>
    </xdr:to>
    <xdr:pic>
      <xdr:nvPicPr>
        <xdr:cNvPr id="857" name="Obraz 856">
          <a:extLst>
            <a:ext uri="{FF2B5EF4-FFF2-40B4-BE49-F238E27FC236}">
              <a16:creationId xmlns:a16="http://schemas.microsoft.com/office/drawing/2014/main" id="{55A0AA1C-22CE-4B5F-B43E-5200B7E18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922</xdr:row>
      <xdr:rowOff>38100</xdr:rowOff>
    </xdr:from>
    <xdr:to>
      <xdr:col>12</xdr:col>
      <xdr:colOff>1549400</xdr:colOff>
      <xdr:row>922</xdr:row>
      <xdr:rowOff>863600</xdr:rowOff>
    </xdr:to>
    <xdr:pic>
      <xdr:nvPicPr>
        <xdr:cNvPr id="858" name="Obraz 857">
          <a:extLst>
            <a:ext uri="{FF2B5EF4-FFF2-40B4-BE49-F238E27FC236}">
              <a16:creationId xmlns:a16="http://schemas.microsoft.com/office/drawing/2014/main" id="{11338388-6A3D-4884-9433-6A2D111D5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923</xdr:row>
      <xdr:rowOff>38100</xdr:rowOff>
    </xdr:from>
    <xdr:to>
      <xdr:col>12</xdr:col>
      <xdr:colOff>1549400</xdr:colOff>
      <xdr:row>923</xdr:row>
      <xdr:rowOff>863600</xdr:rowOff>
    </xdr:to>
    <xdr:pic>
      <xdr:nvPicPr>
        <xdr:cNvPr id="859" name="Obraz 858">
          <a:extLst>
            <a:ext uri="{FF2B5EF4-FFF2-40B4-BE49-F238E27FC236}">
              <a16:creationId xmlns:a16="http://schemas.microsoft.com/office/drawing/2014/main" id="{594AF766-D63E-4902-97E4-17F921D3B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924</xdr:row>
      <xdr:rowOff>38100</xdr:rowOff>
    </xdr:from>
    <xdr:to>
      <xdr:col>12</xdr:col>
      <xdr:colOff>1549400</xdr:colOff>
      <xdr:row>924</xdr:row>
      <xdr:rowOff>863600</xdr:rowOff>
    </xdr:to>
    <xdr:pic>
      <xdr:nvPicPr>
        <xdr:cNvPr id="860" name="Obraz 859">
          <a:extLst>
            <a:ext uri="{FF2B5EF4-FFF2-40B4-BE49-F238E27FC236}">
              <a16:creationId xmlns:a16="http://schemas.microsoft.com/office/drawing/2014/main" id="{FE0F5F7E-8713-4454-86EA-97C05C66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925</xdr:row>
      <xdr:rowOff>38100</xdr:rowOff>
    </xdr:from>
    <xdr:to>
      <xdr:col>12</xdr:col>
      <xdr:colOff>1549400</xdr:colOff>
      <xdr:row>925</xdr:row>
      <xdr:rowOff>863600</xdr:rowOff>
    </xdr:to>
    <xdr:pic>
      <xdr:nvPicPr>
        <xdr:cNvPr id="861" name="Obraz 860">
          <a:extLst>
            <a:ext uri="{FF2B5EF4-FFF2-40B4-BE49-F238E27FC236}">
              <a16:creationId xmlns:a16="http://schemas.microsoft.com/office/drawing/2014/main" id="{DB1421BD-B0AA-456D-AA2D-8D0FF2E83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926</xdr:row>
      <xdr:rowOff>38100</xdr:rowOff>
    </xdr:from>
    <xdr:to>
      <xdr:col>12</xdr:col>
      <xdr:colOff>1549400</xdr:colOff>
      <xdr:row>926</xdr:row>
      <xdr:rowOff>863600</xdr:rowOff>
    </xdr:to>
    <xdr:pic>
      <xdr:nvPicPr>
        <xdr:cNvPr id="862" name="Obraz 861">
          <a:extLst>
            <a:ext uri="{FF2B5EF4-FFF2-40B4-BE49-F238E27FC236}">
              <a16:creationId xmlns:a16="http://schemas.microsoft.com/office/drawing/2014/main" id="{557AC201-3BBF-4515-95BF-C140A6E5B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927</xdr:row>
      <xdr:rowOff>38100</xdr:rowOff>
    </xdr:from>
    <xdr:to>
      <xdr:col>12</xdr:col>
      <xdr:colOff>1549400</xdr:colOff>
      <xdr:row>927</xdr:row>
      <xdr:rowOff>863600</xdr:rowOff>
    </xdr:to>
    <xdr:pic>
      <xdr:nvPicPr>
        <xdr:cNvPr id="863" name="Obraz 862">
          <a:extLst>
            <a:ext uri="{FF2B5EF4-FFF2-40B4-BE49-F238E27FC236}">
              <a16:creationId xmlns:a16="http://schemas.microsoft.com/office/drawing/2014/main" id="{17DA430E-2943-4667-AE70-5E947B4EA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928</xdr:row>
      <xdr:rowOff>38100</xdr:rowOff>
    </xdr:from>
    <xdr:to>
      <xdr:col>12</xdr:col>
      <xdr:colOff>1549400</xdr:colOff>
      <xdr:row>928</xdr:row>
      <xdr:rowOff>863600</xdr:rowOff>
    </xdr:to>
    <xdr:pic>
      <xdr:nvPicPr>
        <xdr:cNvPr id="865" name="Obraz 864">
          <a:extLst>
            <a:ext uri="{FF2B5EF4-FFF2-40B4-BE49-F238E27FC236}">
              <a16:creationId xmlns:a16="http://schemas.microsoft.com/office/drawing/2014/main" id="{CA2F4656-E9EA-4E1C-A2D1-71420F059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929</xdr:row>
      <xdr:rowOff>38100</xdr:rowOff>
    </xdr:from>
    <xdr:to>
      <xdr:col>12</xdr:col>
      <xdr:colOff>1549400</xdr:colOff>
      <xdr:row>929</xdr:row>
      <xdr:rowOff>863600</xdr:rowOff>
    </xdr:to>
    <xdr:pic>
      <xdr:nvPicPr>
        <xdr:cNvPr id="866" name="Obraz 865">
          <a:extLst>
            <a:ext uri="{FF2B5EF4-FFF2-40B4-BE49-F238E27FC236}">
              <a16:creationId xmlns:a16="http://schemas.microsoft.com/office/drawing/2014/main" id="{50FF6BD8-B11C-43F2-897C-436D20983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930</xdr:row>
      <xdr:rowOff>38100</xdr:rowOff>
    </xdr:from>
    <xdr:to>
      <xdr:col>12</xdr:col>
      <xdr:colOff>1549400</xdr:colOff>
      <xdr:row>930</xdr:row>
      <xdr:rowOff>863600</xdr:rowOff>
    </xdr:to>
    <xdr:pic>
      <xdr:nvPicPr>
        <xdr:cNvPr id="867" name="Obraz 866">
          <a:extLst>
            <a:ext uri="{FF2B5EF4-FFF2-40B4-BE49-F238E27FC236}">
              <a16:creationId xmlns:a16="http://schemas.microsoft.com/office/drawing/2014/main" id="{3C4F5112-2F77-4A37-8E81-E0FE02719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931</xdr:row>
      <xdr:rowOff>38100</xdr:rowOff>
    </xdr:from>
    <xdr:to>
      <xdr:col>12</xdr:col>
      <xdr:colOff>1549400</xdr:colOff>
      <xdr:row>931</xdr:row>
      <xdr:rowOff>863600</xdr:rowOff>
    </xdr:to>
    <xdr:pic>
      <xdr:nvPicPr>
        <xdr:cNvPr id="868" name="Obraz 867">
          <a:extLst>
            <a:ext uri="{FF2B5EF4-FFF2-40B4-BE49-F238E27FC236}">
              <a16:creationId xmlns:a16="http://schemas.microsoft.com/office/drawing/2014/main" id="{2636C469-A217-42C0-BB33-C44D2EA4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932</xdr:row>
      <xdr:rowOff>38100</xdr:rowOff>
    </xdr:from>
    <xdr:to>
      <xdr:col>12</xdr:col>
      <xdr:colOff>1549400</xdr:colOff>
      <xdr:row>932</xdr:row>
      <xdr:rowOff>863600</xdr:rowOff>
    </xdr:to>
    <xdr:pic>
      <xdr:nvPicPr>
        <xdr:cNvPr id="869" name="Obraz 868">
          <a:extLst>
            <a:ext uri="{FF2B5EF4-FFF2-40B4-BE49-F238E27FC236}">
              <a16:creationId xmlns:a16="http://schemas.microsoft.com/office/drawing/2014/main" id="{D4252A65-C782-4BF8-9183-5A5C2C7A6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812177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933</xdr:row>
      <xdr:rowOff>38102</xdr:rowOff>
    </xdr:from>
    <xdr:to>
      <xdr:col>12</xdr:col>
      <xdr:colOff>1524000</xdr:colOff>
      <xdr:row>933</xdr:row>
      <xdr:rowOff>861098</xdr:rowOff>
    </xdr:to>
    <xdr:pic>
      <xdr:nvPicPr>
        <xdr:cNvPr id="518" name="Obraz 517">
          <a:extLst>
            <a:ext uri="{FF2B5EF4-FFF2-40B4-BE49-F238E27FC236}">
              <a16:creationId xmlns:a16="http://schemas.microsoft.com/office/drawing/2014/main" id="{2345510D-7DFF-7035-1F51-3887ADDF1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823734702"/>
          <a:ext cx="1117600" cy="822996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934</xdr:row>
      <xdr:rowOff>38102</xdr:rowOff>
    </xdr:from>
    <xdr:to>
      <xdr:col>12</xdr:col>
      <xdr:colOff>1524000</xdr:colOff>
      <xdr:row>934</xdr:row>
      <xdr:rowOff>861098</xdr:rowOff>
    </xdr:to>
    <xdr:pic>
      <xdr:nvPicPr>
        <xdr:cNvPr id="871" name="Obraz 870">
          <a:extLst>
            <a:ext uri="{FF2B5EF4-FFF2-40B4-BE49-F238E27FC236}">
              <a16:creationId xmlns:a16="http://schemas.microsoft.com/office/drawing/2014/main" id="{94E76710-4EE6-4424-9227-F9D6BAF42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823734702"/>
          <a:ext cx="1117600" cy="822996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935</xdr:row>
      <xdr:rowOff>38102</xdr:rowOff>
    </xdr:from>
    <xdr:to>
      <xdr:col>12</xdr:col>
      <xdr:colOff>1524000</xdr:colOff>
      <xdr:row>935</xdr:row>
      <xdr:rowOff>861098</xdr:rowOff>
    </xdr:to>
    <xdr:pic>
      <xdr:nvPicPr>
        <xdr:cNvPr id="872" name="Obraz 871">
          <a:extLst>
            <a:ext uri="{FF2B5EF4-FFF2-40B4-BE49-F238E27FC236}">
              <a16:creationId xmlns:a16="http://schemas.microsoft.com/office/drawing/2014/main" id="{371300BA-671E-4972-B0F6-D69B1D7AF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823734702"/>
          <a:ext cx="1117600" cy="822996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936</xdr:row>
      <xdr:rowOff>38102</xdr:rowOff>
    </xdr:from>
    <xdr:to>
      <xdr:col>12</xdr:col>
      <xdr:colOff>1524000</xdr:colOff>
      <xdr:row>936</xdr:row>
      <xdr:rowOff>861098</xdr:rowOff>
    </xdr:to>
    <xdr:pic>
      <xdr:nvPicPr>
        <xdr:cNvPr id="873" name="Obraz 872">
          <a:extLst>
            <a:ext uri="{FF2B5EF4-FFF2-40B4-BE49-F238E27FC236}">
              <a16:creationId xmlns:a16="http://schemas.microsoft.com/office/drawing/2014/main" id="{9D5BAA15-855E-42A3-9C40-97CBD5BD1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823734702"/>
          <a:ext cx="1117600" cy="822996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937</xdr:row>
      <xdr:rowOff>38102</xdr:rowOff>
    </xdr:from>
    <xdr:to>
      <xdr:col>12</xdr:col>
      <xdr:colOff>1524000</xdr:colOff>
      <xdr:row>937</xdr:row>
      <xdr:rowOff>861098</xdr:rowOff>
    </xdr:to>
    <xdr:pic>
      <xdr:nvPicPr>
        <xdr:cNvPr id="874" name="Obraz 873">
          <a:extLst>
            <a:ext uri="{FF2B5EF4-FFF2-40B4-BE49-F238E27FC236}">
              <a16:creationId xmlns:a16="http://schemas.microsoft.com/office/drawing/2014/main" id="{B2E3E9FB-6DE7-4C37-B430-93391496E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823734702"/>
          <a:ext cx="1117600" cy="822996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938</xdr:row>
      <xdr:rowOff>38102</xdr:rowOff>
    </xdr:from>
    <xdr:to>
      <xdr:col>12</xdr:col>
      <xdr:colOff>1524000</xdr:colOff>
      <xdr:row>938</xdr:row>
      <xdr:rowOff>861098</xdr:rowOff>
    </xdr:to>
    <xdr:pic>
      <xdr:nvPicPr>
        <xdr:cNvPr id="876" name="Obraz 875">
          <a:extLst>
            <a:ext uri="{FF2B5EF4-FFF2-40B4-BE49-F238E27FC236}">
              <a16:creationId xmlns:a16="http://schemas.microsoft.com/office/drawing/2014/main" id="{99A8E9CA-EDED-4C9F-841B-673AA2A4F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823734702"/>
          <a:ext cx="1117600" cy="822996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939</xdr:row>
      <xdr:rowOff>38102</xdr:rowOff>
    </xdr:from>
    <xdr:to>
      <xdr:col>12</xdr:col>
      <xdr:colOff>1524000</xdr:colOff>
      <xdr:row>939</xdr:row>
      <xdr:rowOff>861098</xdr:rowOff>
    </xdr:to>
    <xdr:pic>
      <xdr:nvPicPr>
        <xdr:cNvPr id="877" name="Obraz 876">
          <a:extLst>
            <a:ext uri="{FF2B5EF4-FFF2-40B4-BE49-F238E27FC236}">
              <a16:creationId xmlns:a16="http://schemas.microsoft.com/office/drawing/2014/main" id="{45C2354C-AEB0-49AD-931F-560C4C92B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67500" y="823734702"/>
          <a:ext cx="1117600" cy="822996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940</xdr:row>
      <xdr:rowOff>38101</xdr:rowOff>
    </xdr:from>
    <xdr:to>
      <xdr:col>12</xdr:col>
      <xdr:colOff>1485900</xdr:colOff>
      <xdr:row>940</xdr:row>
      <xdr:rowOff>863600</xdr:rowOff>
    </xdr:to>
    <xdr:pic>
      <xdr:nvPicPr>
        <xdr:cNvPr id="533" name="Obraz 532">
          <a:extLst>
            <a:ext uri="{FF2B5EF4-FFF2-40B4-BE49-F238E27FC236}">
              <a16:creationId xmlns:a16="http://schemas.microsoft.com/office/drawing/2014/main" id="{95815EC9-EB2D-6FD3-EFC7-F5EEE0E4E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829957701"/>
          <a:ext cx="1016000" cy="825499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941</xdr:row>
      <xdr:rowOff>38101</xdr:rowOff>
    </xdr:from>
    <xdr:to>
      <xdr:col>12</xdr:col>
      <xdr:colOff>1485900</xdr:colOff>
      <xdr:row>941</xdr:row>
      <xdr:rowOff>863600</xdr:rowOff>
    </xdr:to>
    <xdr:pic>
      <xdr:nvPicPr>
        <xdr:cNvPr id="881" name="Obraz 880">
          <a:extLst>
            <a:ext uri="{FF2B5EF4-FFF2-40B4-BE49-F238E27FC236}">
              <a16:creationId xmlns:a16="http://schemas.microsoft.com/office/drawing/2014/main" id="{AD8EB41B-918C-4CB9-89D2-48155C3CF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829957701"/>
          <a:ext cx="1016000" cy="825499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942</xdr:row>
      <xdr:rowOff>38101</xdr:rowOff>
    </xdr:from>
    <xdr:to>
      <xdr:col>12</xdr:col>
      <xdr:colOff>1485900</xdr:colOff>
      <xdr:row>942</xdr:row>
      <xdr:rowOff>863600</xdr:rowOff>
    </xdr:to>
    <xdr:pic>
      <xdr:nvPicPr>
        <xdr:cNvPr id="882" name="Obraz 881">
          <a:extLst>
            <a:ext uri="{FF2B5EF4-FFF2-40B4-BE49-F238E27FC236}">
              <a16:creationId xmlns:a16="http://schemas.microsoft.com/office/drawing/2014/main" id="{CB5EA70D-4294-4E71-A2FF-A722FD019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829957701"/>
          <a:ext cx="1016000" cy="825499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943</xdr:row>
      <xdr:rowOff>38101</xdr:rowOff>
    </xdr:from>
    <xdr:to>
      <xdr:col>12</xdr:col>
      <xdr:colOff>1485900</xdr:colOff>
      <xdr:row>943</xdr:row>
      <xdr:rowOff>863600</xdr:rowOff>
    </xdr:to>
    <xdr:pic>
      <xdr:nvPicPr>
        <xdr:cNvPr id="883" name="Obraz 882">
          <a:extLst>
            <a:ext uri="{FF2B5EF4-FFF2-40B4-BE49-F238E27FC236}">
              <a16:creationId xmlns:a16="http://schemas.microsoft.com/office/drawing/2014/main" id="{BEF0E4B9-16AC-4065-8B1C-6101425C7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829957701"/>
          <a:ext cx="1016000" cy="825499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944</xdr:row>
      <xdr:rowOff>38101</xdr:rowOff>
    </xdr:from>
    <xdr:to>
      <xdr:col>12</xdr:col>
      <xdr:colOff>1485900</xdr:colOff>
      <xdr:row>944</xdr:row>
      <xdr:rowOff>863600</xdr:rowOff>
    </xdr:to>
    <xdr:pic>
      <xdr:nvPicPr>
        <xdr:cNvPr id="884" name="Obraz 883">
          <a:extLst>
            <a:ext uri="{FF2B5EF4-FFF2-40B4-BE49-F238E27FC236}">
              <a16:creationId xmlns:a16="http://schemas.microsoft.com/office/drawing/2014/main" id="{DE75AA9D-3EB1-4376-A66D-C22EFC4D3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829957701"/>
          <a:ext cx="1016000" cy="825499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945</xdr:row>
      <xdr:rowOff>38101</xdr:rowOff>
    </xdr:from>
    <xdr:to>
      <xdr:col>12</xdr:col>
      <xdr:colOff>1485900</xdr:colOff>
      <xdr:row>945</xdr:row>
      <xdr:rowOff>863600</xdr:rowOff>
    </xdr:to>
    <xdr:pic>
      <xdr:nvPicPr>
        <xdr:cNvPr id="885" name="Obraz 884">
          <a:extLst>
            <a:ext uri="{FF2B5EF4-FFF2-40B4-BE49-F238E27FC236}">
              <a16:creationId xmlns:a16="http://schemas.microsoft.com/office/drawing/2014/main" id="{32ED42A8-F1F1-4B83-9E5B-4CAAC6F5A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829957701"/>
          <a:ext cx="1016000" cy="825499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946</xdr:row>
      <xdr:rowOff>38101</xdr:rowOff>
    </xdr:from>
    <xdr:to>
      <xdr:col>12</xdr:col>
      <xdr:colOff>1485900</xdr:colOff>
      <xdr:row>946</xdr:row>
      <xdr:rowOff>863600</xdr:rowOff>
    </xdr:to>
    <xdr:pic>
      <xdr:nvPicPr>
        <xdr:cNvPr id="886" name="Obraz 885">
          <a:extLst>
            <a:ext uri="{FF2B5EF4-FFF2-40B4-BE49-F238E27FC236}">
              <a16:creationId xmlns:a16="http://schemas.microsoft.com/office/drawing/2014/main" id="{B1185554-BAB6-4576-9CD2-BCBA2872D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829957701"/>
          <a:ext cx="1016000" cy="825499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947</xdr:row>
      <xdr:rowOff>38103</xdr:rowOff>
    </xdr:from>
    <xdr:to>
      <xdr:col>12</xdr:col>
      <xdr:colOff>1536700</xdr:colOff>
      <xdr:row>947</xdr:row>
      <xdr:rowOff>850900</xdr:rowOff>
    </xdr:to>
    <xdr:pic>
      <xdr:nvPicPr>
        <xdr:cNvPr id="538" name="Obraz 537">
          <a:extLst>
            <a:ext uri="{FF2B5EF4-FFF2-40B4-BE49-F238E27FC236}">
              <a16:creationId xmlns:a16="http://schemas.microsoft.com/office/drawing/2014/main" id="{FA0CCEEB-2FF0-97C4-DA2C-4419829F6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836180703"/>
          <a:ext cx="1231900" cy="812797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948</xdr:row>
      <xdr:rowOff>38103</xdr:rowOff>
    </xdr:from>
    <xdr:to>
      <xdr:col>12</xdr:col>
      <xdr:colOff>1536700</xdr:colOff>
      <xdr:row>948</xdr:row>
      <xdr:rowOff>850900</xdr:rowOff>
    </xdr:to>
    <xdr:pic>
      <xdr:nvPicPr>
        <xdr:cNvPr id="889" name="Obraz 888">
          <a:extLst>
            <a:ext uri="{FF2B5EF4-FFF2-40B4-BE49-F238E27FC236}">
              <a16:creationId xmlns:a16="http://schemas.microsoft.com/office/drawing/2014/main" id="{B253D5A9-743F-4AE1-8448-00C0FDAF6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836180703"/>
          <a:ext cx="1231900" cy="812797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949</xdr:row>
      <xdr:rowOff>38103</xdr:rowOff>
    </xdr:from>
    <xdr:to>
      <xdr:col>12</xdr:col>
      <xdr:colOff>1536700</xdr:colOff>
      <xdr:row>949</xdr:row>
      <xdr:rowOff>850900</xdr:rowOff>
    </xdr:to>
    <xdr:pic>
      <xdr:nvPicPr>
        <xdr:cNvPr id="890" name="Obraz 889">
          <a:extLst>
            <a:ext uri="{FF2B5EF4-FFF2-40B4-BE49-F238E27FC236}">
              <a16:creationId xmlns:a16="http://schemas.microsoft.com/office/drawing/2014/main" id="{3CD114C7-94B9-4649-9C6D-C87C97A84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836180703"/>
          <a:ext cx="1231900" cy="812797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950</xdr:row>
      <xdr:rowOff>38103</xdr:rowOff>
    </xdr:from>
    <xdr:to>
      <xdr:col>12</xdr:col>
      <xdr:colOff>1536700</xdr:colOff>
      <xdr:row>950</xdr:row>
      <xdr:rowOff>850900</xdr:rowOff>
    </xdr:to>
    <xdr:pic>
      <xdr:nvPicPr>
        <xdr:cNvPr id="891" name="Obraz 890">
          <a:extLst>
            <a:ext uri="{FF2B5EF4-FFF2-40B4-BE49-F238E27FC236}">
              <a16:creationId xmlns:a16="http://schemas.microsoft.com/office/drawing/2014/main" id="{07A76AF7-5DA5-40F7-9BC0-4CE6E3CB7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836180703"/>
          <a:ext cx="1231900" cy="812797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951</xdr:row>
      <xdr:rowOff>38103</xdr:rowOff>
    </xdr:from>
    <xdr:to>
      <xdr:col>12</xdr:col>
      <xdr:colOff>1536700</xdr:colOff>
      <xdr:row>951</xdr:row>
      <xdr:rowOff>850900</xdr:rowOff>
    </xdr:to>
    <xdr:pic>
      <xdr:nvPicPr>
        <xdr:cNvPr id="892" name="Obraz 891">
          <a:extLst>
            <a:ext uri="{FF2B5EF4-FFF2-40B4-BE49-F238E27FC236}">
              <a16:creationId xmlns:a16="http://schemas.microsoft.com/office/drawing/2014/main" id="{1F28AC65-38D0-46B5-B64C-FBBDDDD8C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836180703"/>
          <a:ext cx="1231900" cy="812797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952</xdr:row>
      <xdr:rowOff>38103</xdr:rowOff>
    </xdr:from>
    <xdr:to>
      <xdr:col>12</xdr:col>
      <xdr:colOff>1536700</xdr:colOff>
      <xdr:row>952</xdr:row>
      <xdr:rowOff>850900</xdr:rowOff>
    </xdr:to>
    <xdr:pic>
      <xdr:nvPicPr>
        <xdr:cNvPr id="893" name="Obraz 892">
          <a:extLst>
            <a:ext uri="{FF2B5EF4-FFF2-40B4-BE49-F238E27FC236}">
              <a16:creationId xmlns:a16="http://schemas.microsoft.com/office/drawing/2014/main" id="{B4889322-36FC-48DF-B454-51C826389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836180703"/>
          <a:ext cx="1231900" cy="812797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953</xdr:row>
      <xdr:rowOff>38103</xdr:rowOff>
    </xdr:from>
    <xdr:to>
      <xdr:col>12</xdr:col>
      <xdr:colOff>1536700</xdr:colOff>
      <xdr:row>953</xdr:row>
      <xdr:rowOff>850900</xdr:rowOff>
    </xdr:to>
    <xdr:pic>
      <xdr:nvPicPr>
        <xdr:cNvPr id="894" name="Obraz 893">
          <a:extLst>
            <a:ext uri="{FF2B5EF4-FFF2-40B4-BE49-F238E27FC236}">
              <a16:creationId xmlns:a16="http://schemas.microsoft.com/office/drawing/2014/main" id="{D9670F75-B0D5-4D93-A62A-F23E80ADB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836180703"/>
          <a:ext cx="1231900" cy="812797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954</xdr:row>
      <xdr:rowOff>38100</xdr:rowOff>
    </xdr:from>
    <xdr:to>
      <xdr:col>12</xdr:col>
      <xdr:colOff>1828800</xdr:colOff>
      <xdr:row>954</xdr:row>
      <xdr:rowOff>901700</xdr:rowOff>
    </xdr:to>
    <xdr:pic>
      <xdr:nvPicPr>
        <xdr:cNvPr id="542" name="Obraz 541">
          <a:extLst>
            <a:ext uri="{FF2B5EF4-FFF2-40B4-BE49-F238E27FC236}">
              <a16:creationId xmlns:a16="http://schemas.microsoft.com/office/drawing/2014/main" id="{280232F8-E577-D258-C98F-A083B9931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842403700"/>
          <a:ext cx="1727200" cy="863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955</xdr:row>
      <xdr:rowOff>38100</xdr:rowOff>
    </xdr:from>
    <xdr:to>
      <xdr:col>12</xdr:col>
      <xdr:colOff>1828800</xdr:colOff>
      <xdr:row>955</xdr:row>
      <xdr:rowOff>901700</xdr:rowOff>
    </xdr:to>
    <xdr:pic>
      <xdr:nvPicPr>
        <xdr:cNvPr id="897" name="Obraz 896">
          <a:extLst>
            <a:ext uri="{FF2B5EF4-FFF2-40B4-BE49-F238E27FC236}">
              <a16:creationId xmlns:a16="http://schemas.microsoft.com/office/drawing/2014/main" id="{A83D8335-4E99-4331-9DE5-14F952165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842403700"/>
          <a:ext cx="1727200" cy="863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956</xdr:row>
      <xdr:rowOff>38100</xdr:rowOff>
    </xdr:from>
    <xdr:to>
      <xdr:col>12</xdr:col>
      <xdr:colOff>1828800</xdr:colOff>
      <xdr:row>956</xdr:row>
      <xdr:rowOff>901700</xdr:rowOff>
    </xdr:to>
    <xdr:pic>
      <xdr:nvPicPr>
        <xdr:cNvPr id="898" name="Obraz 897">
          <a:extLst>
            <a:ext uri="{FF2B5EF4-FFF2-40B4-BE49-F238E27FC236}">
              <a16:creationId xmlns:a16="http://schemas.microsoft.com/office/drawing/2014/main" id="{3DCFF701-5668-4081-AD22-A4DB4A556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842403700"/>
          <a:ext cx="1727200" cy="863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957</xdr:row>
      <xdr:rowOff>38100</xdr:rowOff>
    </xdr:from>
    <xdr:to>
      <xdr:col>12</xdr:col>
      <xdr:colOff>1828800</xdr:colOff>
      <xdr:row>957</xdr:row>
      <xdr:rowOff>901700</xdr:rowOff>
    </xdr:to>
    <xdr:pic>
      <xdr:nvPicPr>
        <xdr:cNvPr id="899" name="Obraz 898">
          <a:extLst>
            <a:ext uri="{FF2B5EF4-FFF2-40B4-BE49-F238E27FC236}">
              <a16:creationId xmlns:a16="http://schemas.microsoft.com/office/drawing/2014/main" id="{A8943646-1DDF-452F-95A5-56D946795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842403700"/>
          <a:ext cx="1727200" cy="863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958</xdr:row>
      <xdr:rowOff>38100</xdr:rowOff>
    </xdr:from>
    <xdr:to>
      <xdr:col>12</xdr:col>
      <xdr:colOff>1828800</xdr:colOff>
      <xdr:row>958</xdr:row>
      <xdr:rowOff>901700</xdr:rowOff>
    </xdr:to>
    <xdr:pic>
      <xdr:nvPicPr>
        <xdr:cNvPr id="900" name="Obraz 899">
          <a:extLst>
            <a:ext uri="{FF2B5EF4-FFF2-40B4-BE49-F238E27FC236}">
              <a16:creationId xmlns:a16="http://schemas.microsoft.com/office/drawing/2014/main" id="{4A609248-8758-45A4-A8DD-5B19D757B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842403700"/>
          <a:ext cx="1727200" cy="863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959</xdr:row>
      <xdr:rowOff>38100</xdr:rowOff>
    </xdr:from>
    <xdr:to>
      <xdr:col>12</xdr:col>
      <xdr:colOff>1828800</xdr:colOff>
      <xdr:row>959</xdr:row>
      <xdr:rowOff>901700</xdr:rowOff>
    </xdr:to>
    <xdr:pic>
      <xdr:nvPicPr>
        <xdr:cNvPr id="901" name="Obraz 900">
          <a:extLst>
            <a:ext uri="{FF2B5EF4-FFF2-40B4-BE49-F238E27FC236}">
              <a16:creationId xmlns:a16="http://schemas.microsoft.com/office/drawing/2014/main" id="{4E961C70-4CA2-44EB-9091-38378C143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842403700"/>
          <a:ext cx="1727200" cy="863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960</xdr:row>
      <xdr:rowOff>38100</xdr:rowOff>
    </xdr:from>
    <xdr:to>
      <xdr:col>12</xdr:col>
      <xdr:colOff>1828800</xdr:colOff>
      <xdr:row>960</xdr:row>
      <xdr:rowOff>901700</xdr:rowOff>
    </xdr:to>
    <xdr:pic>
      <xdr:nvPicPr>
        <xdr:cNvPr id="902" name="Obraz 901">
          <a:extLst>
            <a:ext uri="{FF2B5EF4-FFF2-40B4-BE49-F238E27FC236}">
              <a16:creationId xmlns:a16="http://schemas.microsoft.com/office/drawing/2014/main" id="{09547F73-85B2-4328-A160-DD5219CA2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0" y="842403700"/>
          <a:ext cx="1727200" cy="863600"/>
        </a:xfrm>
        <a:prstGeom prst="rect">
          <a:avLst/>
        </a:prstGeom>
      </xdr:spPr>
    </xdr:pic>
    <xdr:clientData/>
  </xdr:twoCellAnchor>
  <xdr:twoCellAnchor>
    <xdr:from>
      <xdr:col>12</xdr:col>
      <xdr:colOff>635000</xdr:colOff>
      <xdr:row>963</xdr:row>
      <xdr:rowOff>50801</xdr:rowOff>
    </xdr:from>
    <xdr:to>
      <xdr:col>12</xdr:col>
      <xdr:colOff>1282700</xdr:colOff>
      <xdr:row>963</xdr:row>
      <xdr:rowOff>854842</xdr:rowOff>
    </xdr:to>
    <xdr:pic>
      <xdr:nvPicPr>
        <xdr:cNvPr id="546" name="Obraz 545">
          <a:extLst>
            <a:ext uri="{FF2B5EF4-FFF2-40B4-BE49-F238E27FC236}">
              <a16:creationId xmlns:a16="http://schemas.microsoft.com/office/drawing/2014/main" id="{923F9778-EA9C-2908-EBC5-9410152D4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849083901"/>
          <a:ext cx="647700" cy="804041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964</xdr:row>
      <xdr:rowOff>50800</xdr:rowOff>
    </xdr:from>
    <xdr:to>
      <xdr:col>12</xdr:col>
      <xdr:colOff>1371600</xdr:colOff>
      <xdr:row>964</xdr:row>
      <xdr:rowOff>849832</xdr:rowOff>
    </xdr:to>
    <xdr:pic>
      <xdr:nvPicPr>
        <xdr:cNvPr id="548" name="Obraz 547">
          <a:extLst>
            <a:ext uri="{FF2B5EF4-FFF2-40B4-BE49-F238E27FC236}">
              <a16:creationId xmlns:a16="http://schemas.microsoft.com/office/drawing/2014/main" id="{27BFE33B-0AAD-B86F-396B-5211C54A0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849972900"/>
          <a:ext cx="838200" cy="799032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965</xdr:row>
      <xdr:rowOff>50800</xdr:rowOff>
    </xdr:from>
    <xdr:to>
      <xdr:col>12</xdr:col>
      <xdr:colOff>1320800</xdr:colOff>
      <xdr:row>965</xdr:row>
      <xdr:rowOff>850900</xdr:rowOff>
    </xdr:to>
    <xdr:pic>
      <xdr:nvPicPr>
        <xdr:cNvPr id="550" name="Obraz 549">
          <a:extLst>
            <a:ext uri="{FF2B5EF4-FFF2-40B4-BE49-F238E27FC236}">
              <a16:creationId xmlns:a16="http://schemas.microsoft.com/office/drawing/2014/main" id="{D764E2AF-6A5A-0293-6EC9-43B255A18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850861900"/>
          <a:ext cx="825500" cy="8001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966</xdr:row>
      <xdr:rowOff>50800</xdr:rowOff>
    </xdr:from>
    <xdr:to>
      <xdr:col>12</xdr:col>
      <xdr:colOff>1498600</xdr:colOff>
      <xdr:row>966</xdr:row>
      <xdr:rowOff>855641</xdr:rowOff>
    </xdr:to>
    <xdr:pic>
      <xdr:nvPicPr>
        <xdr:cNvPr id="552" name="Obraz 551">
          <a:extLst>
            <a:ext uri="{FF2B5EF4-FFF2-40B4-BE49-F238E27FC236}">
              <a16:creationId xmlns:a16="http://schemas.microsoft.com/office/drawing/2014/main" id="{A53E10D6-E3D2-8880-DB43-92BCD1D0C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851750900"/>
          <a:ext cx="1244600" cy="804841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967</xdr:row>
      <xdr:rowOff>50800</xdr:rowOff>
    </xdr:from>
    <xdr:to>
      <xdr:col>12</xdr:col>
      <xdr:colOff>1498600</xdr:colOff>
      <xdr:row>967</xdr:row>
      <xdr:rowOff>855641</xdr:rowOff>
    </xdr:to>
    <xdr:pic>
      <xdr:nvPicPr>
        <xdr:cNvPr id="911" name="Obraz 910">
          <a:extLst>
            <a:ext uri="{FF2B5EF4-FFF2-40B4-BE49-F238E27FC236}">
              <a16:creationId xmlns:a16="http://schemas.microsoft.com/office/drawing/2014/main" id="{7794910D-6EDE-45B7-9570-0F5673DD0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851750900"/>
          <a:ext cx="1244600" cy="804841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968</xdr:row>
      <xdr:rowOff>50800</xdr:rowOff>
    </xdr:from>
    <xdr:to>
      <xdr:col>12</xdr:col>
      <xdr:colOff>1498600</xdr:colOff>
      <xdr:row>968</xdr:row>
      <xdr:rowOff>855641</xdr:rowOff>
    </xdr:to>
    <xdr:pic>
      <xdr:nvPicPr>
        <xdr:cNvPr id="912" name="Obraz 911">
          <a:extLst>
            <a:ext uri="{FF2B5EF4-FFF2-40B4-BE49-F238E27FC236}">
              <a16:creationId xmlns:a16="http://schemas.microsoft.com/office/drawing/2014/main" id="{D9F35AEA-65F9-499B-B8C7-DEA0FD93B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851750900"/>
          <a:ext cx="1244600" cy="804841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969</xdr:row>
      <xdr:rowOff>50800</xdr:rowOff>
    </xdr:from>
    <xdr:to>
      <xdr:col>12</xdr:col>
      <xdr:colOff>1498600</xdr:colOff>
      <xdr:row>969</xdr:row>
      <xdr:rowOff>855641</xdr:rowOff>
    </xdr:to>
    <xdr:pic>
      <xdr:nvPicPr>
        <xdr:cNvPr id="913" name="Obraz 912">
          <a:extLst>
            <a:ext uri="{FF2B5EF4-FFF2-40B4-BE49-F238E27FC236}">
              <a16:creationId xmlns:a16="http://schemas.microsoft.com/office/drawing/2014/main" id="{C6E51E73-B4E8-4273-B593-27FE70D4D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851750900"/>
          <a:ext cx="1244600" cy="804841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970</xdr:row>
      <xdr:rowOff>50800</xdr:rowOff>
    </xdr:from>
    <xdr:to>
      <xdr:col>12</xdr:col>
      <xdr:colOff>1498600</xdr:colOff>
      <xdr:row>970</xdr:row>
      <xdr:rowOff>855641</xdr:rowOff>
    </xdr:to>
    <xdr:pic>
      <xdr:nvPicPr>
        <xdr:cNvPr id="914" name="Obraz 913">
          <a:extLst>
            <a:ext uri="{FF2B5EF4-FFF2-40B4-BE49-F238E27FC236}">
              <a16:creationId xmlns:a16="http://schemas.microsoft.com/office/drawing/2014/main" id="{7EBB0AA0-CA10-42EB-AD4D-E51FDDACC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851750900"/>
          <a:ext cx="1244600" cy="804841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971</xdr:row>
      <xdr:rowOff>50800</xdr:rowOff>
    </xdr:from>
    <xdr:to>
      <xdr:col>12</xdr:col>
      <xdr:colOff>1498600</xdr:colOff>
      <xdr:row>971</xdr:row>
      <xdr:rowOff>855641</xdr:rowOff>
    </xdr:to>
    <xdr:pic>
      <xdr:nvPicPr>
        <xdr:cNvPr id="915" name="Obraz 914">
          <a:extLst>
            <a:ext uri="{FF2B5EF4-FFF2-40B4-BE49-F238E27FC236}">
              <a16:creationId xmlns:a16="http://schemas.microsoft.com/office/drawing/2014/main" id="{D270786D-76AC-4C73-A110-3FE857572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5100" y="851750900"/>
          <a:ext cx="1244600" cy="804841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972</xdr:row>
      <xdr:rowOff>76200</xdr:rowOff>
    </xdr:from>
    <xdr:to>
      <xdr:col>12</xdr:col>
      <xdr:colOff>1562100</xdr:colOff>
      <xdr:row>972</xdr:row>
      <xdr:rowOff>818078</xdr:rowOff>
    </xdr:to>
    <xdr:pic>
      <xdr:nvPicPr>
        <xdr:cNvPr id="556" name="Obraz 555">
          <a:extLst>
            <a:ext uri="{FF2B5EF4-FFF2-40B4-BE49-F238E27FC236}">
              <a16:creationId xmlns:a16="http://schemas.microsoft.com/office/drawing/2014/main" id="{4DF1E8F1-0011-BDA9-D682-B447C776A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857110300"/>
          <a:ext cx="1231900" cy="741878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973</xdr:row>
      <xdr:rowOff>50800</xdr:rowOff>
    </xdr:from>
    <xdr:to>
      <xdr:col>12</xdr:col>
      <xdr:colOff>1511300</xdr:colOff>
      <xdr:row>973</xdr:row>
      <xdr:rowOff>838200</xdr:rowOff>
    </xdr:to>
    <xdr:pic>
      <xdr:nvPicPr>
        <xdr:cNvPr id="560" name="Obraz 559">
          <a:extLst>
            <a:ext uri="{FF2B5EF4-FFF2-40B4-BE49-F238E27FC236}">
              <a16:creationId xmlns:a16="http://schemas.microsoft.com/office/drawing/2014/main" id="{3C6D2CC5-E76C-1EA8-6784-90C8D745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857973900"/>
          <a:ext cx="1181100" cy="7874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974</xdr:row>
      <xdr:rowOff>50800</xdr:rowOff>
    </xdr:from>
    <xdr:to>
      <xdr:col>12</xdr:col>
      <xdr:colOff>1511300</xdr:colOff>
      <xdr:row>974</xdr:row>
      <xdr:rowOff>838200</xdr:rowOff>
    </xdr:to>
    <xdr:pic>
      <xdr:nvPicPr>
        <xdr:cNvPr id="920" name="Obraz 919">
          <a:extLst>
            <a:ext uri="{FF2B5EF4-FFF2-40B4-BE49-F238E27FC236}">
              <a16:creationId xmlns:a16="http://schemas.microsoft.com/office/drawing/2014/main" id="{1E9F40CA-FDEC-4C36-9FEA-2037B0273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857973900"/>
          <a:ext cx="1181100" cy="7874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975</xdr:row>
      <xdr:rowOff>50800</xdr:rowOff>
    </xdr:from>
    <xdr:to>
      <xdr:col>12</xdr:col>
      <xdr:colOff>1511300</xdr:colOff>
      <xdr:row>975</xdr:row>
      <xdr:rowOff>838200</xdr:rowOff>
    </xdr:to>
    <xdr:pic>
      <xdr:nvPicPr>
        <xdr:cNvPr id="921" name="Obraz 920">
          <a:extLst>
            <a:ext uri="{FF2B5EF4-FFF2-40B4-BE49-F238E27FC236}">
              <a16:creationId xmlns:a16="http://schemas.microsoft.com/office/drawing/2014/main" id="{F19D6375-3C9F-44B2-BF02-2054B696C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857973900"/>
          <a:ext cx="1181100" cy="7874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976</xdr:row>
      <xdr:rowOff>50800</xdr:rowOff>
    </xdr:from>
    <xdr:to>
      <xdr:col>12</xdr:col>
      <xdr:colOff>1511300</xdr:colOff>
      <xdr:row>976</xdr:row>
      <xdr:rowOff>838200</xdr:rowOff>
    </xdr:to>
    <xdr:pic>
      <xdr:nvPicPr>
        <xdr:cNvPr id="922" name="Obraz 921">
          <a:extLst>
            <a:ext uri="{FF2B5EF4-FFF2-40B4-BE49-F238E27FC236}">
              <a16:creationId xmlns:a16="http://schemas.microsoft.com/office/drawing/2014/main" id="{0A86AEB6-4435-4B27-937B-3245D2A73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857973900"/>
          <a:ext cx="1181100" cy="7874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977</xdr:row>
      <xdr:rowOff>50800</xdr:rowOff>
    </xdr:from>
    <xdr:to>
      <xdr:col>12</xdr:col>
      <xdr:colOff>1511300</xdr:colOff>
      <xdr:row>977</xdr:row>
      <xdr:rowOff>838200</xdr:rowOff>
    </xdr:to>
    <xdr:pic>
      <xdr:nvPicPr>
        <xdr:cNvPr id="923" name="Obraz 922">
          <a:extLst>
            <a:ext uri="{FF2B5EF4-FFF2-40B4-BE49-F238E27FC236}">
              <a16:creationId xmlns:a16="http://schemas.microsoft.com/office/drawing/2014/main" id="{161AED32-DD57-4066-B31F-59DDE7CEF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860640900"/>
          <a:ext cx="1181100" cy="7874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978</xdr:row>
      <xdr:rowOff>50800</xdr:rowOff>
    </xdr:from>
    <xdr:to>
      <xdr:col>12</xdr:col>
      <xdr:colOff>1511300</xdr:colOff>
      <xdr:row>978</xdr:row>
      <xdr:rowOff>838200</xdr:rowOff>
    </xdr:to>
    <xdr:pic>
      <xdr:nvPicPr>
        <xdr:cNvPr id="924" name="Obraz 923">
          <a:extLst>
            <a:ext uri="{FF2B5EF4-FFF2-40B4-BE49-F238E27FC236}">
              <a16:creationId xmlns:a16="http://schemas.microsoft.com/office/drawing/2014/main" id="{8092D3C3-AF2F-4349-BA65-82D8F97F2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860640900"/>
          <a:ext cx="1181100" cy="78740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979</xdr:row>
      <xdr:rowOff>88901</xdr:rowOff>
    </xdr:from>
    <xdr:to>
      <xdr:col>12</xdr:col>
      <xdr:colOff>1587500</xdr:colOff>
      <xdr:row>979</xdr:row>
      <xdr:rowOff>800101</xdr:rowOff>
    </xdr:to>
    <xdr:pic>
      <xdr:nvPicPr>
        <xdr:cNvPr id="562" name="Obraz 561">
          <a:extLst>
            <a:ext uri="{FF2B5EF4-FFF2-40B4-BE49-F238E27FC236}">
              <a16:creationId xmlns:a16="http://schemas.microsoft.com/office/drawing/2014/main" id="{A483B377-21EA-E16B-D14F-D6CA774D9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77000" y="863346001"/>
          <a:ext cx="1371600" cy="7112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982</xdr:row>
      <xdr:rowOff>38100</xdr:rowOff>
    </xdr:from>
    <xdr:to>
      <xdr:col>12</xdr:col>
      <xdr:colOff>1282700</xdr:colOff>
      <xdr:row>982</xdr:row>
      <xdr:rowOff>863600</xdr:rowOff>
    </xdr:to>
    <xdr:pic>
      <xdr:nvPicPr>
        <xdr:cNvPr id="564" name="Obraz 563">
          <a:extLst>
            <a:ext uri="{FF2B5EF4-FFF2-40B4-BE49-F238E27FC236}">
              <a16:creationId xmlns:a16="http://schemas.microsoft.com/office/drawing/2014/main" id="{4037AD8A-1A9F-D582-F93D-D23FCD3F0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864184200"/>
          <a:ext cx="685800" cy="8255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983</xdr:row>
      <xdr:rowOff>38100</xdr:rowOff>
    </xdr:from>
    <xdr:to>
      <xdr:col>12</xdr:col>
      <xdr:colOff>1282700</xdr:colOff>
      <xdr:row>983</xdr:row>
      <xdr:rowOff>863600</xdr:rowOff>
    </xdr:to>
    <xdr:pic>
      <xdr:nvPicPr>
        <xdr:cNvPr id="932" name="Obraz 931">
          <a:extLst>
            <a:ext uri="{FF2B5EF4-FFF2-40B4-BE49-F238E27FC236}">
              <a16:creationId xmlns:a16="http://schemas.microsoft.com/office/drawing/2014/main" id="{ED4558C6-EC41-4CA9-950A-228CFD12E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864184200"/>
          <a:ext cx="685800" cy="8255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984</xdr:row>
      <xdr:rowOff>38100</xdr:rowOff>
    </xdr:from>
    <xdr:to>
      <xdr:col>12</xdr:col>
      <xdr:colOff>1282700</xdr:colOff>
      <xdr:row>984</xdr:row>
      <xdr:rowOff>863600</xdr:rowOff>
    </xdr:to>
    <xdr:pic>
      <xdr:nvPicPr>
        <xdr:cNvPr id="933" name="Obraz 932">
          <a:extLst>
            <a:ext uri="{FF2B5EF4-FFF2-40B4-BE49-F238E27FC236}">
              <a16:creationId xmlns:a16="http://schemas.microsoft.com/office/drawing/2014/main" id="{36AECA91-7E4A-4745-8EB1-B4FBA335D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864184200"/>
          <a:ext cx="685800" cy="8255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985</xdr:row>
      <xdr:rowOff>38100</xdr:rowOff>
    </xdr:from>
    <xdr:to>
      <xdr:col>12</xdr:col>
      <xdr:colOff>1282700</xdr:colOff>
      <xdr:row>985</xdr:row>
      <xdr:rowOff>863600</xdr:rowOff>
    </xdr:to>
    <xdr:pic>
      <xdr:nvPicPr>
        <xdr:cNvPr id="934" name="Obraz 933">
          <a:extLst>
            <a:ext uri="{FF2B5EF4-FFF2-40B4-BE49-F238E27FC236}">
              <a16:creationId xmlns:a16="http://schemas.microsoft.com/office/drawing/2014/main" id="{CD5B5386-9B88-4D51-B745-09893ACEF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58000" y="864184200"/>
          <a:ext cx="685800" cy="825500"/>
        </a:xfrm>
        <a:prstGeom prst="rect">
          <a:avLst/>
        </a:prstGeom>
      </xdr:spPr>
    </xdr:pic>
    <xdr:clientData/>
  </xdr:twoCellAnchor>
  <xdr:twoCellAnchor>
    <xdr:from>
      <xdr:col>12</xdr:col>
      <xdr:colOff>609600</xdr:colOff>
      <xdr:row>992</xdr:row>
      <xdr:rowOff>38100</xdr:rowOff>
    </xdr:from>
    <xdr:to>
      <xdr:col>12</xdr:col>
      <xdr:colOff>1282700</xdr:colOff>
      <xdr:row>992</xdr:row>
      <xdr:rowOff>863600</xdr:rowOff>
    </xdr:to>
    <xdr:pic>
      <xdr:nvPicPr>
        <xdr:cNvPr id="566" name="Obraz 565">
          <a:extLst>
            <a:ext uri="{FF2B5EF4-FFF2-40B4-BE49-F238E27FC236}">
              <a16:creationId xmlns:a16="http://schemas.microsoft.com/office/drawing/2014/main" id="{06A0E2B4-4141-14C0-2489-A30798B86E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0700" y="871296200"/>
          <a:ext cx="673100" cy="825500"/>
        </a:xfrm>
        <a:prstGeom prst="rect">
          <a:avLst/>
        </a:prstGeom>
      </xdr:spPr>
    </xdr:pic>
    <xdr:clientData/>
  </xdr:twoCellAnchor>
  <xdr:twoCellAnchor>
    <xdr:from>
      <xdr:col>12</xdr:col>
      <xdr:colOff>609600</xdr:colOff>
      <xdr:row>993</xdr:row>
      <xdr:rowOff>38100</xdr:rowOff>
    </xdr:from>
    <xdr:to>
      <xdr:col>12</xdr:col>
      <xdr:colOff>1282700</xdr:colOff>
      <xdr:row>993</xdr:row>
      <xdr:rowOff>863600</xdr:rowOff>
    </xdr:to>
    <xdr:pic>
      <xdr:nvPicPr>
        <xdr:cNvPr id="940" name="Obraz 939">
          <a:extLst>
            <a:ext uri="{FF2B5EF4-FFF2-40B4-BE49-F238E27FC236}">
              <a16:creationId xmlns:a16="http://schemas.microsoft.com/office/drawing/2014/main" id="{5E530828-68A5-4CAB-B50D-0B1442374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0700" y="871296200"/>
          <a:ext cx="673100" cy="825500"/>
        </a:xfrm>
        <a:prstGeom prst="rect">
          <a:avLst/>
        </a:prstGeom>
      </xdr:spPr>
    </xdr:pic>
    <xdr:clientData/>
  </xdr:twoCellAnchor>
  <xdr:twoCellAnchor>
    <xdr:from>
      <xdr:col>12</xdr:col>
      <xdr:colOff>609600</xdr:colOff>
      <xdr:row>994</xdr:row>
      <xdr:rowOff>38100</xdr:rowOff>
    </xdr:from>
    <xdr:to>
      <xdr:col>12</xdr:col>
      <xdr:colOff>1282700</xdr:colOff>
      <xdr:row>994</xdr:row>
      <xdr:rowOff>863600</xdr:rowOff>
    </xdr:to>
    <xdr:pic>
      <xdr:nvPicPr>
        <xdr:cNvPr id="941" name="Obraz 940">
          <a:extLst>
            <a:ext uri="{FF2B5EF4-FFF2-40B4-BE49-F238E27FC236}">
              <a16:creationId xmlns:a16="http://schemas.microsoft.com/office/drawing/2014/main" id="{06FB8ED1-8732-4D37-8809-512B61A47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0700" y="871296200"/>
          <a:ext cx="673100" cy="825500"/>
        </a:xfrm>
        <a:prstGeom prst="rect">
          <a:avLst/>
        </a:prstGeom>
      </xdr:spPr>
    </xdr:pic>
    <xdr:clientData/>
  </xdr:twoCellAnchor>
  <xdr:twoCellAnchor>
    <xdr:from>
      <xdr:col>12</xdr:col>
      <xdr:colOff>609600</xdr:colOff>
      <xdr:row>995</xdr:row>
      <xdr:rowOff>38100</xdr:rowOff>
    </xdr:from>
    <xdr:to>
      <xdr:col>12</xdr:col>
      <xdr:colOff>1282700</xdr:colOff>
      <xdr:row>995</xdr:row>
      <xdr:rowOff>863600</xdr:rowOff>
    </xdr:to>
    <xdr:pic>
      <xdr:nvPicPr>
        <xdr:cNvPr id="942" name="Obraz 941">
          <a:extLst>
            <a:ext uri="{FF2B5EF4-FFF2-40B4-BE49-F238E27FC236}">
              <a16:creationId xmlns:a16="http://schemas.microsoft.com/office/drawing/2014/main" id="{16BECFEA-9AEC-4477-8431-654829EB3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0700" y="871296200"/>
          <a:ext cx="673100" cy="825500"/>
        </a:xfrm>
        <a:prstGeom prst="rect">
          <a:avLst/>
        </a:prstGeom>
      </xdr:spPr>
    </xdr:pic>
    <xdr:clientData/>
  </xdr:twoCellAnchor>
  <xdr:twoCellAnchor>
    <xdr:from>
      <xdr:col>12</xdr:col>
      <xdr:colOff>609600</xdr:colOff>
      <xdr:row>996</xdr:row>
      <xdr:rowOff>38100</xdr:rowOff>
    </xdr:from>
    <xdr:to>
      <xdr:col>12</xdr:col>
      <xdr:colOff>1282700</xdr:colOff>
      <xdr:row>996</xdr:row>
      <xdr:rowOff>863600</xdr:rowOff>
    </xdr:to>
    <xdr:pic>
      <xdr:nvPicPr>
        <xdr:cNvPr id="943" name="Obraz 942">
          <a:extLst>
            <a:ext uri="{FF2B5EF4-FFF2-40B4-BE49-F238E27FC236}">
              <a16:creationId xmlns:a16="http://schemas.microsoft.com/office/drawing/2014/main" id="{4A3D7390-BC7F-42E3-8B32-387A83E1D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0700" y="871296200"/>
          <a:ext cx="673100" cy="825500"/>
        </a:xfrm>
        <a:prstGeom prst="rect">
          <a:avLst/>
        </a:prstGeom>
      </xdr:spPr>
    </xdr:pic>
    <xdr:clientData/>
  </xdr:twoCellAnchor>
  <xdr:twoCellAnchor>
    <xdr:from>
      <xdr:col>12</xdr:col>
      <xdr:colOff>609600</xdr:colOff>
      <xdr:row>997</xdr:row>
      <xdr:rowOff>38100</xdr:rowOff>
    </xdr:from>
    <xdr:to>
      <xdr:col>12</xdr:col>
      <xdr:colOff>1282700</xdr:colOff>
      <xdr:row>997</xdr:row>
      <xdr:rowOff>863600</xdr:rowOff>
    </xdr:to>
    <xdr:pic>
      <xdr:nvPicPr>
        <xdr:cNvPr id="944" name="Obraz 943">
          <a:extLst>
            <a:ext uri="{FF2B5EF4-FFF2-40B4-BE49-F238E27FC236}">
              <a16:creationId xmlns:a16="http://schemas.microsoft.com/office/drawing/2014/main" id="{0AB4DE93-C454-4796-A385-7FDD60020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0700" y="871296200"/>
          <a:ext cx="673100" cy="825500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998</xdr:row>
      <xdr:rowOff>38100</xdr:rowOff>
    </xdr:from>
    <xdr:to>
      <xdr:col>12</xdr:col>
      <xdr:colOff>1270000</xdr:colOff>
      <xdr:row>998</xdr:row>
      <xdr:rowOff>1244600</xdr:rowOff>
    </xdr:to>
    <xdr:pic>
      <xdr:nvPicPr>
        <xdr:cNvPr id="568" name="Obraz 567">
          <a:extLst>
            <a:ext uri="{FF2B5EF4-FFF2-40B4-BE49-F238E27FC236}">
              <a16:creationId xmlns:a16="http://schemas.microsoft.com/office/drawing/2014/main" id="{50BC4A27-12DE-9DAA-B41D-45147880C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876630200"/>
          <a:ext cx="647700" cy="1206500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999</xdr:row>
      <xdr:rowOff>38100</xdr:rowOff>
    </xdr:from>
    <xdr:to>
      <xdr:col>12</xdr:col>
      <xdr:colOff>1270000</xdr:colOff>
      <xdr:row>999</xdr:row>
      <xdr:rowOff>1244600</xdr:rowOff>
    </xdr:to>
    <xdr:pic>
      <xdr:nvPicPr>
        <xdr:cNvPr id="947" name="Obraz 946">
          <a:extLst>
            <a:ext uri="{FF2B5EF4-FFF2-40B4-BE49-F238E27FC236}">
              <a16:creationId xmlns:a16="http://schemas.microsoft.com/office/drawing/2014/main" id="{A40167F6-7AA5-4CD3-A497-5ABF0A88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876630200"/>
          <a:ext cx="647700" cy="1206500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1000</xdr:row>
      <xdr:rowOff>38100</xdr:rowOff>
    </xdr:from>
    <xdr:to>
      <xdr:col>12</xdr:col>
      <xdr:colOff>1270000</xdr:colOff>
      <xdr:row>1000</xdr:row>
      <xdr:rowOff>1244600</xdr:rowOff>
    </xdr:to>
    <xdr:pic>
      <xdr:nvPicPr>
        <xdr:cNvPr id="948" name="Obraz 947">
          <a:extLst>
            <a:ext uri="{FF2B5EF4-FFF2-40B4-BE49-F238E27FC236}">
              <a16:creationId xmlns:a16="http://schemas.microsoft.com/office/drawing/2014/main" id="{E8BC1E84-06EB-4A82-A130-D4E3697AE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876630200"/>
          <a:ext cx="647700" cy="1206500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1001</xdr:row>
      <xdr:rowOff>38100</xdr:rowOff>
    </xdr:from>
    <xdr:to>
      <xdr:col>12</xdr:col>
      <xdr:colOff>1270000</xdr:colOff>
      <xdr:row>1001</xdr:row>
      <xdr:rowOff>1244600</xdr:rowOff>
    </xdr:to>
    <xdr:pic>
      <xdr:nvPicPr>
        <xdr:cNvPr id="949" name="Obraz 948">
          <a:extLst>
            <a:ext uri="{FF2B5EF4-FFF2-40B4-BE49-F238E27FC236}">
              <a16:creationId xmlns:a16="http://schemas.microsoft.com/office/drawing/2014/main" id="{09FC6780-2BDC-4ECA-8391-C8E620123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876630200"/>
          <a:ext cx="647700" cy="1206500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1002</xdr:row>
      <xdr:rowOff>38100</xdr:rowOff>
    </xdr:from>
    <xdr:to>
      <xdr:col>12</xdr:col>
      <xdr:colOff>1270000</xdr:colOff>
      <xdr:row>1002</xdr:row>
      <xdr:rowOff>1244600</xdr:rowOff>
    </xdr:to>
    <xdr:pic>
      <xdr:nvPicPr>
        <xdr:cNvPr id="950" name="Obraz 949">
          <a:extLst>
            <a:ext uri="{FF2B5EF4-FFF2-40B4-BE49-F238E27FC236}">
              <a16:creationId xmlns:a16="http://schemas.microsoft.com/office/drawing/2014/main" id="{25153D2B-DAD6-4B63-8EE6-FD0CE6B32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876630200"/>
          <a:ext cx="647700" cy="1206500"/>
        </a:xfrm>
        <a:prstGeom prst="rect">
          <a:avLst/>
        </a:prstGeom>
      </xdr:spPr>
    </xdr:pic>
    <xdr:clientData/>
  </xdr:twoCellAnchor>
  <xdr:twoCellAnchor>
    <xdr:from>
      <xdr:col>12</xdr:col>
      <xdr:colOff>622301</xdr:colOff>
      <xdr:row>1003</xdr:row>
      <xdr:rowOff>50801</xdr:rowOff>
    </xdr:from>
    <xdr:to>
      <xdr:col>12</xdr:col>
      <xdr:colOff>1206500</xdr:colOff>
      <xdr:row>1003</xdr:row>
      <xdr:rowOff>1219201</xdr:rowOff>
    </xdr:to>
    <xdr:pic>
      <xdr:nvPicPr>
        <xdr:cNvPr id="570" name="Obraz 569">
          <a:extLst>
            <a:ext uri="{FF2B5EF4-FFF2-40B4-BE49-F238E27FC236}">
              <a16:creationId xmlns:a16="http://schemas.microsoft.com/office/drawing/2014/main" id="{4B29A773-2E8E-376C-2A1E-7772A0E52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1" y="882992901"/>
          <a:ext cx="584199" cy="1168400"/>
        </a:xfrm>
        <a:prstGeom prst="rect">
          <a:avLst/>
        </a:prstGeom>
      </xdr:spPr>
    </xdr:pic>
    <xdr:clientData/>
  </xdr:twoCellAnchor>
  <xdr:twoCellAnchor>
    <xdr:from>
      <xdr:col>12</xdr:col>
      <xdr:colOff>622301</xdr:colOff>
      <xdr:row>1004</xdr:row>
      <xdr:rowOff>50801</xdr:rowOff>
    </xdr:from>
    <xdr:to>
      <xdr:col>12</xdr:col>
      <xdr:colOff>1206500</xdr:colOff>
      <xdr:row>1004</xdr:row>
      <xdr:rowOff>1219201</xdr:rowOff>
    </xdr:to>
    <xdr:pic>
      <xdr:nvPicPr>
        <xdr:cNvPr id="953" name="Obraz 952">
          <a:extLst>
            <a:ext uri="{FF2B5EF4-FFF2-40B4-BE49-F238E27FC236}">
              <a16:creationId xmlns:a16="http://schemas.microsoft.com/office/drawing/2014/main" id="{A77C7E96-21B0-4EB5-86C8-508C8B198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1" y="882992901"/>
          <a:ext cx="584199" cy="1168400"/>
        </a:xfrm>
        <a:prstGeom prst="rect">
          <a:avLst/>
        </a:prstGeom>
      </xdr:spPr>
    </xdr:pic>
    <xdr:clientData/>
  </xdr:twoCellAnchor>
  <xdr:twoCellAnchor>
    <xdr:from>
      <xdr:col>12</xdr:col>
      <xdr:colOff>622301</xdr:colOff>
      <xdr:row>1005</xdr:row>
      <xdr:rowOff>50801</xdr:rowOff>
    </xdr:from>
    <xdr:to>
      <xdr:col>12</xdr:col>
      <xdr:colOff>1206500</xdr:colOff>
      <xdr:row>1005</xdr:row>
      <xdr:rowOff>1219201</xdr:rowOff>
    </xdr:to>
    <xdr:pic>
      <xdr:nvPicPr>
        <xdr:cNvPr id="954" name="Obraz 953">
          <a:extLst>
            <a:ext uri="{FF2B5EF4-FFF2-40B4-BE49-F238E27FC236}">
              <a16:creationId xmlns:a16="http://schemas.microsoft.com/office/drawing/2014/main" id="{ABA88FF8-12E6-4EF9-9E96-C2A364C73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1" y="882992901"/>
          <a:ext cx="584199" cy="1168400"/>
        </a:xfrm>
        <a:prstGeom prst="rect">
          <a:avLst/>
        </a:prstGeom>
      </xdr:spPr>
    </xdr:pic>
    <xdr:clientData/>
  </xdr:twoCellAnchor>
  <xdr:twoCellAnchor>
    <xdr:from>
      <xdr:col>12</xdr:col>
      <xdr:colOff>622301</xdr:colOff>
      <xdr:row>1006</xdr:row>
      <xdr:rowOff>50801</xdr:rowOff>
    </xdr:from>
    <xdr:to>
      <xdr:col>12</xdr:col>
      <xdr:colOff>1206500</xdr:colOff>
      <xdr:row>1006</xdr:row>
      <xdr:rowOff>1219201</xdr:rowOff>
    </xdr:to>
    <xdr:pic>
      <xdr:nvPicPr>
        <xdr:cNvPr id="955" name="Obraz 954">
          <a:extLst>
            <a:ext uri="{FF2B5EF4-FFF2-40B4-BE49-F238E27FC236}">
              <a16:creationId xmlns:a16="http://schemas.microsoft.com/office/drawing/2014/main" id="{A86D0CFE-4F9D-407D-AA2D-117E3729E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1" y="882992901"/>
          <a:ext cx="584199" cy="1168400"/>
        </a:xfrm>
        <a:prstGeom prst="rect">
          <a:avLst/>
        </a:prstGeom>
      </xdr:spPr>
    </xdr:pic>
    <xdr:clientData/>
  </xdr:twoCellAnchor>
  <xdr:twoCellAnchor>
    <xdr:from>
      <xdr:col>12</xdr:col>
      <xdr:colOff>622301</xdr:colOff>
      <xdr:row>1007</xdr:row>
      <xdr:rowOff>50801</xdr:rowOff>
    </xdr:from>
    <xdr:to>
      <xdr:col>12</xdr:col>
      <xdr:colOff>1206500</xdr:colOff>
      <xdr:row>1007</xdr:row>
      <xdr:rowOff>1219201</xdr:rowOff>
    </xdr:to>
    <xdr:pic>
      <xdr:nvPicPr>
        <xdr:cNvPr id="957" name="Obraz 956">
          <a:extLst>
            <a:ext uri="{FF2B5EF4-FFF2-40B4-BE49-F238E27FC236}">
              <a16:creationId xmlns:a16="http://schemas.microsoft.com/office/drawing/2014/main" id="{9210D240-E794-4576-9880-0A7301F74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1" y="882992901"/>
          <a:ext cx="584199" cy="1168400"/>
        </a:xfrm>
        <a:prstGeom prst="rect">
          <a:avLst/>
        </a:prstGeom>
      </xdr:spPr>
    </xdr:pic>
    <xdr:clientData/>
  </xdr:twoCellAnchor>
  <xdr:twoCellAnchor>
    <xdr:from>
      <xdr:col>12</xdr:col>
      <xdr:colOff>660400</xdr:colOff>
      <xdr:row>1008</xdr:row>
      <xdr:rowOff>38100</xdr:rowOff>
    </xdr:from>
    <xdr:to>
      <xdr:col>12</xdr:col>
      <xdr:colOff>1346200</xdr:colOff>
      <xdr:row>1008</xdr:row>
      <xdr:rowOff>850900</xdr:rowOff>
    </xdr:to>
    <xdr:pic>
      <xdr:nvPicPr>
        <xdr:cNvPr id="572" name="Obraz 571">
          <a:extLst>
            <a:ext uri="{FF2B5EF4-FFF2-40B4-BE49-F238E27FC236}">
              <a16:creationId xmlns:a16="http://schemas.microsoft.com/office/drawing/2014/main" id="{BB02D86C-0E5B-98CE-B252-A2198E3E0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889330200"/>
          <a:ext cx="685800" cy="812800"/>
        </a:xfrm>
        <a:prstGeom prst="rect">
          <a:avLst/>
        </a:prstGeom>
      </xdr:spPr>
    </xdr:pic>
    <xdr:clientData/>
  </xdr:twoCellAnchor>
  <xdr:twoCellAnchor>
    <xdr:from>
      <xdr:col>12</xdr:col>
      <xdr:colOff>406402</xdr:colOff>
      <xdr:row>1050</xdr:row>
      <xdr:rowOff>244476</xdr:rowOff>
    </xdr:from>
    <xdr:to>
      <xdr:col>12</xdr:col>
      <xdr:colOff>1470212</xdr:colOff>
      <xdr:row>1050</xdr:row>
      <xdr:rowOff>1057275</xdr:rowOff>
    </xdr:to>
    <xdr:pic>
      <xdr:nvPicPr>
        <xdr:cNvPr id="578" name="Obraz 577">
          <a:extLst>
            <a:ext uri="{FF2B5EF4-FFF2-40B4-BE49-F238E27FC236}">
              <a16:creationId xmlns:a16="http://schemas.microsoft.com/office/drawing/2014/main" id="{A7B1D9FF-7EED-36DF-0215-269B3253C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84902" y="1340348476"/>
          <a:ext cx="1063810" cy="812799"/>
        </a:xfrm>
        <a:prstGeom prst="rect">
          <a:avLst/>
        </a:prstGeom>
      </xdr:spPr>
    </xdr:pic>
    <xdr:clientData/>
  </xdr:twoCellAnchor>
  <xdr:twoCellAnchor>
    <xdr:from>
      <xdr:col>12</xdr:col>
      <xdr:colOff>406402</xdr:colOff>
      <xdr:row>1051</xdr:row>
      <xdr:rowOff>149226</xdr:rowOff>
    </xdr:from>
    <xdr:to>
      <xdr:col>12</xdr:col>
      <xdr:colOff>1470212</xdr:colOff>
      <xdr:row>1051</xdr:row>
      <xdr:rowOff>962025</xdr:rowOff>
    </xdr:to>
    <xdr:pic>
      <xdr:nvPicPr>
        <xdr:cNvPr id="979" name="Obraz 978">
          <a:extLst>
            <a:ext uri="{FF2B5EF4-FFF2-40B4-BE49-F238E27FC236}">
              <a16:creationId xmlns:a16="http://schemas.microsoft.com/office/drawing/2014/main" id="{23B498A5-0BF4-41A4-B928-1E4A61E24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84902" y="1341777226"/>
          <a:ext cx="1063810" cy="812799"/>
        </a:xfrm>
        <a:prstGeom prst="rect">
          <a:avLst/>
        </a:prstGeom>
      </xdr:spPr>
    </xdr:pic>
    <xdr:clientData/>
  </xdr:twoCellAnchor>
  <xdr:twoCellAnchor>
    <xdr:from>
      <xdr:col>12</xdr:col>
      <xdr:colOff>406402</xdr:colOff>
      <xdr:row>1052</xdr:row>
      <xdr:rowOff>117476</xdr:rowOff>
    </xdr:from>
    <xdr:to>
      <xdr:col>12</xdr:col>
      <xdr:colOff>1470212</xdr:colOff>
      <xdr:row>1052</xdr:row>
      <xdr:rowOff>930275</xdr:rowOff>
    </xdr:to>
    <xdr:pic>
      <xdr:nvPicPr>
        <xdr:cNvPr id="980" name="Obraz 979">
          <a:extLst>
            <a:ext uri="{FF2B5EF4-FFF2-40B4-BE49-F238E27FC236}">
              <a16:creationId xmlns:a16="http://schemas.microsoft.com/office/drawing/2014/main" id="{11A4FF05-BCF3-4212-8D6B-977AA0BCF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84902" y="1343269476"/>
          <a:ext cx="1063810" cy="812799"/>
        </a:xfrm>
        <a:prstGeom prst="rect">
          <a:avLst/>
        </a:prstGeom>
      </xdr:spPr>
    </xdr:pic>
    <xdr:clientData/>
  </xdr:twoCellAnchor>
  <xdr:twoCellAnchor>
    <xdr:from>
      <xdr:col>12</xdr:col>
      <xdr:colOff>406402</xdr:colOff>
      <xdr:row>1053</xdr:row>
      <xdr:rowOff>133351</xdr:rowOff>
    </xdr:from>
    <xdr:to>
      <xdr:col>12</xdr:col>
      <xdr:colOff>1470212</xdr:colOff>
      <xdr:row>1053</xdr:row>
      <xdr:rowOff>946150</xdr:rowOff>
    </xdr:to>
    <xdr:pic>
      <xdr:nvPicPr>
        <xdr:cNvPr id="981" name="Obraz 980">
          <a:extLst>
            <a:ext uri="{FF2B5EF4-FFF2-40B4-BE49-F238E27FC236}">
              <a16:creationId xmlns:a16="http://schemas.microsoft.com/office/drawing/2014/main" id="{70116574-43E3-4C8C-9F2A-58D1DFBEE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84902" y="1344809351"/>
          <a:ext cx="1063810" cy="812799"/>
        </a:xfrm>
        <a:prstGeom prst="rect">
          <a:avLst/>
        </a:prstGeom>
      </xdr:spPr>
    </xdr:pic>
    <xdr:clientData/>
  </xdr:twoCellAnchor>
  <xdr:twoCellAnchor>
    <xdr:from>
      <xdr:col>12</xdr:col>
      <xdr:colOff>406402</xdr:colOff>
      <xdr:row>1054</xdr:row>
      <xdr:rowOff>165101</xdr:rowOff>
    </xdr:from>
    <xdr:to>
      <xdr:col>12</xdr:col>
      <xdr:colOff>1470212</xdr:colOff>
      <xdr:row>1054</xdr:row>
      <xdr:rowOff>977900</xdr:rowOff>
    </xdr:to>
    <xdr:pic>
      <xdr:nvPicPr>
        <xdr:cNvPr id="982" name="Obraz 981">
          <a:extLst>
            <a:ext uri="{FF2B5EF4-FFF2-40B4-BE49-F238E27FC236}">
              <a16:creationId xmlns:a16="http://schemas.microsoft.com/office/drawing/2014/main" id="{0717A5D2-36C9-44DB-A852-F208F0592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84902" y="1346365101"/>
          <a:ext cx="1063810" cy="812799"/>
        </a:xfrm>
        <a:prstGeom prst="rect">
          <a:avLst/>
        </a:prstGeom>
      </xdr:spPr>
    </xdr:pic>
    <xdr:clientData/>
  </xdr:twoCellAnchor>
  <xdr:twoCellAnchor>
    <xdr:from>
      <xdr:col>12</xdr:col>
      <xdr:colOff>406402</xdr:colOff>
      <xdr:row>1055</xdr:row>
      <xdr:rowOff>117476</xdr:rowOff>
    </xdr:from>
    <xdr:to>
      <xdr:col>12</xdr:col>
      <xdr:colOff>1470212</xdr:colOff>
      <xdr:row>1055</xdr:row>
      <xdr:rowOff>930275</xdr:rowOff>
    </xdr:to>
    <xdr:pic>
      <xdr:nvPicPr>
        <xdr:cNvPr id="983" name="Obraz 982">
          <a:extLst>
            <a:ext uri="{FF2B5EF4-FFF2-40B4-BE49-F238E27FC236}">
              <a16:creationId xmlns:a16="http://schemas.microsoft.com/office/drawing/2014/main" id="{10813C31-2573-4133-BA66-3F5957F27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84902" y="1347841476"/>
          <a:ext cx="1063810" cy="812799"/>
        </a:xfrm>
        <a:prstGeom prst="rect">
          <a:avLst/>
        </a:prstGeom>
      </xdr:spPr>
    </xdr:pic>
    <xdr:clientData/>
  </xdr:twoCellAnchor>
  <xdr:twoCellAnchor>
    <xdr:from>
      <xdr:col>12</xdr:col>
      <xdr:colOff>482600</xdr:colOff>
      <xdr:row>1056</xdr:row>
      <xdr:rowOff>165100</xdr:rowOff>
    </xdr:from>
    <xdr:to>
      <xdr:col>12</xdr:col>
      <xdr:colOff>1333500</xdr:colOff>
      <xdr:row>1056</xdr:row>
      <xdr:rowOff>990600</xdr:rowOff>
    </xdr:to>
    <xdr:pic>
      <xdr:nvPicPr>
        <xdr:cNvPr id="580" name="Obraz 579">
          <a:extLst>
            <a:ext uri="{FF2B5EF4-FFF2-40B4-BE49-F238E27FC236}">
              <a16:creationId xmlns:a16="http://schemas.microsoft.com/office/drawing/2014/main" id="{A0591490-176C-8A4B-6E93-AA74CB21D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49413100"/>
          <a:ext cx="850900" cy="825500"/>
        </a:xfrm>
        <a:prstGeom prst="rect">
          <a:avLst/>
        </a:prstGeom>
      </xdr:spPr>
    </xdr:pic>
    <xdr:clientData/>
  </xdr:twoCellAnchor>
  <xdr:twoCellAnchor>
    <xdr:from>
      <xdr:col>12</xdr:col>
      <xdr:colOff>482600</xdr:colOff>
      <xdr:row>1057</xdr:row>
      <xdr:rowOff>212725</xdr:rowOff>
    </xdr:from>
    <xdr:to>
      <xdr:col>12</xdr:col>
      <xdr:colOff>1333500</xdr:colOff>
      <xdr:row>1057</xdr:row>
      <xdr:rowOff>1038225</xdr:rowOff>
    </xdr:to>
    <xdr:pic>
      <xdr:nvPicPr>
        <xdr:cNvPr id="986" name="Obraz 985">
          <a:extLst>
            <a:ext uri="{FF2B5EF4-FFF2-40B4-BE49-F238E27FC236}">
              <a16:creationId xmlns:a16="http://schemas.microsoft.com/office/drawing/2014/main" id="{41D0F8B1-72D3-4474-B2FA-D7709627D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51175225"/>
          <a:ext cx="850900" cy="825500"/>
        </a:xfrm>
        <a:prstGeom prst="rect">
          <a:avLst/>
        </a:prstGeom>
      </xdr:spPr>
    </xdr:pic>
    <xdr:clientData/>
  </xdr:twoCellAnchor>
  <xdr:twoCellAnchor>
    <xdr:from>
      <xdr:col>12</xdr:col>
      <xdr:colOff>482600</xdr:colOff>
      <xdr:row>1058</xdr:row>
      <xdr:rowOff>165100</xdr:rowOff>
    </xdr:from>
    <xdr:to>
      <xdr:col>12</xdr:col>
      <xdr:colOff>1333500</xdr:colOff>
      <xdr:row>1058</xdr:row>
      <xdr:rowOff>990600</xdr:rowOff>
    </xdr:to>
    <xdr:pic>
      <xdr:nvPicPr>
        <xdr:cNvPr id="987" name="Obraz 986">
          <a:extLst>
            <a:ext uri="{FF2B5EF4-FFF2-40B4-BE49-F238E27FC236}">
              <a16:creationId xmlns:a16="http://schemas.microsoft.com/office/drawing/2014/main" id="{B300F2F0-DAB2-4166-8D5B-B0DCCE21F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52842100"/>
          <a:ext cx="850900" cy="825500"/>
        </a:xfrm>
        <a:prstGeom prst="rect">
          <a:avLst/>
        </a:prstGeom>
      </xdr:spPr>
    </xdr:pic>
    <xdr:clientData/>
  </xdr:twoCellAnchor>
  <xdr:twoCellAnchor>
    <xdr:from>
      <xdr:col>12</xdr:col>
      <xdr:colOff>482600</xdr:colOff>
      <xdr:row>1059</xdr:row>
      <xdr:rowOff>228600</xdr:rowOff>
    </xdr:from>
    <xdr:to>
      <xdr:col>12</xdr:col>
      <xdr:colOff>1333500</xdr:colOff>
      <xdr:row>1059</xdr:row>
      <xdr:rowOff>1054100</xdr:rowOff>
    </xdr:to>
    <xdr:pic>
      <xdr:nvPicPr>
        <xdr:cNvPr id="988" name="Obraz 987">
          <a:extLst>
            <a:ext uri="{FF2B5EF4-FFF2-40B4-BE49-F238E27FC236}">
              <a16:creationId xmlns:a16="http://schemas.microsoft.com/office/drawing/2014/main" id="{C2BAC133-711E-48ED-A21D-6BCAB6B00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54620100"/>
          <a:ext cx="850900" cy="825500"/>
        </a:xfrm>
        <a:prstGeom prst="rect">
          <a:avLst/>
        </a:prstGeom>
      </xdr:spPr>
    </xdr:pic>
    <xdr:clientData/>
  </xdr:twoCellAnchor>
  <xdr:twoCellAnchor>
    <xdr:from>
      <xdr:col>12</xdr:col>
      <xdr:colOff>482600</xdr:colOff>
      <xdr:row>1060</xdr:row>
      <xdr:rowOff>180975</xdr:rowOff>
    </xdr:from>
    <xdr:to>
      <xdr:col>12</xdr:col>
      <xdr:colOff>1333500</xdr:colOff>
      <xdr:row>1060</xdr:row>
      <xdr:rowOff>1006475</xdr:rowOff>
    </xdr:to>
    <xdr:pic>
      <xdr:nvPicPr>
        <xdr:cNvPr id="989" name="Obraz 988">
          <a:extLst>
            <a:ext uri="{FF2B5EF4-FFF2-40B4-BE49-F238E27FC236}">
              <a16:creationId xmlns:a16="http://schemas.microsoft.com/office/drawing/2014/main" id="{A15B1184-18D0-4ED9-B292-C5A2B9314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56286975"/>
          <a:ext cx="850900" cy="825500"/>
        </a:xfrm>
        <a:prstGeom prst="rect">
          <a:avLst/>
        </a:prstGeom>
      </xdr:spPr>
    </xdr:pic>
    <xdr:clientData/>
  </xdr:twoCellAnchor>
  <xdr:twoCellAnchor>
    <xdr:from>
      <xdr:col>12</xdr:col>
      <xdr:colOff>482600</xdr:colOff>
      <xdr:row>1061</xdr:row>
      <xdr:rowOff>212725</xdr:rowOff>
    </xdr:from>
    <xdr:to>
      <xdr:col>12</xdr:col>
      <xdr:colOff>1333500</xdr:colOff>
      <xdr:row>1061</xdr:row>
      <xdr:rowOff>1038225</xdr:rowOff>
    </xdr:to>
    <xdr:pic>
      <xdr:nvPicPr>
        <xdr:cNvPr id="990" name="Obraz 989">
          <a:extLst>
            <a:ext uri="{FF2B5EF4-FFF2-40B4-BE49-F238E27FC236}">
              <a16:creationId xmlns:a16="http://schemas.microsoft.com/office/drawing/2014/main" id="{90602A65-556C-48F1-BCDD-D6330CF15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58033225"/>
          <a:ext cx="850900" cy="825500"/>
        </a:xfrm>
        <a:prstGeom prst="rect">
          <a:avLst/>
        </a:prstGeom>
      </xdr:spPr>
    </xdr:pic>
    <xdr:clientData/>
  </xdr:twoCellAnchor>
  <xdr:twoCellAnchor>
    <xdr:from>
      <xdr:col>12</xdr:col>
      <xdr:colOff>482600</xdr:colOff>
      <xdr:row>1068</xdr:row>
      <xdr:rowOff>165100</xdr:rowOff>
    </xdr:from>
    <xdr:to>
      <xdr:col>12</xdr:col>
      <xdr:colOff>1320800</xdr:colOff>
      <xdr:row>1068</xdr:row>
      <xdr:rowOff>990600</xdr:rowOff>
    </xdr:to>
    <xdr:pic>
      <xdr:nvPicPr>
        <xdr:cNvPr id="582" name="Obraz 581">
          <a:extLst>
            <a:ext uri="{FF2B5EF4-FFF2-40B4-BE49-F238E27FC236}">
              <a16:creationId xmlns:a16="http://schemas.microsoft.com/office/drawing/2014/main" id="{C76F636A-38F5-8142-9555-2A9E13BD5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59700100"/>
          <a:ext cx="838200" cy="825500"/>
        </a:xfrm>
        <a:prstGeom prst="rect">
          <a:avLst/>
        </a:prstGeom>
      </xdr:spPr>
    </xdr:pic>
    <xdr:clientData/>
  </xdr:twoCellAnchor>
  <xdr:twoCellAnchor>
    <xdr:from>
      <xdr:col>12</xdr:col>
      <xdr:colOff>482600</xdr:colOff>
      <xdr:row>1069</xdr:row>
      <xdr:rowOff>133350</xdr:rowOff>
    </xdr:from>
    <xdr:to>
      <xdr:col>12</xdr:col>
      <xdr:colOff>1320800</xdr:colOff>
      <xdr:row>1069</xdr:row>
      <xdr:rowOff>958850</xdr:rowOff>
    </xdr:to>
    <xdr:pic>
      <xdr:nvPicPr>
        <xdr:cNvPr id="993" name="Obraz 992">
          <a:extLst>
            <a:ext uri="{FF2B5EF4-FFF2-40B4-BE49-F238E27FC236}">
              <a16:creationId xmlns:a16="http://schemas.microsoft.com/office/drawing/2014/main" id="{6AADB28A-3D8A-4BEB-8BBC-AB55871E8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61001850"/>
          <a:ext cx="838200" cy="825500"/>
        </a:xfrm>
        <a:prstGeom prst="rect">
          <a:avLst/>
        </a:prstGeom>
      </xdr:spPr>
    </xdr:pic>
    <xdr:clientData/>
  </xdr:twoCellAnchor>
  <xdr:twoCellAnchor>
    <xdr:from>
      <xdr:col>12</xdr:col>
      <xdr:colOff>482600</xdr:colOff>
      <xdr:row>1070</xdr:row>
      <xdr:rowOff>117475</xdr:rowOff>
    </xdr:from>
    <xdr:to>
      <xdr:col>12</xdr:col>
      <xdr:colOff>1320800</xdr:colOff>
      <xdr:row>1070</xdr:row>
      <xdr:rowOff>942975</xdr:rowOff>
    </xdr:to>
    <xdr:pic>
      <xdr:nvPicPr>
        <xdr:cNvPr id="994" name="Obraz 993">
          <a:extLst>
            <a:ext uri="{FF2B5EF4-FFF2-40B4-BE49-F238E27FC236}">
              <a16:creationId xmlns:a16="http://schemas.microsoft.com/office/drawing/2014/main" id="{2FB51962-69AD-4A19-AECA-BA728F97D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62319475"/>
          <a:ext cx="838200" cy="825500"/>
        </a:xfrm>
        <a:prstGeom prst="rect">
          <a:avLst/>
        </a:prstGeom>
      </xdr:spPr>
    </xdr:pic>
    <xdr:clientData/>
  </xdr:twoCellAnchor>
  <xdr:twoCellAnchor>
    <xdr:from>
      <xdr:col>12</xdr:col>
      <xdr:colOff>482600</xdr:colOff>
      <xdr:row>1071</xdr:row>
      <xdr:rowOff>117475</xdr:rowOff>
    </xdr:from>
    <xdr:to>
      <xdr:col>12</xdr:col>
      <xdr:colOff>1320800</xdr:colOff>
      <xdr:row>1071</xdr:row>
      <xdr:rowOff>942975</xdr:rowOff>
    </xdr:to>
    <xdr:pic>
      <xdr:nvPicPr>
        <xdr:cNvPr id="995" name="Obraz 994">
          <a:extLst>
            <a:ext uri="{FF2B5EF4-FFF2-40B4-BE49-F238E27FC236}">
              <a16:creationId xmlns:a16="http://schemas.microsoft.com/office/drawing/2014/main" id="{4C0718F6-46BB-4E5B-95FA-407F04995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63652975"/>
          <a:ext cx="838200" cy="825500"/>
        </a:xfrm>
        <a:prstGeom prst="rect">
          <a:avLst/>
        </a:prstGeom>
      </xdr:spPr>
    </xdr:pic>
    <xdr:clientData/>
  </xdr:twoCellAnchor>
  <xdr:twoCellAnchor>
    <xdr:from>
      <xdr:col>12</xdr:col>
      <xdr:colOff>482600</xdr:colOff>
      <xdr:row>1072</xdr:row>
      <xdr:rowOff>117475</xdr:rowOff>
    </xdr:from>
    <xdr:to>
      <xdr:col>12</xdr:col>
      <xdr:colOff>1320800</xdr:colOff>
      <xdr:row>1072</xdr:row>
      <xdr:rowOff>942975</xdr:rowOff>
    </xdr:to>
    <xdr:pic>
      <xdr:nvPicPr>
        <xdr:cNvPr id="996" name="Obraz 995">
          <a:extLst>
            <a:ext uri="{FF2B5EF4-FFF2-40B4-BE49-F238E27FC236}">
              <a16:creationId xmlns:a16="http://schemas.microsoft.com/office/drawing/2014/main" id="{754E312E-A758-4104-92E6-B4EEA940C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64986475"/>
          <a:ext cx="838200" cy="825500"/>
        </a:xfrm>
        <a:prstGeom prst="rect">
          <a:avLst/>
        </a:prstGeom>
      </xdr:spPr>
    </xdr:pic>
    <xdr:clientData/>
  </xdr:twoCellAnchor>
  <xdr:twoCellAnchor>
    <xdr:from>
      <xdr:col>12</xdr:col>
      <xdr:colOff>482600</xdr:colOff>
      <xdr:row>1073</xdr:row>
      <xdr:rowOff>117475</xdr:rowOff>
    </xdr:from>
    <xdr:to>
      <xdr:col>12</xdr:col>
      <xdr:colOff>1320800</xdr:colOff>
      <xdr:row>1073</xdr:row>
      <xdr:rowOff>942975</xdr:rowOff>
    </xdr:to>
    <xdr:pic>
      <xdr:nvPicPr>
        <xdr:cNvPr id="997" name="Obraz 996">
          <a:extLst>
            <a:ext uri="{FF2B5EF4-FFF2-40B4-BE49-F238E27FC236}">
              <a16:creationId xmlns:a16="http://schemas.microsoft.com/office/drawing/2014/main" id="{EFF78D19-71B5-4217-9BD0-091201C5D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366319975"/>
          <a:ext cx="838200" cy="825500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1079</xdr:row>
      <xdr:rowOff>38100</xdr:rowOff>
    </xdr:from>
    <xdr:to>
      <xdr:col>12</xdr:col>
      <xdr:colOff>1358900</xdr:colOff>
      <xdr:row>1079</xdr:row>
      <xdr:rowOff>952500</xdr:rowOff>
    </xdr:to>
    <xdr:pic>
      <xdr:nvPicPr>
        <xdr:cNvPr id="594" name="Obraz 593">
          <a:extLst>
            <a:ext uri="{FF2B5EF4-FFF2-40B4-BE49-F238E27FC236}">
              <a16:creationId xmlns:a16="http://schemas.microsoft.com/office/drawing/2014/main" id="{F071611F-BFF6-2CD4-2895-A1E01F95D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930224200"/>
          <a:ext cx="889000" cy="914400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1074</xdr:row>
      <xdr:rowOff>38100</xdr:rowOff>
    </xdr:from>
    <xdr:to>
      <xdr:col>12</xdr:col>
      <xdr:colOff>1358900</xdr:colOff>
      <xdr:row>1074</xdr:row>
      <xdr:rowOff>952500</xdr:rowOff>
    </xdr:to>
    <xdr:pic>
      <xdr:nvPicPr>
        <xdr:cNvPr id="1015" name="Obraz 1014">
          <a:extLst>
            <a:ext uri="{FF2B5EF4-FFF2-40B4-BE49-F238E27FC236}">
              <a16:creationId xmlns:a16="http://schemas.microsoft.com/office/drawing/2014/main" id="{9E7D748D-578A-4601-B088-6B62E029F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930224200"/>
          <a:ext cx="889000" cy="914400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1075</xdr:row>
      <xdr:rowOff>38100</xdr:rowOff>
    </xdr:from>
    <xdr:to>
      <xdr:col>12</xdr:col>
      <xdr:colOff>1358900</xdr:colOff>
      <xdr:row>1075</xdr:row>
      <xdr:rowOff>952500</xdr:rowOff>
    </xdr:to>
    <xdr:pic>
      <xdr:nvPicPr>
        <xdr:cNvPr id="1016" name="Obraz 1015">
          <a:extLst>
            <a:ext uri="{FF2B5EF4-FFF2-40B4-BE49-F238E27FC236}">
              <a16:creationId xmlns:a16="http://schemas.microsoft.com/office/drawing/2014/main" id="{74A8F8BD-AFD8-48DB-A1EB-1321E89DB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930224200"/>
          <a:ext cx="889000" cy="914400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1076</xdr:row>
      <xdr:rowOff>38100</xdr:rowOff>
    </xdr:from>
    <xdr:to>
      <xdr:col>12</xdr:col>
      <xdr:colOff>1358900</xdr:colOff>
      <xdr:row>1076</xdr:row>
      <xdr:rowOff>952500</xdr:rowOff>
    </xdr:to>
    <xdr:pic>
      <xdr:nvPicPr>
        <xdr:cNvPr id="1017" name="Obraz 1016">
          <a:extLst>
            <a:ext uri="{FF2B5EF4-FFF2-40B4-BE49-F238E27FC236}">
              <a16:creationId xmlns:a16="http://schemas.microsoft.com/office/drawing/2014/main" id="{B0B29FF4-53DE-4087-A01A-42B97CEE7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930224200"/>
          <a:ext cx="889000" cy="914400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1077</xdr:row>
      <xdr:rowOff>38100</xdr:rowOff>
    </xdr:from>
    <xdr:to>
      <xdr:col>12</xdr:col>
      <xdr:colOff>1358900</xdr:colOff>
      <xdr:row>1077</xdr:row>
      <xdr:rowOff>952500</xdr:rowOff>
    </xdr:to>
    <xdr:pic>
      <xdr:nvPicPr>
        <xdr:cNvPr id="1018" name="Obraz 1017">
          <a:extLst>
            <a:ext uri="{FF2B5EF4-FFF2-40B4-BE49-F238E27FC236}">
              <a16:creationId xmlns:a16="http://schemas.microsoft.com/office/drawing/2014/main" id="{480266B8-5572-4089-8AB4-1C8ABEF45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930224200"/>
          <a:ext cx="889000" cy="914400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1078</xdr:row>
      <xdr:rowOff>38100</xdr:rowOff>
    </xdr:from>
    <xdr:to>
      <xdr:col>12</xdr:col>
      <xdr:colOff>1358900</xdr:colOff>
      <xdr:row>1078</xdr:row>
      <xdr:rowOff>952500</xdr:rowOff>
    </xdr:to>
    <xdr:pic>
      <xdr:nvPicPr>
        <xdr:cNvPr id="1019" name="Obraz 1018">
          <a:extLst>
            <a:ext uri="{FF2B5EF4-FFF2-40B4-BE49-F238E27FC236}">
              <a16:creationId xmlns:a16="http://schemas.microsoft.com/office/drawing/2014/main" id="{2E9ABFB4-2E57-4A41-B0DF-D111B2AFE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31000" y="930224200"/>
          <a:ext cx="889000" cy="914400"/>
        </a:xfrm>
        <a:prstGeom prst="rect">
          <a:avLst/>
        </a:prstGeom>
      </xdr:spPr>
    </xdr:pic>
    <xdr:clientData/>
  </xdr:twoCellAnchor>
  <xdr:twoCellAnchor>
    <xdr:from>
      <xdr:col>12</xdr:col>
      <xdr:colOff>584200</xdr:colOff>
      <xdr:row>1080</xdr:row>
      <xdr:rowOff>38100</xdr:rowOff>
    </xdr:from>
    <xdr:to>
      <xdr:col>12</xdr:col>
      <xdr:colOff>1295400</xdr:colOff>
      <xdr:row>1080</xdr:row>
      <xdr:rowOff>863600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95F7EB61-0028-536A-AC8A-F9E6242CEC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936320200"/>
          <a:ext cx="711200" cy="8255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1081</xdr:row>
      <xdr:rowOff>50801</xdr:rowOff>
    </xdr:from>
    <xdr:to>
      <xdr:col>12</xdr:col>
      <xdr:colOff>1295400</xdr:colOff>
      <xdr:row>1081</xdr:row>
      <xdr:rowOff>854473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1CE64ED8-23D8-9D91-CB3E-5FB5F6BC8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937221901"/>
          <a:ext cx="749300" cy="803672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1082</xdr:row>
      <xdr:rowOff>63502</xdr:rowOff>
    </xdr:from>
    <xdr:to>
      <xdr:col>12</xdr:col>
      <xdr:colOff>1384300</xdr:colOff>
      <xdr:row>1082</xdr:row>
      <xdr:rowOff>863600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E7431704-05D3-509B-31E0-102BB6A14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938123602"/>
          <a:ext cx="952500" cy="800098"/>
        </a:xfrm>
        <a:prstGeom prst="rect">
          <a:avLst/>
        </a:prstGeom>
      </xdr:spPr>
    </xdr:pic>
    <xdr:clientData/>
  </xdr:twoCellAnchor>
  <xdr:twoCellAnchor>
    <xdr:from>
      <xdr:col>12</xdr:col>
      <xdr:colOff>584200</xdr:colOff>
      <xdr:row>1083</xdr:row>
      <xdr:rowOff>76200</xdr:rowOff>
    </xdr:from>
    <xdr:to>
      <xdr:col>12</xdr:col>
      <xdr:colOff>1371600</xdr:colOff>
      <xdr:row>1083</xdr:row>
      <xdr:rowOff>825105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B8261F14-A424-16EA-5A97-2F4BF9A0D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939025300"/>
          <a:ext cx="787400" cy="748905"/>
        </a:xfrm>
        <a:prstGeom prst="rect">
          <a:avLst/>
        </a:prstGeom>
      </xdr:spPr>
    </xdr:pic>
    <xdr:clientData/>
  </xdr:twoCellAnchor>
  <xdr:twoCellAnchor>
    <xdr:from>
      <xdr:col>12</xdr:col>
      <xdr:colOff>383490</xdr:colOff>
      <xdr:row>1084</xdr:row>
      <xdr:rowOff>50800</xdr:rowOff>
    </xdr:from>
    <xdr:to>
      <xdr:col>12</xdr:col>
      <xdr:colOff>1676399</xdr:colOff>
      <xdr:row>1084</xdr:row>
      <xdr:rowOff>841321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AF97E89C-4711-B385-8FBF-1BEEEA362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4590" y="939888900"/>
          <a:ext cx="1292909" cy="790521"/>
        </a:xfrm>
        <a:prstGeom prst="rect">
          <a:avLst/>
        </a:prstGeom>
      </xdr:spPr>
    </xdr:pic>
    <xdr:clientData/>
  </xdr:twoCellAnchor>
  <xdr:twoCellAnchor>
    <xdr:from>
      <xdr:col>12</xdr:col>
      <xdr:colOff>355601</xdr:colOff>
      <xdr:row>1085</xdr:row>
      <xdr:rowOff>50800</xdr:rowOff>
    </xdr:from>
    <xdr:to>
      <xdr:col>12</xdr:col>
      <xdr:colOff>1701800</xdr:colOff>
      <xdr:row>1085</xdr:row>
      <xdr:rowOff>843134</xdr:rowOff>
    </xdr:to>
    <xdr:pic>
      <xdr:nvPicPr>
        <xdr:cNvPr id="194" name="Obraz 193">
          <a:extLst>
            <a:ext uri="{FF2B5EF4-FFF2-40B4-BE49-F238E27FC236}">
              <a16:creationId xmlns:a16="http://schemas.microsoft.com/office/drawing/2014/main" id="{D18EFFD2-3E36-8CDB-2DC3-270E3ECEE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16701" y="940777900"/>
          <a:ext cx="1346199" cy="792334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1086</xdr:row>
      <xdr:rowOff>76200</xdr:rowOff>
    </xdr:from>
    <xdr:to>
      <xdr:col>12</xdr:col>
      <xdr:colOff>1758920</xdr:colOff>
      <xdr:row>1086</xdr:row>
      <xdr:rowOff>850900</xdr:rowOff>
    </xdr:to>
    <xdr:pic>
      <xdr:nvPicPr>
        <xdr:cNvPr id="198" name="Obraz 197">
          <a:extLst>
            <a:ext uri="{FF2B5EF4-FFF2-40B4-BE49-F238E27FC236}">
              <a16:creationId xmlns:a16="http://schemas.microsoft.com/office/drawing/2014/main" id="{53F907D8-7637-408C-C725-F1BBCDA9B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941692300"/>
          <a:ext cx="1416020" cy="7747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1087</xdr:row>
      <xdr:rowOff>50801</xdr:rowOff>
    </xdr:from>
    <xdr:to>
      <xdr:col>12</xdr:col>
      <xdr:colOff>1651000</xdr:colOff>
      <xdr:row>1087</xdr:row>
      <xdr:rowOff>831851</xdr:rowOff>
    </xdr:to>
    <xdr:pic>
      <xdr:nvPicPr>
        <xdr:cNvPr id="206" name="Obraz 205">
          <a:extLst>
            <a:ext uri="{FF2B5EF4-FFF2-40B4-BE49-F238E27FC236}">
              <a16:creationId xmlns:a16="http://schemas.microsoft.com/office/drawing/2014/main" id="{8738F274-3C0D-8176-520A-E1DF64318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942555901"/>
          <a:ext cx="1333500" cy="781050"/>
        </a:xfrm>
        <a:prstGeom prst="rect">
          <a:avLst/>
        </a:prstGeom>
      </xdr:spPr>
    </xdr:pic>
    <xdr:clientData/>
  </xdr:twoCellAnchor>
  <xdr:twoCellAnchor>
    <xdr:from>
      <xdr:col>12</xdr:col>
      <xdr:colOff>393700</xdr:colOff>
      <xdr:row>1088</xdr:row>
      <xdr:rowOff>38100</xdr:rowOff>
    </xdr:from>
    <xdr:to>
      <xdr:col>12</xdr:col>
      <xdr:colOff>1714500</xdr:colOff>
      <xdr:row>1088</xdr:row>
      <xdr:rowOff>862657</xdr:rowOff>
    </xdr:to>
    <xdr:pic>
      <xdr:nvPicPr>
        <xdr:cNvPr id="210" name="Obraz 209">
          <a:extLst>
            <a:ext uri="{FF2B5EF4-FFF2-40B4-BE49-F238E27FC236}">
              <a16:creationId xmlns:a16="http://schemas.microsoft.com/office/drawing/2014/main" id="{B901AA8A-515E-5E2E-706D-38AB69B33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943432200"/>
          <a:ext cx="1320800" cy="824557"/>
        </a:xfrm>
        <a:prstGeom prst="rect">
          <a:avLst/>
        </a:prstGeom>
      </xdr:spPr>
    </xdr:pic>
    <xdr:clientData/>
  </xdr:twoCellAnchor>
  <xdr:twoCellAnchor>
    <xdr:from>
      <xdr:col>12</xdr:col>
      <xdr:colOff>393700</xdr:colOff>
      <xdr:row>1089</xdr:row>
      <xdr:rowOff>50800</xdr:rowOff>
    </xdr:from>
    <xdr:to>
      <xdr:col>12</xdr:col>
      <xdr:colOff>1651000</xdr:colOff>
      <xdr:row>1089</xdr:row>
      <xdr:rowOff>851880</xdr:rowOff>
    </xdr:to>
    <xdr:pic>
      <xdr:nvPicPr>
        <xdr:cNvPr id="219" name="Obraz 218">
          <a:extLst>
            <a:ext uri="{FF2B5EF4-FFF2-40B4-BE49-F238E27FC236}">
              <a16:creationId xmlns:a16="http://schemas.microsoft.com/office/drawing/2014/main" id="{DCDCB364-25A2-B007-7318-F85C4AAD9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944333900"/>
          <a:ext cx="1257300" cy="801080"/>
        </a:xfrm>
        <a:prstGeom prst="rect">
          <a:avLst/>
        </a:prstGeom>
      </xdr:spPr>
    </xdr:pic>
    <xdr:clientData/>
  </xdr:twoCellAnchor>
  <xdr:twoCellAnchor>
    <xdr:from>
      <xdr:col>12</xdr:col>
      <xdr:colOff>292101</xdr:colOff>
      <xdr:row>1090</xdr:row>
      <xdr:rowOff>38100</xdr:rowOff>
    </xdr:from>
    <xdr:to>
      <xdr:col>12</xdr:col>
      <xdr:colOff>1651001</xdr:colOff>
      <xdr:row>1090</xdr:row>
      <xdr:rowOff>853440</xdr:rowOff>
    </xdr:to>
    <xdr:pic>
      <xdr:nvPicPr>
        <xdr:cNvPr id="245" name="Obraz 244">
          <a:extLst>
            <a:ext uri="{FF2B5EF4-FFF2-40B4-BE49-F238E27FC236}">
              <a16:creationId xmlns:a16="http://schemas.microsoft.com/office/drawing/2014/main" id="{B00F9207-0C0E-366A-3576-3E7D96657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1" y="945210200"/>
          <a:ext cx="1358900" cy="815340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1091</xdr:row>
      <xdr:rowOff>38100</xdr:rowOff>
    </xdr:from>
    <xdr:to>
      <xdr:col>12</xdr:col>
      <xdr:colOff>1557753</xdr:colOff>
      <xdr:row>1091</xdr:row>
      <xdr:rowOff>838200</xdr:rowOff>
    </xdr:to>
    <xdr:pic>
      <xdr:nvPicPr>
        <xdr:cNvPr id="258" name="Obraz 257">
          <a:extLst>
            <a:ext uri="{FF2B5EF4-FFF2-40B4-BE49-F238E27FC236}">
              <a16:creationId xmlns:a16="http://schemas.microsoft.com/office/drawing/2014/main" id="{56B3154D-6BC4-B369-80DE-7E7C3C239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946099200"/>
          <a:ext cx="1252953" cy="8001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1092</xdr:row>
      <xdr:rowOff>419100</xdr:rowOff>
    </xdr:from>
    <xdr:to>
      <xdr:col>12</xdr:col>
      <xdr:colOff>1727200</xdr:colOff>
      <xdr:row>1092</xdr:row>
      <xdr:rowOff>1244600</xdr:rowOff>
    </xdr:to>
    <xdr:pic>
      <xdr:nvPicPr>
        <xdr:cNvPr id="281" name="Obraz 280">
          <a:extLst>
            <a:ext uri="{FF2B5EF4-FFF2-40B4-BE49-F238E27FC236}">
              <a16:creationId xmlns:a16="http://schemas.microsoft.com/office/drawing/2014/main" id="{E3413182-0DAB-2797-3A8C-ACAD13E71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54700" y="1414056100"/>
          <a:ext cx="1651000" cy="8255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1093</xdr:row>
      <xdr:rowOff>38100</xdr:rowOff>
    </xdr:from>
    <xdr:to>
      <xdr:col>12</xdr:col>
      <xdr:colOff>1317190</xdr:colOff>
      <xdr:row>1093</xdr:row>
      <xdr:rowOff>1244600</xdr:rowOff>
    </xdr:to>
    <xdr:pic>
      <xdr:nvPicPr>
        <xdr:cNvPr id="322" name="Obraz 321">
          <a:extLst>
            <a:ext uri="{FF2B5EF4-FFF2-40B4-BE49-F238E27FC236}">
              <a16:creationId xmlns:a16="http://schemas.microsoft.com/office/drawing/2014/main" id="{16E07F43-4746-552E-4E20-32C4BFC20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947877200"/>
          <a:ext cx="859990" cy="12065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1094</xdr:row>
      <xdr:rowOff>38100</xdr:rowOff>
    </xdr:from>
    <xdr:to>
      <xdr:col>12</xdr:col>
      <xdr:colOff>1317190</xdr:colOff>
      <xdr:row>1094</xdr:row>
      <xdr:rowOff>1244600</xdr:rowOff>
    </xdr:to>
    <xdr:pic>
      <xdr:nvPicPr>
        <xdr:cNvPr id="976" name="Obraz 975">
          <a:extLst>
            <a:ext uri="{FF2B5EF4-FFF2-40B4-BE49-F238E27FC236}">
              <a16:creationId xmlns:a16="http://schemas.microsoft.com/office/drawing/2014/main" id="{3DCB29F4-0BD6-4148-80B9-DD3C2A998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947877200"/>
          <a:ext cx="859990" cy="12065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1095</xdr:row>
      <xdr:rowOff>38100</xdr:rowOff>
    </xdr:from>
    <xdr:to>
      <xdr:col>12</xdr:col>
      <xdr:colOff>1317190</xdr:colOff>
      <xdr:row>1095</xdr:row>
      <xdr:rowOff>1244600</xdr:rowOff>
    </xdr:to>
    <xdr:pic>
      <xdr:nvPicPr>
        <xdr:cNvPr id="977" name="Obraz 976">
          <a:extLst>
            <a:ext uri="{FF2B5EF4-FFF2-40B4-BE49-F238E27FC236}">
              <a16:creationId xmlns:a16="http://schemas.microsoft.com/office/drawing/2014/main" id="{A8EDFD19-7E9E-4DD0-8CFC-5220F9D92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947877200"/>
          <a:ext cx="859990" cy="12065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1096</xdr:row>
      <xdr:rowOff>38100</xdr:rowOff>
    </xdr:from>
    <xdr:to>
      <xdr:col>12</xdr:col>
      <xdr:colOff>1317190</xdr:colOff>
      <xdr:row>1096</xdr:row>
      <xdr:rowOff>1244600</xdr:rowOff>
    </xdr:to>
    <xdr:pic>
      <xdr:nvPicPr>
        <xdr:cNvPr id="978" name="Obraz 977">
          <a:extLst>
            <a:ext uri="{FF2B5EF4-FFF2-40B4-BE49-F238E27FC236}">
              <a16:creationId xmlns:a16="http://schemas.microsoft.com/office/drawing/2014/main" id="{F041155B-0B27-4557-BD50-3E14BEFD3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947877200"/>
          <a:ext cx="859990" cy="12065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1097</xdr:row>
      <xdr:rowOff>38100</xdr:rowOff>
    </xdr:from>
    <xdr:to>
      <xdr:col>12</xdr:col>
      <xdr:colOff>1317190</xdr:colOff>
      <xdr:row>1097</xdr:row>
      <xdr:rowOff>1244600</xdr:rowOff>
    </xdr:to>
    <xdr:pic>
      <xdr:nvPicPr>
        <xdr:cNvPr id="984" name="Obraz 983">
          <a:extLst>
            <a:ext uri="{FF2B5EF4-FFF2-40B4-BE49-F238E27FC236}">
              <a16:creationId xmlns:a16="http://schemas.microsoft.com/office/drawing/2014/main" id="{B65C68D8-530D-4B88-A2C6-EC1F8B219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947877200"/>
          <a:ext cx="859990" cy="12065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1098</xdr:row>
      <xdr:rowOff>38100</xdr:rowOff>
    </xdr:from>
    <xdr:to>
      <xdr:col>12</xdr:col>
      <xdr:colOff>1317190</xdr:colOff>
      <xdr:row>1098</xdr:row>
      <xdr:rowOff>1244600</xdr:rowOff>
    </xdr:to>
    <xdr:pic>
      <xdr:nvPicPr>
        <xdr:cNvPr id="985" name="Obraz 984">
          <a:extLst>
            <a:ext uri="{FF2B5EF4-FFF2-40B4-BE49-F238E27FC236}">
              <a16:creationId xmlns:a16="http://schemas.microsoft.com/office/drawing/2014/main" id="{95F2BEF8-0DBD-4946-ACB0-126000F9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947877200"/>
          <a:ext cx="859990" cy="12065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1099</xdr:row>
      <xdr:rowOff>38100</xdr:rowOff>
    </xdr:from>
    <xdr:to>
      <xdr:col>12</xdr:col>
      <xdr:colOff>1317190</xdr:colOff>
      <xdr:row>1099</xdr:row>
      <xdr:rowOff>1244600</xdr:rowOff>
    </xdr:to>
    <xdr:pic>
      <xdr:nvPicPr>
        <xdr:cNvPr id="991" name="Obraz 990">
          <a:extLst>
            <a:ext uri="{FF2B5EF4-FFF2-40B4-BE49-F238E27FC236}">
              <a16:creationId xmlns:a16="http://schemas.microsoft.com/office/drawing/2014/main" id="{A92B2962-CDAB-4829-9206-1A8E73AB1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947877200"/>
          <a:ext cx="859990" cy="12065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1100</xdr:row>
      <xdr:rowOff>38100</xdr:rowOff>
    </xdr:from>
    <xdr:to>
      <xdr:col>12</xdr:col>
      <xdr:colOff>1317190</xdr:colOff>
      <xdr:row>1100</xdr:row>
      <xdr:rowOff>1244600</xdr:rowOff>
    </xdr:to>
    <xdr:pic>
      <xdr:nvPicPr>
        <xdr:cNvPr id="992" name="Obraz 991">
          <a:extLst>
            <a:ext uri="{FF2B5EF4-FFF2-40B4-BE49-F238E27FC236}">
              <a16:creationId xmlns:a16="http://schemas.microsoft.com/office/drawing/2014/main" id="{148A86AB-C629-4ED5-BFD4-0EE53B5B99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947877200"/>
          <a:ext cx="859990" cy="12065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1101</xdr:row>
      <xdr:rowOff>38100</xdr:rowOff>
    </xdr:from>
    <xdr:to>
      <xdr:col>12</xdr:col>
      <xdr:colOff>1317190</xdr:colOff>
      <xdr:row>1101</xdr:row>
      <xdr:rowOff>1244600</xdr:rowOff>
    </xdr:to>
    <xdr:pic>
      <xdr:nvPicPr>
        <xdr:cNvPr id="998" name="Obraz 997">
          <a:extLst>
            <a:ext uri="{FF2B5EF4-FFF2-40B4-BE49-F238E27FC236}">
              <a16:creationId xmlns:a16="http://schemas.microsoft.com/office/drawing/2014/main" id="{B14FBD03-03E8-4C4E-AAA7-F078E5FE7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947877200"/>
          <a:ext cx="859990" cy="12065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1102</xdr:row>
      <xdr:rowOff>38100</xdr:rowOff>
    </xdr:from>
    <xdr:to>
      <xdr:col>12</xdr:col>
      <xdr:colOff>1317190</xdr:colOff>
      <xdr:row>1102</xdr:row>
      <xdr:rowOff>1244600</xdr:rowOff>
    </xdr:to>
    <xdr:pic>
      <xdr:nvPicPr>
        <xdr:cNvPr id="999" name="Obraz 998">
          <a:extLst>
            <a:ext uri="{FF2B5EF4-FFF2-40B4-BE49-F238E27FC236}">
              <a16:creationId xmlns:a16="http://schemas.microsoft.com/office/drawing/2014/main" id="{CFC498CD-319B-4C4C-9431-3D280A1B2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947877200"/>
          <a:ext cx="859990" cy="12065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1103</xdr:row>
      <xdr:rowOff>38101</xdr:rowOff>
    </xdr:from>
    <xdr:to>
      <xdr:col>12</xdr:col>
      <xdr:colOff>1231899</xdr:colOff>
      <xdr:row>1103</xdr:row>
      <xdr:rowOff>863600</xdr:rowOff>
    </xdr:to>
    <xdr:pic>
      <xdr:nvPicPr>
        <xdr:cNvPr id="344" name="Obraz 343">
          <a:extLst>
            <a:ext uri="{FF2B5EF4-FFF2-40B4-BE49-F238E27FC236}">
              <a16:creationId xmlns:a16="http://schemas.microsoft.com/office/drawing/2014/main" id="{1C97519F-148F-6694-5176-4A3559436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960577201"/>
          <a:ext cx="685799" cy="825499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1104</xdr:row>
      <xdr:rowOff>38101</xdr:rowOff>
    </xdr:from>
    <xdr:to>
      <xdr:col>12</xdr:col>
      <xdr:colOff>1231899</xdr:colOff>
      <xdr:row>1104</xdr:row>
      <xdr:rowOff>863600</xdr:rowOff>
    </xdr:to>
    <xdr:pic>
      <xdr:nvPicPr>
        <xdr:cNvPr id="1005" name="Obraz 1004">
          <a:extLst>
            <a:ext uri="{FF2B5EF4-FFF2-40B4-BE49-F238E27FC236}">
              <a16:creationId xmlns:a16="http://schemas.microsoft.com/office/drawing/2014/main" id="{41F4487C-719F-4D33-BEEA-E948569DF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960577201"/>
          <a:ext cx="685799" cy="825499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1105</xdr:row>
      <xdr:rowOff>38101</xdr:rowOff>
    </xdr:from>
    <xdr:to>
      <xdr:col>12</xdr:col>
      <xdr:colOff>1231899</xdr:colOff>
      <xdr:row>1105</xdr:row>
      <xdr:rowOff>863600</xdr:rowOff>
    </xdr:to>
    <xdr:pic>
      <xdr:nvPicPr>
        <xdr:cNvPr id="1006" name="Obraz 1005">
          <a:extLst>
            <a:ext uri="{FF2B5EF4-FFF2-40B4-BE49-F238E27FC236}">
              <a16:creationId xmlns:a16="http://schemas.microsoft.com/office/drawing/2014/main" id="{8B005DD1-13C6-4C3A-87C6-BCC4D52CE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960577201"/>
          <a:ext cx="685799" cy="825499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1106</xdr:row>
      <xdr:rowOff>38101</xdr:rowOff>
    </xdr:from>
    <xdr:to>
      <xdr:col>12</xdr:col>
      <xdr:colOff>1231899</xdr:colOff>
      <xdr:row>1106</xdr:row>
      <xdr:rowOff>863600</xdr:rowOff>
    </xdr:to>
    <xdr:pic>
      <xdr:nvPicPr>
        <xdr:cNvPr id="1008" name="Obraz 1007">
          <a:extLst>
            <a:ext uri="{FF2B5EF4-FFF2-40B4-BE49-F238E27FC236}">
              <a16:creationId xmlns:a16="http://schemas.microsoft.com/office/drawing/2014/main" id="{86C4FF32-1E33-4DA1-931B-C70730E9D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960577201"/>
          <a:ext cx="685799" cy="825499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1107</xdr:row>
      <xdr:rowOff>38101</xdr:rowOff>
    </xdr:from>
    <xdr:to>
      <xdr:col>12</xdr:col>
      <xdr:colOff>1231899</xdr:colOff>
      <xdr:row>1107</xdr:row>
      <xdr:rowOff>863600</xdr:rowOff>
    </xdr:to>
    <xdr:pic>
      <xdr:nvPicPr>
        <xdr:cNvPr id="1013" name="Obraz 1012">
          <a:extLst>
            <a:ext uri="{FF2B5EF4-FFF2-40B4-BE49-F238E27FC236}">
              <a16:creationId xmlns:a16="http://schemas.microsoft.com/office/drawing/2014/main" id="{2879D288-AA0F-4E15-9B15-30D7A0A86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960577201"/>
          <a:ext cx="685799" cy="825499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1108</xdr:row>
      <xdr:rowOff>38101</xdr:rowOff>
    </xdr:from>
    <xdr:to>
      <xdr:col>12</xdr:col>
      <xdr:colOff>1231899</xdr:colOff>
      <xdr:row>1108</xdr:row>
      <xdr:rowOff>863600</xdr:rowOff>
    </xdr:to>
    <xdr:pic>
      <xdr:nvPicPr>
        <xdr:cNvPr id="1014" name="Obraz 1013">
          <a:extLst>
            <a:ext uri="{FF2B5EF4-FFF2-40B4-BE49-F238E27FC236}">
              <a16:creationId xmlns:a16="http://schemas.microsoft.com/office/drawing/2014/main" id="{255473E5-72D8-4098-AE4B-AFA2D89D0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960577201"/>
          <a:ext cx="685799" cy="825499"/>
        </a:xfrm>
        <a:prstGeom prst="rect">
          <a:avLst/>
        </a:prstGeom>
      </xdr:spPr>
    </xdr:pic>
    <xdr:clientData/>
  </xdr:twoCellAnchor>
  <xdr:twoCellAnchor>
    <xdr:from>
      <xdr:col>12</xdr:col>
      <xdr:colOff>635000</xdr:colOff>
      <xdr:row>1144</xdr:row>
      <xdr:rowOff>38100</xdr:rowOff>
    </xdr:from>
    <xdr:to>
      <xdr:col>12</xdr:col>
      <xdr:colOff>1346200</xdr:colOff>
      <xdr:row>1144</xdr:row>
      <xdr:rowOff>850900</xdr:rowOff>
    </xdr:to>
    <xdr:pic>
      <xdr:nvPicPr>
        <xdr:cNvPr id="369" name="Obraz 368">
          <a:extLst>
            <a:ext uri="{FF2B5EF4-FFF2-40B4-BE49-F238E27FC236}">
              <a16:creationId xmlns:a16="http://schemas.microsoft.com/office/drawing/2014/main" id="{A8020608-614C-9F1F-5DB9-382F57C42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976579200"/>
          <a:ext cx="711200" cy="8128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1157</xdr:row>
      <xdr:rowOff>38101</xdr:rowOff>
    </xdr:from>
    <xdr:to>
      <xdr:col>12</xdr:col>
      <xdr:colOff>1409700</xdr:colOff>
      <xdr:row>1157</xdr:row>
      <xdr:rowOff>838200</xdr:rowOff>
    </xdr:to>
    <xdr:pic>
      <xdr:nvPicPr>
        <xdr:cNvPr id="502" name="Obraz 501">
          <a:extLst>
            <a:ext uri="{FF2B5EF4-FFF2-40B4-BE49-F238E27FC236}">
              <a16:creationId xmlns:a16="http://schemas.microsoft.com/office/drawing/2014/main" id="{2098D076-3E33-DBFA-3FB0-7B71B0C0F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982802201"/>
          <a:ext cx="914400" cy="8000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1158</xdr:row>
      <xdr:rowOff>38101</xdr:rowOff>
    </xdr:from>
    <xdr:to>
      <xdr:col>12</xdr:col>
      <xdr:colOff>1409700</xdr:colOff>
      <xdr:row>1158</xdr:row>
      <xdr:rowOff>838200</xdr:rowOff>
    </xdr:to>
    <xdr:pic>
      <xdr:nvPicPr>
        <xdr:cNvPr id="1036" name="Obraz 1035">
          <a:extLst>
            <a:ext uri="{FF2B5EF4-FFF2-40B4-BE49-F238E27FC236}">
              <a16:creationId xmlns:a16="http://schemas.microsoft.com/office/drawing/2014/main" id="{8592A5EE-411B-4885-897A-8B0C2FEDD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982802201"/>
          <a:ext cx="914400" cy="8000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1159</xdr:row>
      <xdr:rowOff>38101</xdr:rowOff>
    </xdr:from>
    <xdr:to>
      <xdr:col>12</xdr:col>
      <xdr:colOff>1409700</xdr:colOff>
      <xdr:row>1159</xdr:row>
      <xdr:rowOff>838200</xdr:rowOff>
    </xdr:to>
    <xdr:pic>
      <xdr:nvPicPr>
        <xdr:cNvPr id="1037" name="Obraz 1036">
          <a:extLst>
            <a:ext uri="{FF2B5EF4-FFF2-40B4-BE49-F238E27FC236}">
              <a16:creationId xmlns:a16="http://schemas.microsoft.com/office/drawing/2014/main" id="{8AD581FA-101B-47E8-B4C8-2EED22592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982802201"/>
          <a:ext cx="914400" cy="8000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1160</xdr:row>
      <xdr:rowOff>38101</xdr:rowOff>
    </xdr:from>
    <xdr:to>
      <xdr:col>12</xdr:col>
      <xdr:colOff>1409700</xdr:colOff>
      <xdr:row>1160</xdr:row>
      <xdr:rowOff>838200</xdr:rowOff>
    </xdr:to>
    <xdr:pic>
      <xdr:nvPicPr>
        <xdr:cNvPr id="1038" name="Obraz 1037">
          <a:extLst>
            <a:ext uri="{FF2B5EF4-FFF2-40B4-BE49-F238E27FC236}">
              <a16:creationId xmlns:a16="http://schemas.microsoft.com/office/drawing/2014/main" id="{4D4BDE7B-4457-477E-A733-A8B6637D0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982802201"/>
          <a:ext cx="914400" cy="8000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1161</xdr:row>
      <xdr:rowOff>38101</xdr:rowOff>
    </xdr:from>
    <xdr:to>
      <xdr:col>12</xdr:col>
      <xdr:colOff>1409700</xdr:colOff>
      <xdr:row>1161</xdr:row>
      <xdr:rowOff>838200</xdr:rowOff>
    </xdr:to>
    <xdr:pic>
      <xdr:nvPicPr>
        <xdr:cNvPr id="1039" name="Obraz 1038">
          <a:extLst>
            <a:ext uri="{FF2B5EF4-FFF2-40B4-BE49-F238E27FC236}">
              <a16:creationId xmlns:a16="http://schemas.microsoft.com/office/drawing/2014/main" id="{47210F53-48DB-4772-8846-EB1BCB518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982802201"/>
          <a:ext cx="914400" cy="8000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1162</xdr:row>
      <xdr:rowOff>38101</xdr:rowOff>
    </xdr:from>
    <xdr:to>
      <xdr:col>12</xdr:col>
      <xdr:colOff>1409700</xdr:colOff>
      <xdr:row>1162</xdr:row>
      <xdr:rowOff>838200</xdr:rowOff>
    </xdr:to>
    <xdr:pic>
      <xdr:nvPicPr>
        <xdr:cNvPr id="1040" name="Obraz 1039">
          <a:extLst>
            <a:ext uri="{FF2B5EF4-FFF2-40B4-BE49-F238E27FC236}">
              <a16:creationId xmlns:a16="http://schemas.microsoft.com/office/drawing/2014/main" id="{CB265F59-8926-4B00-A1D2-DD26FB876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982802201"/>
          <a:ext cx="914400" cy="800099"/>
        </a:xfrm>
        <a:prstGeom prst="rect">
          <a:avLst/>
        </a:prstGeom>
      </xdr:spPr>
    </xdr:pic>
    <xdr:clientData/>
  </xdr:twoCellAnchor>
  <xdr:twoCellAnchor>
    <xdr:from>
      <xdr:col>12</xdr:col>
      <xdr:colOff>660400</xdr:colOff>
      <xdr:row>1163</xdr:row>
      <xdr:rowOff>38100</xdr:rowOff>
    </xdr:from>
    <xdr:to>
      <xdr:col>12</xdr:col>
      <xdr:colOff>1295400</xdr:colOff>
      <xdr:row>1163</xdr:row>
      <xdr:rowOff>1231900</xdr:rowOff>
    </xdr:to>
    <xdr:pic>
      <xdr:nvPicPr>
        <xdr:cNvPr id="526" name="Obraz 525">
          <a:extLst>
            <a:ext uri="{FF2B5EF4-FFF2-40B4-BE49-F238E27FC236}">
              <a16:creationId xmlns:a16="http://schemas.microsoft.com/office/drawing/2014/main" id="{8A2E72B6-1D47-7043-9086-623E81F04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993470200"/>
          <a:ext cx="635000" cy="1193800"/>
        </a:xfrm>
        <a:prstGeom prst="rect">
          <a:avLst/>
        </a:prstGeom>
      </xdr:spPr>
    </xdr:pic>
    <xdr:clientData/>
  </xdr:twoCellAnchor>
  <xdr:twoCellAnchor>
    <xdr:from>
      <xdr:col>12</xdr:col>
      <xdr:colOff>660400</xdr:colOff>
      <xdr:row>1164</xdr:row>
      <xdr:rowOff>38100</xdr:rowOff>
    </xdr:from>
    <xdr:to>
      <xdr:col>12</xdr:col>
      <xdr:colOff>1295400</xdr:colOff>
      <xdr:row>1164</xdr:row>
      <xdr:rowOff>1231900</xdr:rowOff>
    </xdr:to>
    <xdr:pic>
      <xdr:nvPicPr>
        <xdr:cNvPr id="1046" name="Obraz 1045">
          <a:extLst>
            <a:ext uri="{FF2B5EF4-FFF2-40B4-BE49-F238E27FC236}">
              <a16:creationId xmlns:a16="http://schemas.microsoft.com/office/drawing/2014/main" id="{F0D8AF99-FDC7-4069-BAF5-86A165500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993470200"/>
          <a:ext cx="635000" cy="1193800"/>
        </a:xfrm>
        <a:prstGeom prst="rect">
          <a:avLst/>
        </a:prstGeom>
      </xdr:spPr>
    </xdr:pic>
    <xdr:clientData/>
  </xdr:twoCellAnchor>
  <xdr:twoCellAnchor>
    <xdr:from>
      <xdr:col>12</xdr:col>
      <xdr:colOff>660400</xdr:colOff>
      <xdr:row>1165</xdr:row>
      <xdr:rowOff>38100</xdr:rowOff>
    </xdr:from>
    <xdr:to>
      <xdr:col>12</xdr:col>
      <xdr:colOff>1295400</xdr:colOff>
      <xdr:row>1165</xdr:row>
      <xdr:rowOff>1231900</xdr:rowOff>
    </xdr:to>
    <xdr:pic>
      <xdr:nvPicPr>
        <xdr:cNvPr id="1047" name="Obraz 1046">
          <a:extLst>
            <a:ext uri="{FF2B5EF4-FFF2-40B4-BE49-F238E27FC236}">
              <a16:creationId xmlns:a16="http://schemas.microsoft.com/office/drawing/2014/main" id="{9891676A-4139-4489-90F9-CAD9EBE36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993470200"/>
          <a:ext cx="635000" cy="1193800"/>
        </a:xfrm>
        <a:prstGeom prst="rect">
          <a:avLst/>
        </a:prstGeom>
      </xdr:spPr>
    </xdr:pic>
    <xdr:clientData/>
  </xdr:twoCellAnchor>
  <xdr:twoCellAnchor>
    <xdr:from>
      <xdr:col>12</xdr:col>
      <xdr:colOff>660400</xdr:colOff>
      <xdr:row>1166</xdr:row>
      <xdr:rowOff>38100</xdr:rowOff>
    </xdr:from>
    <xdr:to>
      <xdr:col>12</xdr:col>
      <xdr:colOff>1295400</xdr:colOff>
      <xdr:row>1166</xdr:row>
      <xdr:rowOff>1231900</xdr:rowOff>
    </xdr:to>
    <xdr:pic>
      <xdr:nvPicPr>
        <xdr:cNvPr id="1050" name="Obraz 1049">
          <a:extLst>
            <a:ext uri="{FF2B5EF4-FFF2-40B4-BE49-F238E27FC236}">
              <a16:creationId xmlns:a16="http://schemas.microsoft.com/office/drawing/2014/main" id="{39473951-4193-4872-95DE-F87D7A1F5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996010200"/>
          <a:ext cx="635000" cy="1193800"/>
        </a:xfrm>
        <a:prstGeom prst="rect">
          <a:avLst/>
        </a:prstGeom>
      </xdr:spPr>
    </xdr:pic>
    <xdr:clientData/>
  </xdr:twoCellAnchor>
  <xdr:twoCellAnchor>
    <xdr:from>
      <xdr:col>12</xdr:col>
      <xdr:colOff>660400</xdr:colOff>
      <xdr:row>1167</xdr:row>
      <xdr:rowOff>38100</xdr:rowOff>
    </xdr:from>
    <xdr:to>
      <xdr:col>12</xdr:col>
      <xdr:colOff>1295400</xdr:colOff>
      <xdr:row>1167</xdr:row>
      <xdr:rowOff>1231900</xdr:rowOff>
    </xdr:to>
    <xdr:pic>
      <xdr:nvPicPr>
        <xdr:cNvPr id="1051" name="Obraz 1050">
          <a:extLst>
            <a:ext uri="{FF2B5EF4-FFF2-40B4-BE49-F238E27FC236}">
              <a16:creationId xmlns:a16="http://schemas.microsoft.com/office/drawing/2014/main" id="{E5415143-B7DB-4EF4-8CAF-D59467CB5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21500" y="996010200"/>
          <a:ext cx="635000" cy="1193800"/>
        </a:xfrm>
        <a:prstGeom prst="rect">
          <a:avLst/>
        </a:prstGeom>
      </xdr:spPr>
    </xdr:pic>
    <xdr:clientData/>
  </xdr:twoCellAnchor>
  <xdr:twoCellAnchor>
    <xdr:from>
      <xdr:col>12</xdr:col>
      <xdr:colOff>723900</xdr:colOff>
      <xdr:row>1171</xdr:row>
      <xdr:rowOff>50800</xdr:rowOff>
    </xdr:from>
    <xdr:to>
      <xdr:col>12</xdr:col>
      <xdr:colOff>1346200</xdr:colOff>
      <xdr:row>1171</xdr:row>
      <xdr:rowOff>1231900</xdr:rowOff>
    </xdr:to>
    <xdr:pic>
      <xdr:nvPicPr>
        <xdr:cNvPr id="537" name="Obraz 536">
          <a:extLst>
            <a:ext uri="{FF2B5EF4-FFF2-40B4-BE49-F238E27FC236}">
              <a16:creationId xmlns:a16="http://schemas.microsoft.com/office/drawing/2014/main" id="{27FE682E-31C3-51B4-992F-16CEE9AA2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5000" y="999832900"/>
          <a:ext cx="622300" cy="1181100"/>
        </a:xfrm>
        <a:prstGeom prst="rect">
          <a:avLst/>
        </a:prstGeom>
      </xdr:spPr>
    </xdr:pic>
    <xdr:clientData/>
  </xdr:twoCellAnchor>
  <xdr:twoCellAnchor>
    <xdr:from>
      <xdr:col>12</xdr:col>
      <xdr:colOff>723900</xdr:colOff>
      <xdr:row>1172</xdr:row>
      <xdr:rowOff>50800</xdr:rowOff>
    </xdr:from>
    <xdr:to>
      <xdr:col>12</xdr:col>
      <xdr:colOff>1346200</xdr:colOff>
      <xdr:row>1172</xdr:row>
      <xdr:rowOff>1231900</xdr:rowOff>
    </xdr:to>
    <xdr:pic>
      <xdr:nvPicPr>
        <xdr:cNvPr id="1052" name="Obraz 1051">
          <a:extLst>
            <a:ext uri="{FF2B5EF4-FFF2-40B4-BE49-F238E27FC236}">
              <a16:creationId xmlns:a16="http://schemas.microsoft.com/office/drawing/2014/main" id="{D0E0A3A5-3FDD-4893-8484-06E79F1B5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5000" y="999832900"/>
          <a:ext cx="622300" cy="1181100"/>
        </a:xfrm>
        <a:prstGeom prst="rect">
          <a:avLst/>
        </a:prstGeom>
      </xdr:spPr>
    </xdr:pic>
    <xdr:clientData/>
  </xdr:twoCellAnchor>
  <xdr:twoCellAnchor>
    <xdr:from>
      <xdr:col>12</xdr:col>
      <xdr:colOff>723900</xdr:colOff>
      <xdr:row>1173</xdr:row>
      <xdr:rowOff>50800</xdr:rowOff>
    </xdr:from>
    <xdr:to>
      <xdr:col>12</xdr:col>
      <xdr:colOff>1346200</xdr:colOff>
      <xdr:row>1173</xdr:row>
      <xdr:rowOff>1231900</xdr:rowOff>
    </xdr:to>
    <xdr:pic>
      <xdr:nvPicPr>
        <xdr:cNvPr id="1053" name="Obraz 1052">
          <a:extLst>
            <a:ext uri="{FF2B5EF4-FFF2-40B4-BE49-F238E27FC236}">
              <a16:creationId xmlns:a16="http://schemas.microsoft.com/office/drawing/2014/main" id="{B3C413F5-9DCF-4DC9-BEFF-82792B692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5000" y="999832900"/>
          <a:ext cx="622300" cy="1181100"/>
        </a:xfrm>
        <a:prstGeom prst="rect">
          <a:avLst/>
        </a:prstGeom>
      </xdr:spPr>
    </xdr:pic>
    <xdr:clientData/>
  </xdr:twoCellAnchor>
  <xdr:twoCellAnchor>
    <xdr:from>
      <xdr:col>12</xdr:col>
      <xdr:colOff>723900</xdr:colOff>
      <xdr:row>1174</xdr:row>
      <xdr:rowOff>50800</xdr:rowOff>
    </xdr:from>
    <xdr:to>
      <xdr:col>12</xdr:col>
      <xdr:colOff>1346200</xdr:colOff>
      <xdr:row>1174</xdr:row>
      <xdr:rowOff>1231900</xdr:rowOff>
    </xdr:to>
    <xdr:pic>
      <xdr:nvPicPr>
        <xdr:cNvPr id="1054" name="Obraz 1053">
          <a:extLst>
            <a:ext uri="{FF2B5EF4-FFF2-40B4-BE49-F238E27FC236}">
              <a16:creationId xmlns:a16="http://schemas.microsoft.com/office/drawing/2014/main" id="{5E7A55D2-F48C-4BA6-BE8A-C4483D6D6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5000" y="999832900"/>
          <a:ext cx="622300" cy="1181100"/>
        </a:xfrm>
        <a:prstGeom prst="rect">
          <a:avLst/>
        </a:prstGeom>
      </xdr:spPr>
    </xdr:pic>
    <xdr:clientData/>
  </xdr:twoCellAnchor>
  <xdr:twoCellAnchor>
    <xdr:from>
      <xdr:col>12</xdr:col>
      <xdr:colOff>723900</xdr:colOff>
      <xdr:row>1175</xdr:row>
      <xdr:rowOff>50800</xdr:rowOff>
    </xdr:from>
    <xdr:to>
      <xdr:col>12</xdr:col>
      <xdr:colOff>1346200</xdr:colOff>
      <xdr:row>1175</xdr:row>
      <xdr:rowOff>1231900</xdr:rowOff>
    </xdr:to>
    <xdr:pic>
      <xdr:nvPicPr>
        <xdr:cNvPr id="1055" name="Obraz 1054">
          <a:extLst>
            <a:ext uri="{FF2B5EF4-FFF2-40B4-BE49-F238E27FC236}">
              <a16:creationId xmlns:a16="http://schemas.microsoft.com/office/drawing/2014/main" id="{CD269DE9-5802-4697-A255-6B0019BE8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5000" y="1003642900"/>
          <a:ext cx="622300" cy="1181100"/>
        </a:xfrm>
        <a:prstGeom prst="rect">
          <a:avLst/>
        </a:prstGeom>
      </xdr:spPr>
    </xdr:pic>
    <xdr:clientData/>
  </xdr:twoCellAnchor>
  <xdr:twoCellAnchor>
    <xdr:from>
      <xdr:col>12</xdr:col>
      <xdr:colOff>723900</xdr:colOff>
      <xdr:row>1176</xdr:row>
      <xdr:rowOff>50800</xdr:rowOff>
    </xdr:from>
    <xdr:to>
      <xdr:col>12</xdr:col>
      <xdr:colOff>1346200</xdr:colOff>
      <xdr:row>1176</xdr:row>
      <xdr:rowOff>1231900</xdr:rowOff>
    </xdr:to>
    <xdr:pic>
      <xdr:nvPicPr>
        <xdr:cNvPr id="1056" name="Obraz 1055">
          <a:extLst>
            <a:ext uri="{FF2B5EF4-FFF2-40B4-BE49-F238E27FC236}">
              <a16:creationId xmlns:a16="http://schemas.microsoft.com/office/drawing/2014/main" id="{FDC87ACD-1A97-4E0E-BBCF-4F79EDF7F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5000" y="1003642900"/>
          <a:ext cx="622300" cy="1181100"/>
        </a:xfrm>
        <a:prstGeom prst="rect">
          <a:avLst/>
        </a:prstGeom>
      </xdr:spPr>
    </xdr:pic>
    <xdr:clientData/>
  </xdr:twoCellAnchor>
  <xdr:twoCellAnchor>
    <xdr:from>
      <xdr:col>12</xdr:col>
      <xdr:colOff>711200</xdr:colOff>
      <xdr:row>1177</xdr:row>
      <xdr:rowOff>38101</xdr:rowOff>
    </xdr:from>
    <xdr:to>
      <xdr:col>12</xdr:col>
      <xdr:colOff>1231900</xdr:colOff>
      <xdr:row>1177</xdr:row>
      <xdr:rowOff>1219201</xdr:rowOff>
    </xdr:to>
    <xdr:pic>
      <xdr:nvPicPr>
        <xdr:cNvPr id="545" name="Obraz 544">
          <a:extLst>
            <a:ext uri="{FF2B5EF4-FFF2-40B4-BE49-F238E27FC236}">
              <a16:creationId xmlns:a16="http://schemas.microsoft.com/office/drawing/2014/main" id="{0493997A-1BB4-67C5-90B6-B192C7F27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72300" y="1007440201"/>
          <a:ext cx="520700" cy="1181100"/>
        </a:xfrm>
        <a:prstGeom prst="rect">
          <a:avLst/>
        </a:prstGeom>
      </xdr:spPr>
    </xdr:pic>
    <xdr:clientData/>
  </xdr:twoCellAnchor>
  <xdr:twoCellAnchor>
    <xdr:from>
      <xdr:col>12</xdr:col>
      <xdr:colOff>711200</xdr:colOff>
      <xdr:row>1178</xdr:row>
      <xdr:rowOff>38101</xdr:rowOff>
    </xdr:from>
    <xdr:to>
      <xdr:col>12</xdr:col>
      <xdr:colOff>1231900</xdr:colOff>
      <xdr:row>1178</xdr:row>
      <xdr:rowOff>1219201</xdr:rowOff>
    </xdr:to>
    <xdr:pic>
      <xdr:nvPicPr>
        <xdr:cNvPr id="1057" name="Obraz 1056">
          <a:extLst>
            <a:ext uri="{FF2B5EF4-FFF2-40B4-BE49-F238E27FC236}">
              <a16:creationId xmlns:a16="http://schemas.microsoft.com/office/drawing/2014/main" id="{D048AEBD-E08B-47F3-A66B-8595D5D30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72300" y="1007440201"/>
          <a:ext cx="520700" cy="1181100"/>
        </a:xfrm>
        <a:prstGeom prst="rect">
          <a:avLst/>
        </a:prstGeom>
      </xdr:spPr>
    </xdr:pic>
    <xdr:clientData/>
  </xdr:twoCellAnchor>
  <xdr:twoCellAnchor>
    <xdr:from>
      <xdr:col>12</xdr:col>
      <xdr:colOff>711200</xdr:colOff>
      <xdr:row>1179</xdr:row>
      <xdr:rowOff>38101</xdr:rowOff>
    </xdr:from>
    <xdr:to>
      <xdr:col>12</xdr:col>
      <xdr:colOff>1231900</xdr:colOff>
      <xdr:row>1179</xdr:row>
      <xdr:rowOff>1219201</xdr:rowOff>
    </xdr:to>
    <xdr:pic>
      <xdr:nvPicPr>
        <xdr:cNvPr id="1058" name="Obraz 1057">
          <a:extLst>
            <a:ext uri="{FF2B5EF4-FFF2-40B4-BE49-F238E27FC236}">
              <a16:creationId xmlns:a16="http://schemas.microsoft.com/office/drawing/2014/main" id="{E38E4904-7737-4ED1-9179-EF533E326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72300" y="1007440201"/>
          <a:ext cx="520700" cy="1181100"/>
        </a:xfrm>
        <a:prstGeom prst="rect">
          <a:avLst/>
        </a:prstGeom>
      </xdr:spPr>
    </xdr:pic>
    <xdr:clientData/>
  </xdr:twoCellAnchor>
  <xdr:twoCellAnchor>
    <xdr:from>
      <xdr:col>12</xdr:col>
      <xdr:colOff>711200</xdr:colOff>
      <xdr:row>1180</xdr:row>
      <xdr:rowOff>38101</xdr:rowOff>
    </xdr:from>
    <xdr:to>
      <xdr:col>12</xdr:col>
      <xdr:colOff>1231900</xdr:colOff>
      <xdr:row>1180</xdr:row>
      <xdr:rowOff>1219201</xdr:rowOff>
    </xdr:to>
    <xdr:pic>
      <xdr:nvPicPr>
        <xdr:cNvPr id="1059" name="Obraz 1058">
          <a:extLst>
            <a:ext uri="{FF2B5EF4-FFF2-40B4-BE49-F238E27FC236}">
              <a16:creationId xmlns:a16="http://schemas.microsoft.com/office/drawing/2014/main" id="{0259D169-2827-494C-8E38-EBA818588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72300" y="1007440201"/>
          <a:ext cx="520700" cy="1181100"/>
        </a:xfrm>
        <a:prstGeom prst="rect">
          <a:avLst/>
        </a:prstGeom>
      </xdr:spPr>
    </xdr:pic>
    <xdr:clientData/>
  </xdr:twoCellAnchor>
  <xdr:twoCellAnchor>
    <xdr:from>
      <xdr:col>12</xdr:col>
      <xdr:colOff>711200</xdr:colOff>
      <xdr:row>1181</xdr:row>
      <xdr:rowOff>38101</xdr:rowOff>
    </xdr:from>
    <xdr:to>
      <xdr:col>12</xdr:col>
      <xdr:colOff>1231900</xdr:colOff>
      <xdr:row>1181</xdr:row>
      <xdr:rowOff>1219201</xdr:rowOff>
    </xdr:to>
    <xdr:pic>
      <xdr:nvPicPr>
        <xdr:cNvPr id="1060" name="Obraz 1059">
          <a:extLst>
            <a:ext uri="{FF2B5EF4-FFF2-40B4-BE49-F238E27FC236}">
              <a16:creationId xmlns:a16="http://schemas.microsoft.com/office/drawing/2014/main" id="{5313D7AC-5860-4C73-8ADC-2B058E57F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72300" y="1007440201"/>
          <a:ext cx="520700" cy="1181100"/>
        </a:xfrm>
        <a:prstGeom prst="rect">
          <a:avLst/>
        </a:prstGeom>
      </xdr:spPr>
    </xdr:pic>
    <xdr:clientData/>
  </xdr:twoCellAnchor>
  <xdr:twoCellAnchor>
    <xdr:from>
      <xdr:col>12</xdr:col>
      <xdr:colOff>711200</xdr:colOff>
      <xdr:row>1182</xdr:row>
      <xdr:rowOff>38101</xdr:rowOff>
    </xdr:from>
    <xdr:to>
      <xdr:col>12</xdr:col>
      <xdr:colOff>1231900</xdr:colOff>
      <xdr:row>1182</xdr:row>
      <xdr:rowOff>1219201</xdr:rowOff>
    </xdr:to>
    <xdr:pic>
      <xdr:nvPicPr>
        <xdr:cNvPr id="1061" name="Obraz 1060">
          <a:extLst>
            <a:ext uri="{FF2B5EF4-FFF2-40B4-BE49-F238E27FC236}">
              <a16:creationId xmlns:a16="http://schemas.microsoft.com/office/drawing/2014/main" id="{90ABB4A2-A004-417A-82C0-09C801794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72300" y="1007440201"/>
          <a:ext cx="520700" cy="1181100"/>
        </a:xfrm>
        <a:prstGeom prst="rect">
          <a:avLst/>
        </a:prstGeom>
      </xdr:spPr>
    </xdr:pic>
    <xdr:clientData/>
  </xdr:twoCellAnchor>
  <xdr:twoCellAnchor>
    <xdr:from>
      <xdr:col>12</xdr:col>
      <xdr:colOff>584201</xdr:colOff>
      <xdr:row>1183</xdr:row>
      <xdr:rowOff>38101</xdr:rowOff>
    </xdr:from>
    <xdr:to>
      <xdr:col>12</xdr:col>
      <xdr:colOff>1295400</xdr:colOff>
      <xdr:row>1183</xdr:row>
      <xdr:rowOff>1231900</xdr:rowOff>
    </xdr:to>
    <xdr:pic>
      <xdr:nvPicPr>
        <xdr:cNvPr id="549" name="Obraz 548">
          <a:extLst>
            <a:ext uri="{FF2B5EF4-FFF2-40B4-BE49-F238E27FC236}">
              <a16:creationId xmlns:a16="http://schemas.microsoft.com/office/drawing/2014/main" id="{C1027741-A4F0-1829-06E4-E44B17895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1015060201"/>
          <a:ext cx="711199" cy="1193799"/>
        </a:xfrm>
        <a:prstGeom prst="rect">
          <a:avLst/>
        </a:prstGeom>
      </xdr:spPr>
    </xdr:pic>
    <xdr:clientData/>
  </xdr:twoCellAnchor>
  <xdr:twoCellAnchor>
    <xdr:from>
      <xdr:col>12</xdr:col>
      <xdr:colOff>584201</xdr:colOff>
      <xdr:row>1184</xdr:row>
      <xdr:rowOff>38101</xdr:rowOff>
    </xdr:from>
    <xdr:to>
      <xdr:col>12</xdr:col>
      <xdr:colOff>1295400</xdr:colOff>
      <xdr:row>1184</xdr:row>
      <xdr:rowOff>1231900</xdr:rowOff>
    </xdr:to>
    <xdr:pic>
      <xdr:nvPicPr>
        <xdr:cNvPr id="1062" name="Obraz 1061">
          <a:extLst>
            <a:ext uri="{FF2B5EF4-FFF2-40B4-BE49-F238E27FC236}">
              <a16:creationId xmlns:a16="http://schemas.microsoft.com/office/drawing/2014/main" id="{5E589550-C797-4FF0-A4B8-CA6B74CC0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1015060201"/>
          <a:ext cx="711199" cy="1193799"/>
        </a:xfrm>
        <a:prstGeom prst="rect">
          <a:avLst/>
        </a:prstGeom>
      </xdr:spPr>
    </xdr:pic>
    <xdr:clientData/>
  </xdr:twoCellAnchor>
  <xdr:twoCellAnchor>
    <xdr:from>
      <xdr:col>12</xdr:col>
      <xdr:colOff>584201</xdr:colOff>
      <xdr:row>1185</xdr:row>
      <xdr:rowOff>38101</xdr:rowOff>
    </xdr:from>
    <xdr:to>
      <xdr:col>12</xdr:col>
      <xdr:colOff>1295400</xdr:colOff>
      <xdr:row>1185</xdr:row>
      <xdr:rowOff>1231900</xdr:rowOff>
    </xdr:to>
    <xdr:pic>
      <xdr:nvPicPr>
        <xdr:cNvPr id="1063" name="Obraz 1062">
          <a:extLst>
            <a:ext uri="{FF2B5EF4-FFF2-40B4-BE49-F238E27FC236}">
              <a16:creationId xmlns:a16="http://schemas.microsoft.com/office/drawing/2014/main" id="{C599670E-FE42-4746-A065-CA5BECAAE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1015060201"/>
          <a:ext cx="711199" cy="1193799"/>
        </a:xfrm>
        <a:prstGeom prst="rect">
          <a:avLst/>
        </a:prstGeom>
      </xdr:spPr>
    </xdr:pic>
    <xdr:clientData/>
  </xdr:twoCellAnchor>
  <xdr:twoCellAnchor>
    <xdr:from>
      <xdr:col>12</xdr:col>
      <xdr:colOff>584201</xdr:colOff>
      <xdr:row>1186</xdr:row>
      <xdr:rowOff>38101</xdr:rowOff>
    </xdr:from>
    <xdr:to>
      <xdr:col>12</xdr:col>
      <xdr:colOff>1295400</xdr:colOff>
      <xdr:row>1186</xdr:row>
      <xdr:rowOff>1231900</xdr:rowOff>
    </xdr:to>
    <xdr:pic>
      <xdr:nvPicPr>
        <xdr:cNvPr id="1064" name="Obraz 1063">
          <a:extLst>
            <a:ext uri="{FF2B5EF4-FFF2-40B4-BE49-F238E27FC236}">
              <a16:creationId xmlns:a16="http://schemas.microsoft.com/office/drawing/2014/main" id="{793CE158-7976-446D-8B09-6BA57B454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1015060201"/>
          <a:ext cx="711199" cy="1193799"/>
        </a:xfrm>
        <a:prstGeom prst="rect">
          <a:avLst/>
        </a:prstGeom>
      </xdr:spPr>
    </xdr:pic>
    <xdr:clientData/>
  </xdr:twoCellAnchor>
  <xdr:twoCellAnchor>
    <xdr:from>
      <xdr:col>12</xdr:col>
      <xdr:colOff>584201</xdr:colOff>
      <xdr:row>1187</xdr:row>
      <xdr:rowOff>38101</xdr:rowOff>
    </xdr:from>
    <xdr:to>
      <xdr:col>12</xdr:col>
      <xdr:colOff>1295400</xdr:colOff>
      <xdr:row>1187</xdr:row>
      <xdr:rowOff>1231900</xdr:rowOff>
    </xdr:to>
    <xdr:pic>
      <xdr:nvPicPr>
        <xdr:cNvPr id="1065" name="Obraz 1064">
          <a:extLst>
            <a:ext uri="{FF2B5EF4-FFF2-40B4-BE49-F238E27FC236}">
              <a16:creationId xmlns:a16="http://schemas.microsoft.com/office/drawing/2014/main" id="{F377F8DB-6249-4B87-B95B-50CE31B5F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1015060201"/>
          <a:ext cx="711199" cy="1193799"/>
        </a:xfrm>
        <a:prstGeom prst="rect">
          <a:avLst/>
        </a:prstGeom>
      </xdr:spPr>
    </xdr:pic>
    <xdr:clientData/>
  </xdr:twoCellAnchor>
  <xdr:twoCellAnchor>
    <xdr:from>
      <xdr:col>12</xdr:col>
      <xdr:colOff>584201</xdr:colOff>
      <xdr:row>1188</xdr:row>
      <xdr:rowOff>38101</xdr:rowOff>
    </xdr:from>
    <xdr:to>
      <xdr:col>12</xdr:col>
      <xdr:colOff>1295400</xdr:colOff>
      <xdr:row>1188</xdr:row>
      <xdr:rowOff>1231900</xdr:rowOff>
    </xdr:to>
    <xdr:pic>
      <xdr:nvPicPr>
        <xdr:cNvPr id="1066" name="Obraz 1065">
          <a:extLst>
            <a:ext uri="{FF2B5EF4-FFF2-40B4-BE49-F238E27FC236}">
              <a16:creationId xmlns:a16="http://schemas.microsoft.com/office/drawing/2014/main" id="{9D54CB6A-9A35-44A9-B3B7-B6DA21A51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1" y="1015060201"/>
          <a:ext cx="711199" cy="1193799"/>
        </a:xfrm>
        <a:prstGeom prst="rect">
          <a:avLst/>
        </a:prstGeom>
      </xdr:spPr>
    </xdr:pic>
    <xdr:clientData/>
  </xdr:twoCellAnchor>
  <xdr:twoCellAnchor>
    <xdr:from>
      <xdr:col>12</xdr:col>
      <xdr:colOff>635000</xdr:colOff>
      <xdr:row>1189</xdr:row>
      <xdr:rowOff>38100</xdr:rowOff>
    </xdr:from>
    <xdr:to>
      <xdr:col>12</xdr:col>
      <xdr:colOff>1244600</xdr:colOff>
      <xdr:row>1189</xdr:row>
      <xdr:rowOff>1231900</xdr:rowOff>
    </xdr:to>
    <xdr:pic>
      <xdr:nvPicPr>
        <xdr:cNvPr id="555" name="Obraz 554">
          <a:extLst>
            <a:ext uri="{FF2B5EF4-FFF2-40B4-BE49-F238E27FC236}">
              <a16:creationId xmlns:a16="http://schemas.microsoft.com/office/drawing/2014/main" id="{9AB48ADD-393F-9B72-06FA-4A2BE9EF7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022680200"/>
          <a:ext cx="609600" cy="1193800"/>
        </a:xfrm>
        <a:prstGeom prst="rect">
          <a:avLst/>
        </a:prstGeom>
      </xdr:spPr>
    </xdr:pic>
    <xdr:clientData/>
  </xdr:twoCellAnchor>
  <xdr:twoCellAnchor>
    <xdr:from>
      <xdr:col>12</xdr:col>
      <xdr:colOff>635000</xdr:colOff>
      <xdr:row>1190</xdr:row>
      <xdr:rowOff>38100</xdr:rowOff>
    </xdr:from>
    <xdr:to>
      <xdr:col>12</xdr:col>
      <xdr:colOff>1244600</xdr:colOff>
      <xdr:row>1190</xdr:row>
      <xdr:rowOff>1231900</xdr:rowOff>
    </xdr:to>
    <xdr:pic>
      <xdr:nvPicPr>
        <xdr:cNvPr id="1068" name="Obraz 1067">
          <a:extLst>
            <a:ext uri="{FF2B5EF4-FFF2-40B4-BE49-F238E27FC236}">
              <a16:creationId xmlns:a16="http://schemas.microsoft.com/office/drawing/2014/main" id="{5C49B61E-C38C-42FC-BE77-8009FAEA8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022680200"/>
          <a:ext cx="609600" cy="1193800"/>
        </a:xfrm>
        <a:prstGeom prst="rect">
          <a:avLst/>
        </a:prstGeom>
      </xdr:spPr>
    </xdr:pic>
    <xdr:clientData/>
  </xdr:twoCellAnchor>
  <xdr:twoCellAnchor>
    <xdr:from>
      <xdr:col>12</xdr:col>
      <xdr:colOff>635000</xdr:colOff>
      <xdr:row>1191</xdr:row>
      <xdr:rowOff>38100</xdr:rowOff>
    </xdr:from>
    <xdr:to>
      <xdr:col>12</xdr:col>
      <xdr:colOff>1244600</xdr:colOff>
      <xdr:row>1191</xdr:row>
      <xdr:rowOff>1231900</xdr:rowOff>
    </xdr:to>
    <xdr:pic>
      <xdr:nvPicPr>
        <xdr:cNvPr id="1069" name="Obraz 1068">
          <a:extLst>
            <a:ext uri="{FF2B5EF4-FFF2-40B4-BE49-F238E27FC236}">
              <a16:creationId xmlns:a16="http://schemas.microsoft.com/office/drawing/2014/main" id="{11296A47-B528-444C-92B2-96A24045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022680200"/>
          <a:ext cx="609600" cy="1193800"/>
        </a:xfrm>
        <a:prstGeom prst="rect">
          <a:avLst/>
        </a:prstGeom>
      </xdr:spPr>
    </xdr:pic>
    <xdr:clientData/>
  </xdr:twoCellAnchor>
  <xdr:twoCellAnchor>
    <xdr:from>
      <xdr:col>12</xdr:col>
      <xdr:colOff>635000</xdr:colOff>
      <xdr:row>1192</xdr:row>
      <xdr:rowOff>38100</xdr:rowOff>
    </xdr:from>
    <xdr:to>
      <xdr:col>12</xdr:col>
      <xdr:colOff>1244600</xdr:colOff>
      <xdr:row>1192</xdr:row>
      <xdr:rowOff>1231900</xdr:rowOff>
    </xdr:to>
    <xdr:pic>
      <xdr:nvPicPr>
        <xdr:cNvPr id="1070" name="Obraz 1069">
          <a:extLst>
            <a:ext uri="{FF2B5EF4-FFF2-40B4-BE49-F238E27FC236}">
              <a16:creationId xmlns:a16="http://schemas.microsoft.com/office/drawing/2014/main" id="{EA9967C9-98A1-4C8E-9E7B-DF43C68A9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022680200"/>
          <a:ext cx="609600" cy="1193800"/>
        </a:xfrm>
        <a:prstGeom prst="rect">
          <a:avLst/>
        </a:prstGeom>
      </xdr:spPr>
    </xdr:pic>
    <xdr:clientData/>
  </xdr:twoCellAnchor>
  <xdr:twoCellAnchor>
    <xdr:from>
      <xdr:col>12</xdr:col>
      <xdr:colOff>635000</xdr:colOff>
      <xdr:row>1193</xdr:row>
      <xdr:rowOff>38100</xdr:rowOff>
    </xdr:from>
    <xdr:to>
      <xdr:col>12</xdr:col>
      <xdr:colOff>1244600</xdr:colOff>
      <xdr:row>1193</xdr:row>
      <xdr:rowOff>1231900</xdr:rowOff>
    </xdr:to>
    <xdr:pic>
      <xdr:nvPicPr>
        <xdr:cNvPr id="1071" name="Obraz 1070">
          <a:extLst>
            <a:ext uri="{FF2B5EF4-FFF2-40B4-BE49-F238E27FC236}">
              <a16:creationId xmlns:a16="http://schemas.microsoft.com/office/drawing/2014/main" id="{2FB4A3BA-D3FB-4463-84F9-49373E971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022680200"/>
          <a:ext cx="609600" cy="1193800"/>
        </a:xfrm>
        <a:prstGeom prst="rect">
          <a:avLst/>
        </a:prstGeom>
      </xdr:spPr>
    </xdr:pic>
    <xdr:clientData/>
  </xdr:twoCellAnchor>
  <xdr:twoCellAnchor>
    <xdr:from>
      <xdr:col>12</xdr:col>
      <xdr:colOff>635000</xdr:colOff>
      <xdr:row>1194</xdr:row>
      <xdr:rowOff>38100</xdr:rowOff>
    </xdr:from>
    <xdr:to>
      <xdr:col>12</xdr:col>
      <xdr:colOff>1244600</xdr:colOff>
      <xdr:row>1194</xdr:row>
      <xdr:rowOff>1231900</xdr:rowOff>
    </xdr:to>
    <xdr:pic>
      <xdr:nvPicPr>
        <xdr:cNvPr id="1072" name="Obraz 1071">
          <a:extLst>
            <a:ext uri="{FF2B5EF4-FFF2-40B4-BE49-F238E27FC236}">
              <a16:creationId xmlns:a16="http://schemas.microsoft.com/office/drawing/2014/main" id="{2A4463F5-69D5-4C2A-A06E-29C438FAC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022680200"/>
          <a:ext cx="609600" cy="1193800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1195</xdr:row>
      <xdr:rowOff>38100</xdr:rowOff>
    </xdr:from>
    <xdr:to>
      <xdr:col>12</xdr:col>
      <xdr:colOff>1320800</xdr:colOff>
      <xdr:row>1195</xdr:row>
      <xdr:rowOff>1295400</xdr:rowOff>
    </xdr:to>
    <xdr:pic>
      <xdr:nvPicPr>
        <xdr:cNvPr id="561" name="Obraz 560">
          <a:extLst>
            <a:ext uri="{FF2B5EF4-FFF2-40B4-BE49-F238E27FC236}">
              <a16:creationId xmlns:a16="http://schemas.microsoft.com/office/drawing/2014/main" id="{EEDEDD4F-D77D-41F5-4C0D-F44D31431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1030300200"/>
          <a:ext cx="698500" cy="1257300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1196</xdr:row>
      <xdr:rowOff>38100</xdr:rowOff>
    </xdr:from>
    <xdr:to>
      <xdr:col>12</xdr:col>
      <xdr:colOff>1320800</xdr:colOff>
      <xdr:row>1196</xdr:row>
      <xdr:rowOff>1295400</xdr:rowOff>
    </xdr:to>
    <xdr:pic>
      <xdr:nvPicPr>
        <xdr:cNvPr id="1073" name="Obraz 1072">
          <a:extLst>
            <a:ext uri="{FF2B5EF4-FFF2-40B4-BE49-F238E27FC236}">
              <a16:creationId xmlns:a16="http://schemas.microsoft.com/office/drawing/2014/main" id="{5ACFA2A1-D2C1-497E-B7E2-E67D15ED9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1030300200"/>
          <a:ext cx="698500" cy="1257300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1197</xdr:row>
      <xdr:rowOff>38100</xdr:rowOff>
    </xdr:from>
    <xdr:to>
      <xdr:col>12</xdr:col>
      <xdr:colOff>1320800</xdr:colOff>
      <xdr:row>1197</xdr:row>
      <xdr:rowOff>1295400</xdr:rowOff>
    </xdr:to>
    <xdr:pic>
      <xdr:nvPicPr>
        <xdr:cNvPr id="1074" name="Obraz 1073">
          <a:extLst>
            <a:ext uri="{FF2B5EF4-FFF2-40B4-BE49-F238E27FC236}">
              <a16:creationId xmlns:a16="http://schemas.microsoft.com/office/drawing/2014/main" id="{B22802A0-7501-47D1-96FC-B5CB60590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1030300200"/>
          <a:ext cx="698500" cy="1257300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1198</xdr:row>
      <xdr:rowOff>38100</xdr:rowOff>
    </xdr:from>
    <xdr:to>
      <xdr:col>12</xdr:col>
      <xdr:colOff>1320800</xdr:colOff>
      <xdr:row>1198</xdr:row>
      <xdr:rowOff>1295400</xdr:rowOff>
    </xdr:to>
    <xdr:pic>
      <xdr:nvPicPr>
        <xdr:cNvPr id="1077" name="Obraz 1076">
          <a:extLst>
            <a:ext uri="{FF2B5EF4-FFF2-40B4-BE49-F238E27FC236}">
              <a16:creationId xmlns:a16="http://schemas.microsoft.com/office/drawing/2014/main" id="{113AD6BC-21C8-44EC-8A0E-409DE3A84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1032967200"/>
          <a:ext cx="698500" cy="1257300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1199</xdr:row>
      <xdr:rowOff>38100</xdr:rowOff>
    </xdr:from>
    <xdr:to>
      <xdr:col>12</xdr:col>
      <xdr:colOff>1320800</xdr:colOff>
      <xdr:row>1199</xdr:row>
      <xdr:rowOff>1295400</xdr:rowOff>
    </xdr:to>
    <xdr:pic>
      <xdr:nvPicPr>
        <xdr:cNvPr id="1078" name="Obraz 1077">
          <a:extLst>
            <a:ext uri="{FF2B5EF4-FFF2-40B4-BE49-F238E27FC236}">
              <a16:creationId xmlns:a16="http://schemas.microsoft.com/office/drawing/2014/main" id="{EDA97974-02B1-4066-84F9-95668D5FD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1032967200"/>
          <a:ext cx="698500" cy="1257300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1200</xdr:row>
      <xdr:rowOff>38100</xdr:rowOff>
    </xdr:from>
    <xdr:to>
      <xdr:col>12</xdr:col>
      <xdr:colOff>1320800</xdr:colOff>
      <xdr:row>1200</xdr:row>
      <xdr:rowOff>1295400</xdr:rowOff>
    </xdr:to>
    <xdr:pic>
      <xdr:nvPicPr>
        <xdr:cNvPr id="1079" name="Obraz 1078">
          <a:extLst>
            <a:ext uri="{FF2B5EF4-FFF2-40B4-BE49-F238E27FC236}">
              <a16:creationId xmlns:a16="http://schemas.microsoft.com/office/drawing/2014/main" id="{107F1C73-6406-4EEB-B247-C4D99FCE2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1032967200"/>
          <a:ext cx="698500" cy="1257300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1202</xdr:row>
      <xdr:rowOff>50800</xdr:rowOff>
    </xdr:from>
    <xdr:to>
      <xdr:col>12</xdr:col>
      <xdr:colOff>1231899</xdr:colOff>
      <xdr:row>1202</xdr:row>
      <xdr:rowOff>1295400</xdr:rowOff>
    </xdr:to>
    <xdr:pic>
      <xdr:nvPicPr>
        <xdr:cNvPr id="565" name="Obraz 564">
          <a:extLst>
            <a:ext uri="{FF2B5EF4-FFF2-40B4-BE49-F238E27FC236}">
              <a16:creationId xmlns:a16="http://schemas.microsoft.com/office/drawing/2014/main" id="{E5264253-5C0F-DE65-2660-163397BA8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1038313900"/>
          <a:ext cx="584199" cy="1244600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1203</xdr:row>
      <xdr:rowOff>50800</xdr:rowOff>
    </xdr:from>
    <xdr:to>
      <xdr:col>12</xdr:col>
      <xdr:colOff>1231899</xdr:colOff>
      <xdr:row>1203</xdr:row>
      <xdr:rowOff>1295400</xdr:rowOff>
    </xdr:to>
    <xdr:pic>
      <xdr:nvPicPr>
        <xdr:cNvPr id="1080" name="Obraz 1079">
          <a:extLst>
            <a:ext uri="{FF2B5EF4-FFF2-40B4-BE49-F238E27FC236}">
              <a16:creationId xmlns:a16="http://schemas.microsoft.com/office/drawing/2014/main" id="{2DFBD776-2F29-40AA-91F7-CB37CE7C2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1038313900"/>
          <a:ext cx="584199" cy="1244600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1204</xdr:row>
      <xdr:rowOff>50800</xdr:rowOff>
    </xdr:from>
    <xdr:to>
      <xdr:col>12</xdr:col>
      <xdr:colOff>1231899</xdr:colOff>
      <xdr:row>1204</xdr:row>
      <xdr:rowOff>1295400</xdr:rowOff>
    </xdr:to>
    <xdr:pic>
      <xdr:nvPicPr>
        <xdr:cNvPr id="1081" name="Obraz 1080">
          <a:extLst>
            <a:ext uri="{FF2B5EF4-FFF2-40B4-BE49-F238E27FC236}">
              <a16:creationId xmlns:a16="http://schemas.microsoft.com/office/drawing/2014/main" id="{3A18D9DC-0CA4-4969-A7AF-F576E2908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1038313900"/>
          <a:ext cx="584199" cy="1244600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1205</xdr:row>
      <xdr:rowOff>50800</xdr:rowOff>
    </xdr:from>
    <xdr:to>
      <xdr:col>12</xdr:col>
      <xdr:colOff>1231899</xdr:colOff>
      <xdr:row>1205</xdr:row>
      <xdr:rowOff>1295400</xdr:rowOff>
    </xdr:to>
    <xdr:pic>
      <xdr:nvPicPr>
        <xdr:cNvPr id="1082" name="Obraz 1081">
          <a:extLst>
            <a:ext uri="{FF2B5EF4-FFF2-40B4-BE49-F238E27FC236}">
              <a16:creationId xmlns:a16="http://schemas.microsoft.com/office/drawing/2014/main" id="{577958C4-0905-4F18-83EB-0154CB099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1038313900"/>
          <a:ext cx="584199" cy="1244600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1206</xdr:row>
      <xdr:rowOff>50800</xdr:rowOff>
    </xdr:from>
    <xdr:to>
      <xdr:col>12</xdr:col>
      <xdr:colOff>1231899</xdr:colOff>
      <xdr:row>1206</xdr:row>
      <xdr:rowOff>1295400</xdr:rowOff>
    </xdr:to>
    <xdr:pic>
      <xdr:nvPicPr>
        <xdr:cNvPr id="1083" name="Obraz 1082">
          <a:extLst>
            <a:ext uri="{FF2B5EF4-FFF2-40B4-BE49-F238E27FC236}">
              <a16:creationId xmlns:a16="http://schemas.microsoft.com/office/drawing/2014/main" id="{1991986A-B76D-4CE2-B557-4B8911C61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1038313900"/>
          <a:ext cx="584199" cy="1244600"/>
        </a:xfrm>
        <a:prstGeom prst="rect">
          <a:avLst/>
        </a:prstGeom>
      </xdr:spPr>
    </xdr:pic>
    <xdr:clientData/>
  </xdr:twoCellAnchor>
  <xdr:twoCellAnchor>
    <xdr:from>
      <xdr:col>12</xdr:col>
      <xdr:colOff>647700</xdr:colOff>
      <xdr:row>1207</xdr:row>
      <xdr:rowOff>50800</xdr:rowOff>
    </xdr:from>
    <xdr:to>
      <xdr:col>12</xdr:col>
      <xdr:colOff>1231899</xdr:colOff>
      <xdr:row>1207</xdr:row>
      <xdr:rowOff>1295400</xdr:rowOff>
    </xdr:to>
    <xdr:pic>
      <xdr:nvPicPr>
        <xdr:cNvPr id="1084" name="Obraz 1083">
          <a:extLst>
            <a:ext uri="{FF2B5EF4-FFF2-40B4-BE49-F238E27FC236}">
              <a16:creationId xmlns:a16="http://schemas.microsoft.com/office/drawing/2014/main" id="{6FC55750-E264-49D9-BEFE-A52AECA4D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08800" y="1038313900"/>
          <a:ext cx="584199" cy="12446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1209</xdr:row>
      <xdr:rowOff>76201</xdr:rowOff>
    </xdr:from>
    <xdr:to>
      <xdr:col>12</xdr:col>
      <xdr:colOff>1333500</xdr:colOff>
      <xdr:row>1209</xdr:row>
      <xdr:rowOff>1203349</xdr:rowOff>
    </xdr:to>
    <xdr:pic>
      <xdr:nvPicPr>
        <xdr:cNvPr id="569" name="Obraz 568">
          <a:extLst>
            <a:ext uri="{FF2B5EF4-FFF2-40B4-BE49-F238E27FC236}">
              <a16:creationId xmlns:a16="http://schemas.microsoft.com/office/drawing/2014/main" id="{D6A908F8-5F07-CD0D-1474-F90EBE8C0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046340301"/>
          <a:ext cx="800100" cy="1127148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1210</xdr:row>
      <xdr:rowOff>76201</xdr:rowOff>
    </xdr:from>
    <xdr:to>
      <xdr:col>12</xdr:col>
      <xdr:colOff>1333500</xdr:colOff>
      <xdr:row>1210</xdr:row>
      <xdr:rowOff>1203349</xdr:rowOff>
    </xdr:to>
    <xdr:pic>
      <xdr:nvPicPr>
        <xdr:cNvPr id="1085" name="Obraz 1084">
          <a:extLst>
            <a:ext uri="{FF2B5EF4-FFF2-40B4-BE49-F238E27FC236}">
              <a16:creationId xmlns:a16="http://schemas.microsoft.com/office/drawing/2014/main" id="{A50B78C5-3300-431D-9112-7BD395119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046340301"/>
          <a:ext cx="800100" cy="1127148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1211</xdr:row>
      <xdr:rowOff>76201</xdr:rowOff>
    </xdr:from>
    <xdr:to>
      <xdr:col>12</xdr:col>
      <xdr:colOff>1333500</xdr:colOff>
      <xdr:row>1211</xdr:row>
      <xdr:rowOff>1203349</xdr:rowOff>
    </xdr:to>
    <xdr:pic>
      <xdr:nvPicPr>
        <xdr:cNvPr id="1086" name="Obraz 1085">
          <a:extLst>
            <a:ext uri="{FF2B5EF4-FFF2-40B4-BE49-F238E27FC236}">
              <a16:creationId xmlns:a16="http://schemas.microsoft.com/office/drawing/2014/main" id="{5928EAA5-5EA0-4779-80B3-EFE502394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046340301"/>
          <a:ext cx="800100" cy="1127148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1212</xdr:row>
      <xdr:rowOff>76201</xdr:rowOff>
    </xdr:from>
    <xdr:to>
      <xdr:col>12</xdr:col>
      <xdr:colOff>1333500</xdr:colOff>
      <xdr:row>1212</xdr:row>
      <xdr:rowOff>1203349</xdr:rowOff>
    </xdr:to>
    <xdr:pic>
      <xdr:nvPicPr>
        <xdr:cNvPr id="1087" name="Obraz 1086">
          <a:extLst>
            <a:ext uri="{FF2B5EF4-FFF2-40B4-BE49-F238E27FC236}">
              <a16:creationId xmlns:a16="http://schemas.microsoft.com/office/drawing/2014/main" id="{C16B1C32-0F8D-4603-9125-4EB2D36E3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046340301"/>
          <a:ext cx="800100" cy="1127148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1213</xdr:row>
      <xdr:rowOff>76201</xdr:rowOff>
    </xdr:from>
    <xdr:to>
      <xdr:col>12</xdr:col>
      <xdr:colOff>1333500</xdr:colOff>
      <xdr:row>1213</xdr:row>
      <xdr:rowOff>1203349</xdr:rowOff>
    </xdr:to>
    <xdr:pic>
      <xdr:nvPicPr>
        <xdr:cNvPr id="1088" name="Obraz 1087">
          <a:extLst>
            <a:ext uri="{FF2B5EF4-FFF2-40B4-BE49-F238E27FC236}">
              <a16:creationId xmlns:a16="http://schemas.microsoft.com/office/drawing/2014/main" id="{A2FA2735-B677-4BF2-8835-1D179D9E4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046340301"/>
          <a:ext cx="800100" cy="1127148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1214</xdr:row>
      <xdr:rowOff>76201</xdr:rowOff>
    </xdr:from>
    <xdr:to>
      <xdr:col>12</xdr:col>
      <xdr:colOff>1333500</xdr:colOff>
      <xdr:row>1214</xdr:row>
      <xdr:rowOff>1203349</xdr:rowOff>
    </xdr:to>
    <xdr:pic>
      <xdr:nvPicPr>
        <xdr:cNvPr id="1089" name="Obraz 1088">
          <a:extLst>
            <a:ext uri="{FF2B5EF4-FFF2-40B4-BE49-F238E27FC236}">
              <a16:creationId xmlns:a16="http://schemas.microsoft.com/office/drawing/2014/main" id="{5A35139C-0E6D-47CF-B885-8B7B0478F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046340301"/>
          <a:ext cx="800100" cy="1127148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1216</xdr:row>
      <xdr:rowOff>50799</xdr:rowOff>
    </xdr:from>
    <xdr:to>
      <xdr:col>12</xdr:col>
      <xdr:colOff>1282700</xdr:colOff>
      <xdr:row>1216</xdr:row>
      <xdr:rowOff>1234542</xdr:rowOff>
    </xdr:to>
    <xdr:pic>
      <xdr:nvPicPr>
        <xdr:cNvPr id="573" name="Obraz 572">
          <a:extLst>
            <a:ext uri="{FF2B5EF4-FFF2-40B4-BE49-F238E27FC236}">
              <a16:creationId xmlns:a16="http://schemas.microsoft.com/office/drawing/2014/main" id="{AC91C13F-3DDA-87D1-BF4E-53BD71733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1053934899"/>
          <a:ext cx="711200" cy="1183743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1217</xdr:row>
      <xdr:rowOff>50799</xdr:rowOff>
    </xdr:from>
    <xdr:to>
      <xdr:col>12</xdr:col>
      <xdr:colOff>1282700</xdr:colOff>
      <xdr:row>1217</xdr:row>
      <xdr:rowOff>1234542</xdr:rowOff>
    </xdr:to>
    <xdr:pic>
      <xdr:nvPicPr>
        <xdr:cNvPr id="1090" name="Obraz 1089">
          <a:extLst>
            <a:ext uri="{FF2B5EF4-FFF2-40B4-BE49-F238E27FC236}">
              <a16:creationId xmlns:a16="http://schemas.microsoft.com/office/drawing/2014/main" id="{4590CF19-C552-4169-9BF9-63B7A2FCE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1053934899"/>
          <a:ext cx="711200" cy="1183743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1218</xdr:row>
      <xdr:rowOff>50799</xdr:rowOff>
    </xdr:from>
    <xdr:to>
      <xdr:col>12</xdr:col>
      <xdr:colOff>1282700</xdr:colOff>
      <xdr:row>1218</xdr:row>
      <xdr:rowOff>1234542</xdr:rowOff>
    </xdr:to>
    <xdr:pic>
      <xdr:nvPicPr>
        <xdr:cNvPr id="1091" name="Obraz 1090">
          <a:extLst>
            <a:ext uri="{FF2B5EF4-FFF2-40B4-BE49-F238E27FC236}">
              <a16:creationId xmlns:a16="http://schemas.microsoft.com/office/drawing/2014/main" id="{B51E6943-EE55-448F-800F-2DEBBB203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1053934899"/>
          <a:ext cx="711200" cy="1183743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1219</xdr:row>
      <xdr:rowOff>50799</xdr:rowOff>
    </xdr:from>
    <xdr:to>
      <xdr:col>12</xdr:col>
      <xdr:colOff>1282700</xdr:colOff>
      <xdr:row>1219</xdr:row>
      <xdr:rowOff>1234542</xdr:rowOff>
    </xdr:to>
    <xdr:pic>
      <xdr:nvPicPr>
        <xdr:cNvPr id="1092" name="Obraz 1091">
          <a:extLst>
            <a:ext uri="{FF2B5EF4-FFF2-40B4-BE49-F238E27FC236}">
              <a16:creationId xmlns:a16="http://schemas.microsoft.com/office/drawing/2014/main" id="{A9D9F321-3751-4198-887F-9472682F1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1053934899"/>
          <a:ext cx="711200" cy="1183743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1220</xdr:row>
      <xdr:rowOff>50799</xdr:rowOff>
    </xdr:from>
    <xdr:to>
      <xdr:col>12</xdr:col>
      <xdr:colOff>1282700</xdr:colOff>
      <xdr:row>1220</xdr:row>
      <xdr:rowOff>1234542</xdr:rowOff>
    </xdr:to>
    <xdr:pic>
      <xdr:nvPicPr>
        <xdr:cNvPr id="1093" name="Obraz 1092">
          <a:extLst>
            <a:ext uri="{FF2B5EF4-FFF2-40B4-BE49-F238E27FC236}">
              <a16:creationId xmlns:a16="http://schemas.microsoft.com/office/drawing/2014/main" id="{4574C0FA-8059-4153-AC73-C33075BF1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0" y="1053934899"/>
          <a:ext cx="711200" cy="1183743"/>
        </a:xfrm>
        <a:prstGeom prst="rect">
          <a:avLst/>
        </a:prstGeom>
      </xdr:spPr>
    </xdr:pic>
    <xdr:clientData/>
  </xdr:twoCellAnchor>
  <xdr:twoCellAnchor>
    <xdr:from>
      <xdr:col>12</xdr:col>
      <xdr:colOff>635000</xdr:colOff>
      <xdr:row>1223</xdr:row>
      <xdr:rowOff>50800</xdr:rowOff>
    </xdr:from>
    <xdr:to>
      <xdr:col>12</xdr:col>
      <xdr:colOff>1193799</xdr:colOff>
      <xdr:row>1223</xdr:row>
      <xdr:rowOff>1219200</xdr:rowOff>
    </xdr:to>
    <xdr:pic>
      <xdr:nvPicPr>
        <xdr:cNvPr id="576" name="Obraz 575">
          <a:extLst>
            <a:ext uri="{FF2B5EF4-FFF2-40B4-BE49-F238E27FC236}">
              <a16:creationId xmlns:a16="http://schemas.microsoft.com/office/drawing/2014/main" id="{9757696B-9BF7-3B0D-686D-292C8566E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060284900"/>
          <a:ext cx="558799" cy="1168400"/>
        </a:xfrm>
        <a:prstGeom prst="rect">
          <a:avLst/>
        </a:prstGeom>
      </xdr:spPr>
    </xdr:pic>
    <xdr:clientData/>
  </xdr:twoCellAnchor>
  <xdr:twoCellAnchor>
    <xdr:from>
      <xdr:col>12</xdr:col>
      <xdr:colOff>635000</xdr:colOff>
      <xdr:row>1224</xdr:row>
      <xdr:rowOff>50800</xdr:rowOff>
    </xdr:from>
    <xdr:to>
      <xdr:col>12</xdr:col>
      <xdr:colOff>1193799</xdr:colOff>
      <xdr:row>1224</xdr:row>
      <xdr:rowOff>1219200</xdr:rowOff>
    </xdr:to>
    <xdr:pic>
      <xdr:nvPicPr>
        <xdr:cNvPr id="1094" name="Obraz 1093">
          <a:extLst>
            <a:ext uri="{FF2B5EF4-FFF2-40B4-BE49-F238E27FC236}">
              <a16:creationId xmlns:a16="http://schemas.microsoft.com/office/drawing/2014/main" id="{01758C7E-10B0-4A2C-A047-858651218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060284900"/>
          <a:ext cx="558799" cy="1168400"/>
        </a:xfrm>
        <a:prstGeom prst="rect">
          <a:avLst/>
        </a:prstGeom>
      </xdr:spPr>
    </xdr:pic>
    <xdr:clientData/>
  </xdr:twoCellAnchor>
  <xdr:twoCellAnchor>
    <xdr:from>
      <xdr:col>12</xdr:col>
      <xdr:colOff>635000</xdr:colOff>
      <xdr:row>1225</xdr:row>
      <xdr:rowOff>50800</xdr:rowOff>
    </xdr:from>
    <xdr:to>
      <xdr:col>12</xdr:col>
      <xdr:colOff>1193799</xdr:colOff>
      <xdr:row>1225</xdr:row>
      <xdr:rowOff>1219200</xdr:rowOff>
    </xdr:to>
    <xdr:pic>
      <xdr:nvPicPr>
        <xdr:cNvPr id="1095" name="Obraz 1094">
          <a:extLst>
            <a:ext uri="{FF2B5EF4-FFF2-40B4-BE49-F238E27FC236}">
              <a16:creationId xmlns:a16="http://schemas.microsoft.com/office/drawing/2014/main" id="{3C8DD089-C310-4CF9-A057-32E03104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060284900"/>
          <a:ext cx="558799" cy="1168400"/>
        </a:xfrm>
        <a:prstGeom prst="rect">
          <a:avLst/>
        </a:prstGeom>
      </xdr:spPr>
    </xdr:pic>
    <xdr:clientData/>
  </xdr:twoCellAnchor>
  <xdr:twoCellAnchor>
    <xdr:from>
      <xdr:col>12</xdr:col>
      <xdr:colOff>635000</xdr:colOff>
      <xdr:row>1226</xdr:row>
      <xdr:rowOff>50800</xdr:rowOff>
    </xdr:from>
    <xdr:to>
      <xdr:col>12</xdr:col>
      <xdr:colOff>1193799</xdr:colOff>
      <xdr:row>1226</xdr:row>
      <xdr:rowOff>1219200</xdr:rowOff>
    </xdr:to>
    <xdr:pic>
      <xdr:nvPicPr>
        <xdr:cNvPr id="1096" name="Obraz 1095">
          <a:extLst>
            <a:ext uri="{FF2B5EF4-FFF2-40B4-BE49-F238E27FC236}">
              <a16:creationId xmlns:a16="http://schemas.microsoft.com/office/drawing/2014/main" id="{BF70696A-A0AB-432B-A663-E6F18E5B1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060284900"/>
          <a:ext cx="558799" cy="1168400"/>
        </a:xfrm>
        <a:prstGeom prst="rect">
          <a:avLst/>
        </a:prstGeom>
      </xdr:spPr>
    </xdr:pic>
    <xdr:clientData/>
  </xdr:twoCellAnchor>
  <xdr:twoCellAnchor>
    <xdr:from>
      <xdr:col>12</xdr:col>
      <xdr:colOff>635000</xdr:colOff>
      <xdr:row>1227</xdr:row>
      <xdr:rowOff>50800</xdr:rowOff>
    </xdr:from>
    <xdr:to>
      <xdr:col>12</xdr:col>
      <xdr:colOff>1193799</xdr:colOff>
      <xdr:row>1227</xdr:row>
      <xdr:rowOff>1219200</xdr:rowOff>
    </xdr:to>
    <xdr:pic>
      <xdr:nvPicPr>
        <xdr:cNvPr id="1097" name="Obraz 1096">
          <a:extLst>
            <a:ext uri="{FF2B5EF4-FFF2-40B4-BE49-F238E27FC236}">
              <a16:creationId xmlns:a16="http://schemas.microsoft.com/office/drawing/2014/main" id="{31FA54A3-1759-4530-8957-A36915FCF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060284900"/>
          <a:ext cx="558799" cy="11684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1230</xdr:row>
      <xdr:rowOff>63500</xdr:rowOff>
    </xdr:from>
    <xdr:to>
      <xdr:col>12</xdr:col>
      <xdr:colOff>1333500</xdr:colOff>
      <xdr:row>1230</xdr:row>
      <xdr:rowOff>1235410</xdr:rowOff>
    </xdr:to>
    <xdr:pic>
      <xdr:nvPicPr>
        <xdr:cNvPr id="579" name="Obraz 578">
          <a:extLst>
            <a:ext uri="{FF2B5EF4-FFF2-40B4-BE49-F238E27FC236}">
              <a16:creationId xmlns:a16="http://schemas.microsoft.com/office/drawing/2014/main" id="{0861323D-09CD-DEF5-C7B6-EC9DB4185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1066647600"/>
          <a:ext cx="787400" cy="117191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1231</xdr:row>
      <xdr:rowOff>63500</xdr:rowOff>
    </xdr:from>
    <xdr:to>
      <xdr:col>12</xdr:col>
      <xdr:colOff>1333500</xdr:colOff>
      <xdr:row>1231</xdr:row>
      <xdr:rowOff>1235410</xdr:rowOff>
    </xdr:to>
    <xdr:pic>
      <xdr:nvPicPr>
        <xdr:cNvPr id="1099" name="Obraz 1098">
          <a:extLst>
            <a:ext uri="{FF2B5EF4-FFF2-40B4-BE49-F238E27FC236}">
              <a16:creationId xmlns:a16="http://schemas.microsoft.com/office/drawing/2014/main" id="{A8430C48-A781-48BE-A1C5-6D64BFCFA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1066647600"/>
          <a:ext cx="787400" cy="117191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1232</xdr:row>
      <xdr:rowOff>63500</xdr:rowOff>
    </xdr:from>
    <xdr:to>
      <xdr:col>12</xdr:col>
      <xdr:colOff>1333500</xdr:colOff>
      <xdr:row>1232</xdr:row>
      <xdr:rowOff>1235410</xdr:rowOff>
    </xdr:to>
    <xdr:pic>
      <xdr:nvPicPr>
        <xdr:cNvPr id="1101" name="Obraz 1100">
          <a:extLst>
            <a:ext uri="{FF2B5EF4-FFF2-40B4-BE49-F238E27FC236}">
              <a16:creationId xmlns:a16="http://schemas.microsoft.com/office/drawing/2014/main" id="{BB8ED1ED-7A83-49A7-B4AC-43886FC57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1066647600"/>
          <a:ext cx="787400" cy="117191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1233</xdr:row>
      <xdr:rowOff>63500</xdr:rowOff>
    </xdr:from>
    <xdr:to>
      <xdr:col>12</xdr:col>
      <xdr:colOff>1333500</xdr:colOff>
      <xdr:row>1233</xdr:row>
      <xdr:rowOff>1235410</xdr:rowOff>
    </xdr:to>
    <xdr:pic>
      <xdr:nvPicPr>
        <xdr:cNvPr id="1103" name="Obraz 1102">
          <a:extLst>
            <a:ext uri="{FF2B5EF4-FFF2-40B4-BE49-F238E27FC236}">
              <a16:creationId xmlns:a16="http://schemas.microsoft.com/office/drawing/2014/main" id="{BA62A186-5947-42FC-9135-65D34480E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1066647600"/>
          <a:ext cx="787400" cy="117191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1234</xdr:row>
      <xdr:rowOff>63500</xdr:rowOff>
    </xdr:from>
    <xdr:to>
      <xdr:col>12</xdr:col>
      <xdr:colOff>1333500</xdr:colOff>
      <xdr:row>1234</xdr:row>
      <xdr:rowOff>1235410</xdr:rowOff>
    </xdr:to>
    <xdr:pic>
      <xdr:nvPicPr>
        <xdr:cNvPr id="1104" name="Obraz 1103">
          <a:extLst>
            <a:ext uri="{FF2B5EF4-FFF2-40B4-BE49-F238E27FC236}">
              <a16:creationId xmlns:a16="http://schemas.microsoft.com/office/drawing/2014/main" id="{5198DD5D-7772-4406-969A-9943D1238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1066647600"/>
          <a:ext cx="787400" cy="1171910"/>
        </a:xfrm>
        <a:prstGeom prst="rect">
          <a:avLst/>
        </a:prstGeom>
      </xdr:spPr>
    </xdr:pic>
    <xdr:clientData/>
  </xdr:twoCellAnchor>
  <xdr:twoCellAnchor>
    <xdr:from>
      <xdr:col>12</xdr:col>
      <xdr:colOff>609600</xdr:colOff>
      <xdr:row>1237</xdr:row>
      <xdr:rowOff>50800</xdr:rowOff>
    </xdr:from>
    <xdr:to>
      <xdr:col>12</xdr:col>
      <xdr:colOff>1346200</xdr:colOff>
      <xdr:row>1237</xdr:row>
      <xdr:rowOff>1231900</xdr:rowOff>
    </xdr:to>
    <xdr:pic>
      <xdr:nvPicPr>
        <xdr:cNvPr id="583" name="Obraz 582">
          <a:extLst>
            <a:ext uri="{FF2B5EF4-FFF2-40B4-BE49-F238E27FC236}">
              <a16:creationId xmlns:a16="http://schemas.microsoft.com/office/drawing/2014/main" id="{D0183297-A4A6-D52D-5238-F0C59F5E4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0700" y="1072984900"/>
          <a:ext cx="736600" cy="1181100"/>
        </a:xfrm>
        <a:prstGeom prst="rect">
          <a:avLst/>
        </a:prstGeom>
      </xdr:spPr>
    </xdr:pic>
    <xdr:clientData/>
  </xdr:twoCellAnchor>
  <xdr:twoCellAnchor>
    <xdr:from>
      <xdr:col>12</xdr:col>
      <xdr:colOff>609600</xdr:colOff>
      <xdr:row>1238</xdr:row>
      <xdr:rowOff>50800</xdr:rowOff>
    </xdr:from>
    <xdr:to>
      <xdr:col>12</xdr:col>
      <xdr:colOff>1346200</xdr:colOff>
      <xdr:row>1238</xdr:row>
      <xdr:rowOff>1231900</xdr:rowOff>
    </xdr:to>
    <xdr:pic>
      <xdr:nvPicPr>
        <xdr:cNvPr id="1106" name="Obraz 1105">
          <a:extLst>
            <a:ext uri="{FF2B5EF4-FFF2-40B4-BE49-F238E27FC236}">
              <a16:creationId xmlns:a16="http://schemas.microsoft.com/office/drawing/2014/main" id="{DA7EEA15-417B-49ED-A30F-679DAE37B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0700" y="1072984900"/>
          <a:ext cx="736600" cy="1181100"/>
        </a:xfrm>
        <a:prstGeom prst="rect">
          <a:avLst/>
        </a:prstGeom>
      </xdr:spPr>
    </xdr:pic>
    <xdr:clientData/>
  </xdr:twoCellAnchor>
  <xdr:twoCellAnchor>
    <xdr:from>
      <xdr:col>12</xdr:col>
      <xdr:colOff>609600</xdr:colOff>
      <xdr:row>1239</xdr:row>
      <xdr:rowOff>50800</xdr:rowOff>
    </xdr:from>
    <xdr:to>
      <xdr:col>12</xdr:col>
      <xdr:colOff>1346200</xdr:colOff>
      <xdr:row>1239</xdr:row>
      <xdr:rowOff>1231900</xdr:rowOff>
    </xdr:to>
    <xdr:pic>
      <xdr:nvPicPr>
        <xdr:cNvPr id="1107" name="Obraz 1106">
          <a:extLst>
            <a:ext uri="{FF2B5EF4-FFF2-40B4-BE49-F238E27FC236}">
              <a16:creationId xmlns:a16="http://schemas.microsoft.com/office/drawing/2014/main" id="{8CC925F7-C33A-4E13-B5E1-22036C22F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0700" y="1072984900"/>
          <a:ext cx="736600" cy="1181100"/>
        </a:xfrm>
        <a:prstGeom prst="rect">
          <a:avLst/>
        </a:prstGeom>
      </xdr:spPr>
    </xdr:pic>
    <xdr:clientData/>
  </xdr:twoCellAnchor>
  <xdr:twoCellAnchor>
    <xdr:from>
      <xdr:col>12</xdr:col>
      <xdr:colOff>609600</xdr:colOff>
      <xdr:row>1240</xdr:row>
      <xdr:rowOff>50800</xdr:rowOff>
    </xdr:from>
    <xdr:to>
      <xdr:col>12</xdr:col>
      <xdr:colOff>1346200</xdr:colOff>
      <xdr:row>1240</xdr:row>
      <xdr:rowOff>1231900</xdr:rowOff>
    </xdr:to>
    <xdr:pic>
      <xdr:nvPicPr>
        <xdr:cNvPr id="1108" name="Obraz 1107">
          <a:extLst>
            <a:ext uri="{FF2B5EF4-FFF2-40B4-BE49-F238E27FC236}">
              <a16:creationId xmlns:a16="http://schemas.microsoft.com/office/drawing/2014/main" id="{3666BC5D-07E5-417A-91FB-84A06CB1B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0700" y="1072984900"/>
          <a:ext cx="736600" cy="1181100"/>
        </a:xfrm>
        <a:prstGeom prst="rect">
          <a:avLst/>
        </a:prstGeom>
      </xdr:spPr>
    </xdr:pic>
    <xdr:clientData/>
  </xdr:twoCellAnchor>
  <xdr:twoCellAnchor>
    <xdr:from>
      <xdr:col>12</xdr:col>
      <xdr:colOff>609600</xdr:colOff>
      <xdr:row>1241</xdr:row>
      <xdr:rowOff>50800</xdr:rowOff>
    </xdr:from>
    <xdr:to>
      <xdr:col>12</xdr:col>
      <xdr:colOff>1346200</xdr:colOff>
      <xdr:row>1241</xdr:row>
      <xdr:rowOff>1231900</xdr:rowOff>
    </xdr:to>
    <xdr:pic>
      <xdr:nvPicPr>
        <xdr:cNvPr id="1109" name="Obraz 1108">
          <a:extLst>
            <a:ext uri="{FF2B5EF4-FFF2-40B4-BE49-F238E27FC236}">
              <a16:creationId xmlns:a16="http://schemas.microsoft.com/office/drawing/2014/main" id="{457C513C-DD1D-4354-AB6C-627376939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0700" y="1072984900"/>
          <a:ext cx="736600" cy="1181100"/>
        </a:xfrm>
        <a:prstGeom prst="rect">
          <a:avLst/>
        </a:prstGeom>
      </xdr:spPr>
    </xdr:pic>
    <xdr:clientData/>
  </xdr:twoCellAnchor>
  <xdr:twoCellAnchor>
    <xdr:from>
      <xdr:col>12</xdr:col>
      <xdr:colOff>609600</xdr:colOff>
      <xdr:row>1242</xdr:row>
      <xdr:rowOff>50800</xdr:rowOff>
    </xdr:from>
    <xdr:to>
      <xdr:col>12</xdr:col>
      <xdr:colOff>1346200</xdr:colOff>
      <xdr:row>1242</xdr:row>
      <xdr:rowOff>1231900</xdr:rowOff>
    </xdr:to>
    <xdr:pic>
      <xdr:nvPicPr>
        <xdr:cNvPr id="1111" name="Obraz 1110">
          <a:extLst>
            <a:ext uri="{FF2B5EF4-FFF2-40B4-BE49-F238E27FC236}">
              <a16:creationId xmlns:a16="http://schemas.microsoft.com/office/drawing/2014/main" id="{CEA42B74-DFA1-4FE9-8A60-F0A525C8F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0700" y="1072984900"/>
          <a:ext cx="736600" cy="1181100"/>
        </a:xfrm>
        <a:prstGeom prst="rect">
          <a:avLst/>
        </a:prstGeom>
      </xdr:spPr>
    </xdr:pic>
    <xdr:clientData/>
  </xdr:twoCellAnchor>
  <xdr:twoCellAnchor>
    <xdr:from>
      <xdr:col>12</xdr:col>
      <xdr:colOff>685801</xdr:colOff>
      <xdr:row>1244</xdr:row>
      <xdr:rowOff>38100</xdr:rowOff>
    </xdr:from>
    <xdr:to>
      <xdr:col>12</xdr:col>
      <xdr:colOff>1282700</xdr:colOff>
      <xdr:row>1244</xdr:row>
      <xdr:rowOff>1244600</xdr:rowOff>
    </xdr:to>
    <xdr:pic>
      <xdr:nvPicPr>
        <xdr:cNvPr id="593" name="Obraz 592">
          <a:extLst>
            <a:ext uri="{FF2B5EF4-FFF2-40B4-BE49-F238E27FC236}">
              <a16:creationId xmlns:a16="http://schemas.microsoft.com/office/drawing/2014/main" id="{56F1FC5B-3C8A-3ED7-A57F-37657311B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46901" y="1080592200"/>
          <a:ext cx="596899" cy="1206500"/>
        </a:xfrm>
        <a:prstGeom prst="rect">
          <a:avLst/>
        </a:prstGeom>
      </xdr:spPr>
    </xdr:pic>
    <xdr:clientData/>
  </xdr:twoCellAnchor>
  <xdr:twoCellAnchor>
    <xdr:from>
      <xdr:col>12</xdr:col>
      <xdr:colOff>685801</xdr:colOff>
      <xdr:row>1245</xdr:row>
      <xdr:rowOff>38100</xdr:rowOff>
    </xdr:from>
    <xdr:to>
      <xdr:col>12</xdr:col>
      <xdr:colOff>1282700</xdr:colOff>
      <xdr:row>1245</xdr:row>
      <xdr:rowOff>1244600</xdr:rowOff>
    </xdr:to>
    <xdr:pic>
      <xdr:nvPicPr>
        <xdr:cNvPr id="1113" name="Obraz 1112">
          <a:extLst>
            <a:ext uri="{FF2B5EF4-FFF2-40B4-BE49-F238E27FC236}">
              <a16:creationId xmlns:a16="http://schemas.microsoft.com/office/drawing/2014/main" id="{5BBAE08D-264E-4711-A205-D285CC222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46901" y="1080592200"/>
          <a:ext cx="596899" cy="1206500"/>
        </a:xfrm>
        <a:prstGeom prst="rect">
          <a:avLst/>
        </a:prstGeom>
      </xdr:spPr>
    </xdr:pic>
    <xdr:clientData/>
  </xdr:twoCellAnchor>
  <xdr:twoCellAnchor>
    <xdr:from>
      <xdr:col>12</xdr:col>
      <xdr:colOff>685801</xdr:colOff>
      <xdr:row>1246</xdr:row>
      <xdr:rowOff>38100</xdr:rowOff>
    </xdr:from>
    <xdr:to>
      <xdr:col>12</xdr:col>
      <xdr:colOff>1282700</xdr:colOff>
      <xdr:row>1246</xdr:row>
      <xdr:rowOff>1244600</xdr:rowOff>
    </xdr:to>
    <xdr:pic>
      <xdr:nvPicPr>
        <xdr:cNvPr id="1114" name="Obraz 1113">
          <a:extLst>
            <a:ext uri="{FF2B5EF4-FFF2-40B4-BE49-F238E27FC236}">
              <a16:creationId xmlns:a16="http://schemas.microsoft.com/office/drawing/2014/main" id="{BA9CFD89-9126-46AE-BD41-8A3E7D748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46901" y="1080592200"/>
          <a:ext cx="596899" cy="1206500"/>
        </a:xfrm>
        <a:prstGeom prst="rect">
          <a:avLst/>
        </a:prstGeom>
      </xdr:spPr>
    </xdr:pic>
    <xdr:clientData/>
  </xdr:twoCellAnchor>
  <xdr:twoCellAnchor>
    <xdr:from>
      <xdr:col>12</xdr:col>
      <xdr:colOff>685801</xdr:colOff>
      <xdr:row>1247</xdr:row>
      <xdr:rowOff>38100</xdr:rowOff>
    </xdr:from>
    <xdr:to>
      <xdr:col>12</xdr:col>
      <xdr:colOff>1282700</xdr:colOff>
      <xdr:row>1247</xdr:row>
      <xdr:rowOff>1244600</xdr:rowOff>
    </xdr:to>
    <xdr:pic>
      <xdr:nvPicPr>
        <xdr:cNvPr id="1116" name="Obraz 1115">
          <a:extLst>
            <a:ext uri="{FF2B5EF4-FFF2-40B4-BE49-F238E27FC236}">
              <a16:creationId xmlns:a16="http://schemas.microsoft.com/office/drawing/2014/main" id="{757A84C9-4F9B-41AC-AAFD-BEB7C61DC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46901" y="1080592200"/>
          <a:ext cx="596899" cy="1206500"/>
        </a:xfrm>
        <a:prstGeom prst="rect">
          <a:avLst/>
        </a:prstGeom>
      </xdr:spPr>
    </xdr:pic>
    <xdr:clientData/>
  </xdr:twoCellAnchor>
  <xdr:twoCellAnchor>
    <xdr:from>
      <xdr:col>12</xdr:col>
      <xdr:colOff>685801</xdr:colOff>
      <xdr:row>1248</xdr:row>
      <xdr:rowOff>38100</xdr:rowOff>
    </xdr:from>
    <xdr:to>
      <xdr:col>12</xdr:col>
      <xdr:colOff>1282700</xdr:colOff>
      <xdr:row>1248</xdr:row>
      <xdr:rowOff>1244600</xdr:rowOff>
    </xdr:to>
    <xdr:pic>
      <xdr:nvPicPr>
        <xdr:cNvPr id="1117" name="Obraz 1116">
          <a:extLst>
            <a:ext uri="{FF2B5EF4-FFF2-40B4-BE49-F238E27FC236}">
              <a16:creationId xmlns:a16="http://schemas.microsoft.com/office/drawing/2014/main" id="{66CE632E-85C6-49B3-AC8C-1D144ACC8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46901" y="1080592200"/>
          <a:ext cx="596899" cy="1206500"/>
        </a:xfrm>
        <a:prstGeom prst="rect">
          <a:avLst/>
        </a:prstGeom>
      </xdr:spPr>
    </xdr:pic>
    <xdr:clientData/>
  </xdr:twoCellAnchor>
  <xdr:twoCellAnchor>
    <xdr:from>
      <xdr:col>12</xdr:col>
      <xdr:colOff>685801</xdr:colOff>
      <xdr:row>1249</xdr:row>
      <xdr:rowOff>38100</xdr:rowOff>
    </xdr:from>
    <xdr:to>
      <xdr:col>12</xdr:col>
      <xdr:colOff>1282700</xdr:colOff>
      <xdr:row>1249</xdr:row>
      <xdr:rowOff>1244600</xdr:rowOff>
    </xdr:to>
    <xdr:pic>
      <xdr:nvPicPr>
        <xdr:cNvPr id="1119" name="Obraz 1118">
          <a:extLst>
            <a:ext uri="{FF2B5EF4-FFF2-40B4-BE49-F238E27FC236}">
              <a16:creationId xmlns:a16="http://schemas.microsoft.com/office/drawing/2014/main" id="{5A8CACAB-06AD-4C8A-8A76-16BF486D2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46901" y="1080592200"/>
          <a:ext cx="596899" cy="1206500"/>
        </a:xfrm>
        <a:prstGeom prst="rect">
          <a:avLst/>
        </a:prstGeom>
      </xdr:spPr>
    </xdr:pic>
    <xdr:clientData/>
  </xdr:twoCellAnchor>
  <xdr:twoCellAnchor>
    <xdr:from>
      <xdr:col>12</xdr:col>
      <xdr:colOff>444500</xdr:colOff>
      <xdr:row>1251</xdr:row>
      <xdr:rowOff>63500</xdr:rowOff>
    </xdr:from>
    <xdr:to>
      <xdr:col>12</xdr:col>
      <xdr:colOff>1549400</xdr:colOff>
      <xdr:row>1251</xdr:row>
      <xdr:rowOff>809922</xdr:rowOff>
    </xdr:to>
    <xdr:pic>
      <xdr:nvPicPr>
        <xdr:cNvPr id="596" name="Obraz 595">
          <a:extLst>
            <a:ext uri="{FF2B5EF4-FFF2-40B4-BE49-F238E27FC236}">
              <a16:creationId xmlns:a16="http://schemas.microsoft.com/office/drawing/2014/main" id="{2F65874B-E190-1104-6F7B-7A2D08A78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05600" y="1088237600"/>
          <a:ext cx="1104900" cy="746422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1252</xdr:row>
      <xdr:rowOff>76200</xdr:rowOff>
    </xdr:from>
    <xdr:to>
      <xdr:col>12</xdr:col>
      <xdr:colOff>1442448</xdr:colOff>
      <xdr:row>1252</xdr:row>
      <xdr:rowOff>825500</xdr:rowOff>
    </xdr:to>
    <xdr:pic>
      <xdr:nvPicPr>
        <xdr:cNvPr id="603" name="Obraz 602">
          <a:extLst>
            <a:ext uri="{FF2B5EF4-FFF2-40B4-BE49-F238E27FC236}">
              <a16:creationId xmlns:a16="http://schemas.microsoft.com/office/drawing/2014/main" id="{B8D74AC5-BB87-6465-8B92-243889A95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1089139300"/>
          <a:ext cx="947148" cy="7493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1253</xdr:row>
      <xdr:rowOff>38100</xdr:rowOff>
    </xdr:from>
    <xdr:to>
      <xdr:col>12</xdr:col>
      <xdr:colOff>1437345</xdr:colOff>
      <xdr:row>1253</xdr:row>
      <xdr:rowOff>863600</xdr:rowOff>
    </xdr:to>
    <xdr:pic>
      <xdr:nvPicPr>
        <xdr:cNvPr id="610" name="Obraz 609">
          <a:extLst>
            <a:ext uri="{FF2B5EF4-FFF2-40B4-BE49-F238E27FC236}">
              <a16:creationId xmlns:a16="http://schemas.microsoft.com/office/drawing/2014/main" id="{1B3B3D8D-04F0-B364-C065-076FB40C1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1089990200"/>
          <a:ext cx="980145" cy="8255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1254</xdr:row>
      <xdr:rowOff>88900</xdr:rowOff>
    </xdr:from>
    <xdr:to>
      <xdr:col>12</xdr:col>
      <xdr:colOff>1498600</xdr:colOff>
      <xdr:row>1254</xdr:row>
      <xdr:rowOff>795873</xdr:rowOff>
    </xdr:to>
    <xdr:pic>
      <xdr:nvPicPr>
        <xdr:cNvPr id="743" name="Obraz 742">
          <a:extLst>
            <a:ext uri="{FF2B5EF4-FFF2-40B4-BE49-F238E27FC236}">
              <a16:creationId xmlns:a16="http://schemas.microsoft.com/office/drawing/2014/main" id="{AA478D92-726F-574C-BEBC-8A28D653F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0" y="1090930000"/>
          <a:ext cx="1181100" cy="706973"/>
        </a:xfrm>
        <a:prstGeom prst="rect">
          <a:avLst/>
        </a:prstGeom>
      </xdr:spPr>
    </xdr:pic>
    <xdr:clientData/>
  </xdr:twoCellAnchor>
  <xdr:twoCellAnchor>
    <xdr:from>
      <xdr:col>12</xdr:col>
      <xdr:colOff>338828</xdr:colOff>
      <xdr:row>1255</xdr:row>
      <xdr:rowOff>54872</xdr:rowOff>
    </xdr:from>
    <xdr:to>
      <xdr:col>12</xdr:col>
      <xdr:colOff>1511303</xdr:colOff>
      <xdr:row>1255</xdr:row>
      <xdr:rowOff>838199</xdr:rowOff>
    </xdr:to>
    <xdr:pic>
      <xdr:nvPicPr>
        <xdr:cNvPr id="754" name="Obraz 753">
          <a:extLst>
            <a:ext uri="{FF2B5EF4-FFF2-40B4-BE49-F238E27FC236}">
              <a16:creationId xmlns:a16="http://schemas.microsoft.com/office/drawing/2014/main" id="{4B3EEA3A-22F9-35F8-2A91-C320D143D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4502" y="1091590398"/>
          <a:ext cx="783327" cy="1172475"/>
        </a:xfrm>
        <a:prstGeom prst="rect">
          <a:avLst/>
        </a:prstGeom>
      </xdr:spPr>
    </xdr:pic>
    <xdr:clientData/>
  </xdr:twoCellAnchor>
  <xdr:twoCellAnchor>
    <xdr:from>
      <xdr:col>12</xdr:col>
      <xdr:colOff>338828</xdr:colOff>
      <xdr:row>1256</xdr:row>
      <xdr:rowOff>54872</xdr:rowOff>
    </xdr:from>
    <xdr:to>
      <xdr:col>12</xdr:col>
      <xdr:colOff>1511303</xdr:colOff>
      <xdr:row>1256</xdr:row>
      <xdr:rowOff>838199</xdr:rowOff>
    </xdr:to>
    <xdr:pic>
      <xdr:nvPicPr>
        <xdr:cNvPr id="1125" name="Obraz 1124">
          <a:extLst>
            <a:ext uri="{FF2B5EF4-FFF2-40B4-BE49-F238E27FC236}">
              <a16:creationId xmlns:a16="http://schemas.microsoft.com/office/drawing/2014/main" id="{2304C5BC-B7C5-4B7E-B647-9C5A541016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4502" y="1091590398"/>
          <a:ext cx="783327" cy="1172475"/>
        </a:xfrm>
        <a:prstGeom prst="rect">
          <a:avLst/>
        </a:prstGeom>
      </xdr:spPr>
    </xdr:pic>
    <xdr:clientData/>
  </xdr:twoCellAnchor>
  <xdr:twoCellAnchor>
    <xdr:from>
      <xdr:col>12</xdr:col>
      <xdr:colOff>338828</xdr:colOff>
      <xdr:row>1257</xdr:row>
      <xdr:rowOff>54872</xdr:rowOff>
    </xdr:from>
    <xdr:to>
      <xdr:col>12</xdr:col>
      <xdr:colOff>1511303</xdr:colOff>
      <xdr:row>1257</xdr:row>
      <xdr:rowOff>838199</xdr:rowOff>
    </xdr:to>
    <xdr:pic>
      <xdr:nvPicPr>
        <xdr:cNvPr id="1126" name="Obraz 1125">
          <a:extLst>
            <a:ext uri="{FF2B5EF4-FFF2-40B4-BE49-F238E27FC236}">
              <a16:creationId xmlns:a16="http://schemas.microsoft.com/office/drawing/2014/main" id="{06CE6976-87F2-46C8-A4BF-67C2B2187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4502" y="1091590398"/>
          <a:ext cx="783327" cy="1172475"/>
        </a:xfrm>
        <a:prstGeom prst="rect">
          <a:avLst/>
        </a:prstGeom>
      </xdr:spPr>
    </xdr:pic>
    <xdr:clientData/>
  </xdr:twoCellAnchor>
  <xdr:twoCellAnchor>
    <xdr:from>
      <xdr:col>12</xdr:col>
      <xdr:colOff>338828</xdr:colOff>
      <xdr:row>1258</xdr:row>
      <xdr:rowOff>54872</xdr:rowOff>
    </xdr:from>
    <xdr:to>
      <xdr:col>12</xdr:col>
      <xdr:colOff>1511303</xdr:colOff>
      <xdr:row>1258</xdr:row>
      <xdr:rowOff>838199</xdr:rowOff>
    </xdr:to>
    <xdr:pic>
      <xdr:nvPicPr>
        <xdr:cNvPr id="1127" name="Obraz 1126">
          <a:extLst>
            <a:ext uri="{FF2B5EF4-FFF2-40B4-BE49-F238E27FC236}">
              <a16:creationId xmlns:a16="http://schemas.microsoft.com/office/drawing/2014/main" id="{DEA1695E-EF27-45C6-A60A-4BEB454C2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4502" y="1091590398"/>
          <a:ext cx="783327" cy="1172475"/>
        </a:xfrm>
        <a:prstGeom prst="rect">
          <a:avLst/>
        </a:prstGeom>
      </xdr:spPr>
    </xdr:pic>
    <xdr:clientData/>
  </xdr:twoCellAnchor>
  <xdr:twoCellAnchor>
    <xdr:from>
      <xdr:col>12</xdr:col>
      <xdr:colOff>305863</xdr:colOff>
      <xdr:row>1259</xdr:row>
      <xdr:rowOff>49740</xdr:rowOff>
    </xdr:from>
    <xdr:to>
      <xdr:col>12</xdr:col>
      <xdr:colOff>1453129</xdr:colOff>
      <xdr:row>1259</xdr:row>
      <xdr:rowOff>838200</xdr:rowOff>
    </xdr:to>
    <xdr:pic>
      <xdr:nvPicPr>
        <xdr:cNvPr id="764" name="Obraz 763">
          <a:extLst>
            <a:ext uri="{FF2B5EF4-FFF2-40B4-BE49-F238E27FC236}">
              <a16:creationId xmlns:a16="http://schemas.microsoft.com/office/drawing/2014/main" id="{80981C16-4996-A11A-2C53-45D795391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46366" y="1095156437"/>
          <a:ext cx="788460" cy="1147266"/>
        </a:xfrm>
        <a:prstGeom prst="rect">
          <a:avLst/>
        </a:prstGeom>
      </xdr:spPr>
    </xdr:pic>
    <xdr:clientData/>
  </xdr:twoCellAnchor>
  <xdr:twoCellAnchor>
    <xdr:from>
      <xdr:col>12</xdr:col>
      <xdr:colOff>305863</xdr:colOff>
      <xdr:row>1260</xdr:row>
      <xdr:rowOff>49740</xdr:rowOff>
    </xdr:from>
    <xdr:to>
      <xdr:col>12</xdr:col>
      <xdr:colOff>1453129</xdr:colOff>
      <xdr:row>1260</xdr:row>
      <xdr:rowOff>838200</xdr:rowOff>
    </xdr:to>
    <xdr:pic>
      <xdr:nvPicPr>
        <xdr:cNvPr id="1171" name="Obraz 1170">
          <a:extLst>
            <a:ext uri="{FF2B5EF4-FFF2-40B4-BE49-F238E27FC236}">
              <a16:creationId xmlns:a16="http://schemas.microsoft.com/office/drawing/2014/main" id="{89F941D2-4DB0-4E40-8830-130472905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46366" y="1095156437"/>
          <a:ext cx="788460" cy="1147266"/>
        </a:xfrm>
        <a:prstGeom prst="rect">
          <a:avLst/>
        </a:prstGeom>
      </xdr:spPr>
    </xdr:pic>
    <xdr:clientData/>
  </xdr:twoCellAnchor>
  <xdr:twoCellAnchor>
    <xdr:from>
      <xdr:col>12</xdr:col>
      <xdr:colOff>305863</xdr:colOff>
      <xdr:row>1261</xdr:row>
      <xdr:rowOff>49740</xdr:rowOff>
    </xdr:from>
    <xdr:to>
      <xdr:col>12</xdr:col>
      <xdr:colOff>1453129</xdr:colOff>
      <xdr:row>1261</xdr:row>
      <xdr:rowOff>838200</xdr:rowOff>
    </xdr:to>
    <xdr:pic>
      <xdr:nvPicPr>
        <xdr:cNvPr id="1179" name="Obraz 1178">
          <a:extLst>
            <a:ext uri="{FF2B5EF4-FFF2-40B4-BE49-F238E27FC236}">
              <a16:creationId xmlns:a16="http://schemas.microsoft.com/office/drawing/2014/main" id="{C211B9AD-18CA-4CE1-86A0-1EA41AEC3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46366" y="1095156437"/>
          <a:ext cx="788460" cy="1147266"/>
        </a:xfrm>
        <a:prstGeom prst="rect">
          <a:avLst/>
        </a:prstGeom>
      </xdr:spPr>
    </xdr:pic>
    <xdr:clientData/>
  </xdr:twoCellAnchor>
  <xdr:twoCellAnchor>
    <xdr:from>
      <xdr:col>12</xdr:col>
      <xdr:colOff>297466</xdr:colOff>
      <xdr:row>1262</xdr:row>
      <xdr:rowOff>58134</xdr:rowOff>
    </xdr:from>
    <xdr:to>
      <xdr:col>12</xdr:col>
      <xdr:colOff>1473203</xdr:colOff>
      <xdr:row>1262</xdr:row>
      <xdr:rowOff>838200</xdr:rowOff>
    </xdr:to>
    <xdr:pic>
      <xdr:nvPicPr>
        <xdr:cNvPr id="768" name="Obraz 767">
          <a:extLst>
            <a:ext uri="{FF2B5EF4-FFF2-40B4-BE49-F238E27FC236}">
              <a16:creationId xmlns:a16="http://schemas.microsoft.com/office/drawing/2014/main" id="{996CCBFF-F053-2102-90AC-9CEE24789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402" y="1097813398"/>
          <a:ext cx="780066" cy="1175737"/>
        </a:xfrm>
        <a:prstGeom prst="rect">
          <a:avLst/>
        </a:prstGeom>
      </xdr:spPr>
    </xdr:pic>
    <xdr:clientData/>
  </xdr:twoCellAnchor>
  <xdr:twoCellAnchor>
    <xdr:from>
      <xdr:col>12</xdr:col>
      <xdr:colOff>297466</xdr:colOff>
      <xdr:row>1263</xdr:row>
      <xdr:rowOff>58134</xdr:rowOff>
    </xdr:from>
    <xdr:to>
      <xdr:col>12</xdr:col>
      <xdr:colOff>1473203</xdr:colOff>
      <xdr:row>1263</xdr:row>
      <xdr:rowOff>838200</xdr:rowOff>
    </xdr:to>
    <xdr:pic>
      <xdr:nvPicPr>
        <xdr:cNvPr id="1187" name="Obraz 1186">
          <a:extLst>
            <a:ext uri="{FF2B5EF4-FFF2-40B4-BE49-F238E27FC236}">
              <a16:creationId xmlns:a16="http://schemas.microsoft.com/office/drawing/2014/main" id="{6F119383-95C1-41F4-A012-BCF291FAD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402" y="1097813398"/>
          <a:ext cx="780066" cy="1175737"/>
        </a:xfrm>
        <a:prstGeom prst="rect">
          <a:avLst/>
        </a:prstGeom>
      </xdr:spPr>
    </xdr:pic>
    <xdr:clientData/>
  </xdr:twoCellAnchor>
  <xdr:twoCellAnchor>
    <xdr:from>
      <xdr:col>12</xdr:col>
      <xdr:colOff>297466</xdr:colOff>
      <xdr:row>1264</xdr:row>
      <xdr:rowOff>58134</xdr:rowOff>
    </xdr:from>
    <xdr:to>
      <xdr:col>12</xdr:col>
      <xdr:colOff>1473203</xdr:colOff>
      <xdr:row>1264</xdr:row>
      <xdr:rowOff>838200</xdr:rowOff>
    </xdr:to>
    <xdr:pic>
      <xdr:nvPicPr>
        <xdr:cNvPr id="1194" name="Obraz 1193">
          <a:extLst>
            <a:ext uri="{FF2B5EF4-FFF2-40B4-BE49-F238E27FC236}">
              <a16:creationId xmlns:a16="http://schemas.microsoft.com/office/drawing/2014/main" id="{842A6B04-3932-4CFF-8662-459115E30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402" y="1097813398"/>
          <a:ext cx="780066" cy="1175737"/>
        </a:xfrm>
        <a:prstGeom prst="rect">
          <a:avLst/>
        </a:prstGeom>
      </xdr:spPr>
    </xdr:pic>
    <xdr:clientData/>
  </xdr:twoCellAnchor>
  <xdr:twoCellAnchor>
    <xdr:from>
      <xdr:col>12</xdr:col>
      <xdr:colOff>297466</xdr:colOff>
      <xdr:row>1265</xdr:row>
      <xdr:rowOff>58134</xdr:rowOff>
    </xdr:from>
    <xdr:to>
      <xdr:col>12</xdr:col>
      <xdr:colOff>1473203</xdr:colOff>
      <xdr:row>1265</xdr:row>
      <xdr:rowOff>838200</xdr:rowOff>
    </xdr:to>
    <xdr:pic>
      <xdr:nvPicPr>
        <xdr:cNvPr id="1204" name="Obraz 1203">
          <a:extLst>
            <a:ext uri="{FF2B5EF4-FFF2-40B4-BE49-F238E27FC236}">
              <a16:creationId xmlns:a16="http://schemas.microsoft.com/office/drawing/2014/main" id="{C4D46EC8-5E5A-46C1-B328-27483A53F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402" y="1097813398"/>
          <a:ext cx="780066" cy="1175737"/>
        </a:xfrm>
        <a:prstGeom prst="rect">
          <a:avLst/>
        </a:prstGeom>
      </xdr:spPr>
    </xdr:pic>
    <xdr:clientData/>
  </xdr:twoCellAnchor>
  <xdr:twoCellAnchor>
    <xdr:from>
      <xdr:col>12</xdr:col>
      <xdr:colOff>297466</xdr:colOff>
      <xdr:row>1266</xdr:row>
      <xdr:rowOff>58134</xdr:rowOff>
    </xdr:from>
    <xdr:to>
      <xdr:col>12</xdr:col>
      <xdr:colOff>1473203</xdr:colOff>
      <xdr:row>1266</xdr:row>
      <xdr:rowOff>838200</xdr:rowOff>
    </xdr:to>
    <xdr:pic>
      <xdr:nvPicPr>
        <xdr:cNvPr id="1212" name="Obraz 1211">
          <a:extLst>
            <a:ext uri="{FF2B5EF4-FFF2-40B4-BE49-F238E27FC236}">
              <a16:creationId xmlns:a16="http://schemas.microsoft.com/office/drawing/2014/main" id="{30F98E92-1802-4886-AE8D-AD8C56241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402" y="1097813398"/>
          <a:ext cx="780066" cy="1175737"/>
        </a:xfrm>
        <a:prstGeom prst="rect">
          <a:avLst/>
        </a:prstGeom>
      </xdr:spPr>
    </xdr:pic>
    <xdr:clientData/>
  </xdr:twoCellAnchor>
  <xdr:twoCellAnchor>
    <xdr:from>
      <xdr:col>12</xdr:col>
      <xdr:colOff>356831</xdr:colOff>
      <xdr:row>1267</xdr:row>
      <xdr:rowOff>36872</xdr:rowOff>
    </xdr:from>
    <xdr:to>
      <xdr:col>12</xdr:col>
      <xdr:colOff>1422403</xdr:colOff>
      <xdr:row>1267</xdr:row>
      <xdr:rowOff>863599</xdr:rowOff>
    </xdr:to>
    <xdr:pic>
      <xdr:nvPicPr>
        <xdr:cNvPr id="780" name="Obraz 779">
          <a:extLst>
            <a:ext uri="{FF2B5EF4-FFF2-40B4-BE49-F238E27FC236}">
              <a16:creationId xmlns:a16="http://schemas.microsoft.com/office/drawing/2014/main" id="{3D1F8D42-D137-DE3C-0BF7-93C992B35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37353" y="1102315550"/>
          <a:ext cx="826727" cy="1065572"/>
        </a:xfrm>
        <a:prstGeom prst="rect">
          <a:avLst/>
        </a:prstGeom>
      </xdr:spPr>
    </xdr:pic>
    <xdr:clientData/>
  </xdr:twoCellAnchor>
  <xdr:twoCellAnchor>
    <xdr:from>
      <xdr:col>12</xdr:col>
      <xdr:colOff>356831</xdr:colOff>
      <xdr:row>1268</xdr:row>
      <xdr:rowOff>36872</xdr:rowOff>
    </xdr:from>
    <xdr:to>
      <xdr:col>12</xdr:col>
      <xdr:colOff>1422403</xdr:colOff>
      <xdr:row>1268</xdr:row>
      <xdr:rowOff>863599</xdr:rowOff>
    </xdr:to>
    <xdr:pic>
      <xdr:nvPicPr>
        <xdr:cNvPr id="1243" name="Obraz 1242">
          <a:extLst>
            <a:ext uri="{FF2B5EF4-FFF2-40B4-BE49-F238E27FC236}">
              <a16:creationId xmlns:a16="http://schemas.microsoft.com/office/drawing/2014/main" id="{80ABEB12-482E-4347-97A6-0ED5A25BEE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37353" y="1102315550"/>
          <a:ext cx="826727" cy="1065572"/>
        </a:xfrm>
        <a:prstGeom prst="rect">
          <a:avLst/>
        </a:prstGeom>
      </xdr:spPr>
    </xdr:pic>
    <xdr:clientData/>
  </xdr:twoCellAnchor>
  <xdr:twoCellAnchor>
    <xdr:from>
      <xdr:col>12</xdr:col>
      <xdr:colOff>356831</xdr:colOff>
      <xdr:row>1269</xdr:row>
      <xdr:rowOff>36872</xdr:rowOff>
    </xdr:from>
    <xdr:to>
      <xdr:col>12</xdr:col>
      <xdr:colOff>1422403</xdr:colOff>
      <xdr:row>1269</xdr:row>
      <xdr:rowOff>863599</xdr:rowOff>
    </xdr:to>
    <xdr:pic>
      <xdr:nvPicPr>
        <xdr:cNvPr id="1245" name="Obraz 1244">
          <a:extLst>
            <a:ext uri="{FF2B5EF4-FFF2-40B4-BE49-F238E27FC236}">
              <a16:creationId xmlns:a16="http://schemas.microsoft.com/office/drawing/2014/main" id="{A28EE5F7-2430-492F-AC0B-6A576B9B5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37353" y="1104093550"/>
          <a:ext cx="826727" cy="1065572"/>
        </a:xfrm>
        <a:prstGeom prst="rect">
          <a:avLst/>
        </a:prstGeom>
      </xdr:spPr>
    </xdr:pic>
    <xdr:clientData/>
  </xdr:twoCellAnchor>
  <xdr:twoCellAnchor>
    <xdr:from>
      <xdr:col>12</xdr:col>
      <xdr:colOff>375540</xdr:colOff>
      <xdr:row>1271</xdr:row>
      <xdr:rowOff>43563</xdr:rowOff>
    </xdr:from>
    <xdr:to>
      <xdr:col>12</xdr:col>
      <xdr:colOff>1512168</xdr:colOff>
      <xdr:row>1271</xdr:row>
      <xdr:rowOff>838200</xdr:rowOff>
    </xdr:to>
    <xdr:pic>
      <xdr:nvPicPr>
        <xdr:cNvPr id="788" name="Obraz 787">
          <a:extLst>
            <a:ext uri="{FF2B5EF4-FFF2-40B4-BE49-F238E27FC236}">
              <a16:creationId xmlns:a16="http://schemas.microsoft.com/office/drawing/2014/main" id="{390B1C55-E824-2250-91A8-C00FDD263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07635" y="1104937668"/>
          <a:ext cx="794637" cy="1136628"/>
        </a:xfrm>
        <a:prstGeom prst="rect">
          <a:avLst/>
        </a:prstGeom>
      </xdr:spPr>
    </xdr:pic>
    <xdr:clientData/>
  </xdr:twoCellAnchor>
  <xdr:twoCellAnchor>
    <xdr:from>
      <xdr:col>12</xdr:col>
      <xdr:colOff>379360</xdr:colOff>
      <xdr:row>1272</xdr:row>
      <xdr:rowOff>52440</xdr:rowOff>
    </xdr:from>
    <xdr:to>
      <xdr:col>12</xdr:col>
      <xdr:colOff>1447800</xdr:colOff>
      <xdr:row>1272</xdr:row>
      <xdr:rowOff>850636</xdr:rowOff>
    </xdr:to>
    <xdr:pic>
      <xdr:nvPicPr>
        <xdr:cNvPr id="790" name="Obraz 789">
          <a:extLst>
            <a:ext uri="{FF2B5EF4-FFF2-40B4-BE49-F238E27FC236}">
              <a16:creationId xmlns:a16="http://schemas.microsoft.com/office/drawing/2014/main" id="{51EC9EDD-A9D9-8208-FD69-93C734C32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5582" y="1105871418"/>
          <a:ext cx="798196" cy="1068440"/>
        </a:xfrm>
        <a:prstGeom prst="rect">
          <a:avLst/>
        </a:prstGeom>
      </xdr:spPr>
    </xdr:pic>
    <xdr:clientData/>
  </xdr:twoCellAnchor>
  <xdr:twoCellAnchor>
    <xdr:from>
      <xdr:col>12</xdr:col>
      <xdr:colOff>410374</xdr:colOff>
      <xdr:row>1273</xdr:row>
      <xdr:rowOff>46826</xdr:rowOff>
    </xdr:from>
    <xdr:to>
      <xdr:col>12</xdr:col>
      <xdr:colOff>1498600</xdr:colOff>
      <xdr:row>1273</xdr:row>
      <xdr:rowOff>851290</xdr:rowOff>
    </xdr:to>
    <xdr:pic>
      <xdr:nvPicPr>
        <xdr:cNvPr id="798" name="Obraz 797">
          <a:extLst>
            <a:ext uri="{FF2B5EF4-FFF2-40B4-BE49-F238E27FC236}">
              <a16:creationId xmlns:a16="http://schemas.microsoft.com/office/drawing/2014/main" id="{78E6D47C-72C9-1CE2-FC0A-B5FE404FF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3355" y="1106748045"/>
          <a:ext cx="804464" cy="1088226"/>
        </a:xfrm>
        <a:prstGeom prst="rect">
          <a:avLst/>
        </a:prstGeom>
      </xdr:spPr>
    </xdr:pic>
    <xdr:clientData/>
  </xdr:twoCellAnchor>
  <xdr:twoCellAnchor>
    <xdr:from>
      <xdr:col>12</xdr:col>
      <xdr:colOff>374320</xdr:colOff>
      <xdr:row>1274</xdr:row>
      <xdr:rowOff>44781</xdr:rowOff>
    </xdr:from>
    <xdr:to>
      <xdr:col>12</xdr:col>
      <xdr:colOff>1519246</xdr:colOff>
      <xdr:row>1274</xdr:row>
      <xdr:rowOff>825500</xdr:rowOff>
    </xdr:to>
    <xdr:pic>
      <xdr:nvPicPr>
        <xdr:cNvPr id="806" name="Obraz 805">
          <a:extLst>
            <a:ext uri="{FF2B5EF4-FFF2-40B4-BE49-F238E27FC236}">
              <a16:creationId xmlns:a16="http://schemas.microsoft.com/office/drawing/2014/main" id="{396226C9-F600-D54E-D5EE-1A88193F8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7523" y="1107594778"/>
          <a:ext cx="780719" cy="1144926"/>
        </a:xfrm>
        <a:prstGeom prst="rect">
          <a:avLst/>
        </a:prstGeom>
      </xdr:spPr>
    </xdr:pic>
    <xdr:clientData/>
  </xdr:twoCellAnchor>
  <xdr:twoCellAnchor>
    <xdr:from>
      <xdr:col>12</xdr:col>
      <xdr:colOff>430480</xdr:colOff>
      <xdr:row>1275</xdr:row>
      <xdr:rowOff>52121</xdr:rowOff>
    </xdr:from>
    <xdr:to>
      <xdr:col>12</xdr:col>
      <xdr:colOff>1498603</xdr:colOff>
      <xdr:row>1275</xdr:row>
      <xdr:rowOff>851827</xdr:rowOff>
    </xdr:to>
    <xdr:pic>
      <xdr:nvPicPr>
        <xdr:cNvPr id="813" name="Obraz 812">
          <a:extLst>
            <a:ext uri="{FF2B5EF4-FFF2-40B4-BE49-F238E27FC236}">
              <a16:creationId xmlns:a16="http://schemas.microsoft.com/office/drawing/2014/main" id="{5E568190-4938-09F0-B0AF-6E4C95E84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5789" y="1108539012"/>
          <a:ext cx="799706" cy="1068123"/>
        </a:xfrm>
        <a:prstGeom prst="rect">
          <a:avLst/>
        </a:prstGeom>
      </xdr:spPr>
    </xdr:pic>
    <xdr:clientData/>
  </xdr:twoCellAnchor>
  <xdr:twoCellAnchor>
    <xdr:from>
      <xdr:col>12</xdr:col>
      <xdr:colOff>430480</xdr:colOff>
      <xdr:row>1276</xdr:row>
      <xdr:rowOff>52121</xdr:rowOff>
    </xdr:from>
    <xdr:to>
      <xdr:col>12</xdr:col>
      <xdr:colOff>1498603</xdr:colOff>
      <xdr:row>1276</xdr:row>
      <xdr:rowOff>851827</xdr:rowOff>
    </xdr:to>
    <xdr:pic>
      <xdr:nvPicPr>
        <xdr:cNvPr id="1253" name="Obraz 1252">
          <a:extLst>
            <a:ext uri="{FF2B5EF4-FFF2-40B4-BE49-F238E27FC236}">
              <a16:creationId xmlns:a16="http://schemas.microsoft.com/office/drawing/2014/main" id="{BB309D52-D7E7-45C0-9995-F6BDECED7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5789" y="1108539012"/>
          <a:ext cx="799706" cy="1068123"/>
        </a:xfrm>
        <a:prstGeom prst="rect">
          <a:avLst/>
        </a:prstGeom>
      </xdr:spPr>
    </xdr:pic>
    <xdr:clientData/>
  </xdr:twoCellAnchor>
  <xdr:twoCellAnchor>
    <xdr:from>
      <xdr:col>12</xdr:col>
      <xdr:colOff>430480</xdr:colOff>
      <xdr:row>1278</xdr:row>
      <xdr:rowOff>52121</xdr:rowOff>
    </xdr:from>
    <xdr:to>
      <xdr:col>12</xdr:col>
      <xdr:colOff>1498603</xdr:colOff>
      <xdr:row>1278</xdr:row>
      <xdr:rowOff>851827</xdr:rowOff>
    </xdr:to>
    <xdr:pic>
      <xdr:nvPicPr>
        <xdr:cNvPr id="1261" name="Obraz 1260">
          <a:extLst>
            <a:ext uri="{FF2B5EF4-FFF2-40B4-BE49-F238E27FC236}">
              <a16:creationId xmlns:a16="http://schemas.microsoft.com/office/drawing/2014/main" id="{D983C05C-B773-4DF6-8C22-95973F073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5789" y="1109428012"/>
          <a:ext cx="799706" cy="1068123"/>
        </a:xfrm>
        <a:prstGeom prst="rect">
          <a:avLst/>
        </a:prstGeom>
      </xdr:spPr>
    </xdr:pic>
    <xdr:clientData/>
  </xdr:twoCellAnchor>
  <xdr:twoCellAnchor>
    <xdr:from>
      <xdr:col>12</xdr:col>
      <xdr:colOff>430480</xdr:colOff>
      <xdr:row>1279</xdr:row>
      <xdr:rowOff>52121</xdr:rowOff>
    </xdr:from>
    <xdr:to>
      <xdr:col>12</xdr:col>
      <xdr:colOff>1498603</xdr:colOff>
      <xdr:row>1279</xdr:row>
      <xdr:rowOff>851827</xdr:rowOff>
    </xdr:to>
    <xdr:pic>
      <xdr:nvPicPr>
        <xdr:cNvPr id="1269" name="Obraz 1268">
          <a:extLst>
            <a:ext uri="{FF2B5EF4-FFF2-40B4-BE49-F238E27FC236}">
              <a16:creationId xmlns:a16="http://schemas.microsoft.com/office/drawing/2014/main" id="{90C3CA06-62C5-4981-B4BB-C72B0D777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5789" y="1109428012"/>
          <a:ext cx="799706" cy="1068123"/>
        </a:xfrm>
        <a:prstGeom prst="rect">
          <a:avLst/>
        </a:prstGeom>
      </xdr:spPr>
    </xdr:pic>
    <xdr:clientData/>
  </xdr:twoCellAnchor>
  <xdr:twoCellAnchor>
    <xdr:from>
      <xdr:col>12</xdr:col>
      <xdr:colOff>430480</xdr:colOff>
      <xdr:row>1280</xdr:row>
      <xdr:rowOff>52121</xdr:rowOff>
    </xdr:from>
    <xdr:to>
      <xdr:col>12</xdr:col>
      <xdr:colOff>1498603</xdr:colOff>
      <xdr:row>1280</xdr:row>
      <xdr:rowOff>851827</xdr:rowOff>
    </xdr:to>
    <xdr:pic>
      <xdr:nvPicPr>
        <xdr:cNvPr id="1277" name="Obraz 1276">
          <a:extLst>
            <a:ext uri="{FF2B5EF4-FFF2-40B4-BE49-F238E27FC236}">
              <a16:creationId xmlns:a16="http://schemas.microsoft.com/office/drawing/2014/main" id="{E9490C82-ABC5-4BD4-802E-A2F935862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5789" y="1109428012"/>
          <a:ext cx="799706" cy="1068123"/>
        </a:xfrm>
        <a:prstGeom prst="rect">
          <a:avLst/>
        </a:prstGeom>
      </xdr:spPr>
    </xdr:pic>
    <xdr:clientData/>
  </xdr:twoCellAnchor>
  <xdr:twoCellAnchor>
    <xdr:from>
      <xdr:col>12</xdr:col>
      <xdr:colOff>430480</xdr:colOff>
      <xdr:row>1281</xdr:row>
      <xdr:rowOff>52121</xdr:rowOff>
    </xdr:from>
    <xdr:to>
      <xdr:col>12</xdr:col>
      <xdr:colOff>1498603</xdr:colOff>
      <xdr:row>1281</xdr:row>
      <xdr:rowOff>851827</xdr:rowOff>
    </xdr:to>
    <xdr:pic>
      <xdr:nvPicPr>
        <xdr:cNvPr id="1285" name="Obraz 1284">
          <a:extLst>
            <a:ext uri="{FF2B5EF4-FFF2-40B4-BE49-F238E27FC236}">
              <a16:creationId xmlns:a16="http://schemas.microsoft.com/office/drawing/2014/main" id="{3C76E6C0-E9D8-4BE7-9225-8FEF58BBD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5789" y="1109428012"/>
          <a:ext cx="799706" cy="1068123"/>
        </a:xfrm>
        <a:prstGeom prst="rect">
          <a:avLst/>
        </a:prstGeom>
      </xdr:spPr>
    </xdr:pic>
    <xdr:clientData/>
  </xdr:twoCellAnchor>
  <xdr:twoCellAnchor>
    <xdr:from>
      <xdr:col>12</xdr:col>
      <xdr:colOff>446089</xdr:colOff>
      <xdr:row>1277</xdr:row>
      <xdr:rowOff>61914</xdr:rowOff>
    </xdr:from>
    <xdr:to>
      <xdr:col>12</xdr:col>
      <xdr:colOff>1460504</xdr:colOff>
      <xdr:row>1277</xdr:row>
      <xdr:rowOff>837198</xdr:rowOff>
    </xdr:to>
    <xdr:pic>
      <xdr:nvPicPr>
        <xdr:cNvPr id="816" name="Obraz 815">
          <a:extLst>
            <a:ext uri="{FF2B5EF4-FFF2-40B4-BE49-F238E27FC236}">
              <a16:creationId xmlns:a16="http://schemas.microsoft.com/office/drawing/2014/main" id="{E4A9C9A8-D9E3-28D5-BECD-26997DC8D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26755" y="1110341448"/>
          <a:ext cx="775284" cy="1014415"/>
        </a:xfrm>
        <a:prstGeom prst="rect">
          <a:avLst/>
        </a:prstGeom>
      </xdr:spPr>
    </xdr:pic>
    <xdr:clientData/>
  </xdr:twoCellAnchor>
  <xdr:twoCellAnchor>
    <xdr:from>
      <xdr:col>12</xdr:col>
      <xdr:colOff>341819</xdr:colOff>
      <xdr:row>1282</xdr:row>
      <xdr:rowOff>39184</xdr:rowOff>
    </xdr:from>
    <xdr:to>
      <xdr:col>12</xdr:col>
      <xdr:colOff>1498600</xdr:colOff>
      <xdr:row>1282</xdr:row>
      <xdr:rowOff>850900</xdr:rowOff>
    </xdr:to>
    <xdr:pic>
      <xdr:nvPicPr>
        <xdr:cNvPr id="824" name="Obraz 823">
          <a:extLst>
            <a:ext uri="{FF2B5EF4-FFF2-40B4-BE49-F238E27FC236}">
              <a16:creationId xmlns:a16="http://schemas.microsoft.com/office/drawing/2014/main" id="{05F1A9A2-8A66-882E-23D9-316453AD1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5452" y="1114710751"/>
          <a:ext cx="811716" cy="1156781"/>
        </a:xfrm>
        <a:prstGeom prst="rect">
          <a:avLst/>
        </a:prstGeom>
      </xdr:spPr>
    </xdr:pic>
    <xdr:clientData/>
  </xdr:twoCellAnchor>
  <xdr:twoCellAnchor>
    <xdr:from>
      <xdr:col>12</xdr:col>
      <xdr:colOff>341819</xdr:colOff>
      <xdr:row>1283</xdr:row>
      <xdr:rowOff>39184</xdr:rowOff>
    </xdr:from>
    <xdr:to>
      <xdr:col>12</xdr:col>
      <xdr:colOff>1498600</xdr:colOff>
      <xdr:row>1283</xdr:row>
      <xdr:rowOff>850900</xdr:rowOff>
    </xdr:to>
    <xdr:pic>
      <xdr:nvPicPr>
        <xdr:cNvPr id="1286" name="Obraz 1285">
          <a:extLst>
            <a:ext uri="{FF2B5EF4-FFF2-40B4-BE49-F238E27FC236}">
              <a16:creationId xmlns:a16="http://schemas.microsoft.com/office/drawing/2014/main" id="{7D7BC8B1-F7AE-414A-B79A-1114DDC74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5452" y="1114710751"/>
          <a:ext cx="811716" cy="1156781"/>
        </a:xfrm>
        <a:prstGeom prst="rect">
          <a:avLst/>
        </a:prstGeom>
      </xdr:spPr>
    </xdr:pic>
    <xdr:clientData/>
  </xdr:twoCellAnchor>
  <xdr:twoCellAnchor>
    <xdr:from>
      <xdr:col>12</xdr:col>
      <xdr:colOff>341819</xdr:colOff>
      <xdr:row>1284</xdr:row>
      <xdr:rowOff>39184</xdr:rowOff>
    </xdr:from>
    <xdr:to>
      <xdr:col>12</xdr:col>
      <xdr:colOff>1498600</xdr:colOff>
      <xdr:row>1284</xdr:row>
      <xdr:rowOff>850900</xdr:rowOff>
    </xdr:to>
    <xdr:pic>
      <xdr:nvPicPr>
        <xdr:cNvPr id="1287" name="Obraz 1286">
          <a:extLst>
            <a:ext uri="{FF2B5EF4-FFF2-40B4-BE49-F238E27FC236}">
              <a16:creationId xmlns:a16="http://schemas.microsoft.com/office/drawing/2014/main" id="{0EEB750C-CFAC-417A-B1FB-AC98500D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5452" y="1114710751"/>
          <a:ext cx="811716" cy="1156781"/>
        </a:xfrm>
        <a:prstGeom prst="rect">
          <a:avLst/>
        </a:prstGeom>
      </xdr:spPr>
    </xdr:pic>
    <xdr:clientData/>
  </xdr:twoCellAnchor>
  <xdr:twoCellAnchor>
    <xdr:from>
      <xdr:col>12</xdr:col>
      <xdr:colOff>341819</xdr:colOff>
      <xdr:row>1285</xdr:row>
      <xdr:rowOff>39184</xdr:rowOff>
    </xdr:from>
    <xdr:to>
      <xdr:col>12</xdr:col>
      <xdr:colOff>1498600</xdr:colOff>
      <xdr:row>1285</xdr:row>
      <xdr:rowOff>850900</xdr:rowOff>
    </xdr:to>
    <xdr:pic>
      <xdr:nvPicPr>
        <xdr:cNvPr id="1288" name="Obraz 1287">
          <a:extLst>
            <a:ext uri="{FF2B5EF4-FFF2-40B4-BE49-F238E27FC236}">
              <a16:creationId xmlns:a16="http://schemas.microsoft.com/office/drawing/2014/main" id="{273BFC9B-DE1E-4F75-9784-BAD6CB97C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5452" y="1114710751"/>
          <a:ext cx="811716" cy="1156781"/>
        </a:xfrm>
        <a:prstGeom prst="rect">
          <a:avLst/>
        </a:prstGeom>
      </xdr:spPr>
    </xdr:pic>
    <xdr:clientData/>
  </xdr:twoCellAnchor>
  <xdr:twoCellAnchor>
    <xdr:from>
      <xdr:col>12</xdr:col>
      <xdr:colOff>319702</xdr:colOff>
      <xdr:row>1286</xdr:row>
      <xdr:rowOff>48602</xdr:rowOff>
    </xdr:from>
    <xdr:to>
      <xdr:col>12</xdr:col>
      <xdr:colOff>1524004</xdr:colOff>
      <xdr:row>1286</xdr:row>
      <xdr:rowOff>850900</xdr:rowOff>
    </xdr:to>
    <xdr:pic>
      <xdr:nvPicPr>
        <xdr:cNvPr id="831" name="Obraz 830">
          <a:extLst>
            <a:ext uri="{FF2B5EF4-FFF2-40B4-BE49-F238E27FC236}">
              <a16:creationId xmlns:a16="http://schemas.microsoft.com/office/drawing/2014/main" id="{3D687AB7-183C-BB5E-D0B9-ADA0B4A75F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4" y="1118247700"/>
          <a:ext cx="802298" cy="1204302"/>
        </a:xfrm>
        <a:prstGeom prst="rect">
          <a:avLst/>
        </a:prstGeom>
      </xdr:spPr>
    </xdr:pic>
    <xdr:clientData/>
  </xdr:twoCellAnchor>
  <xdr:twoCellAnchor>
    <xdr:from>
      <xdr:col>12</xdr:col>
      <xdr:colOff>319702</xdr:colOff>
      <xdr:row>1287</xdr:row>
      <xdr:rowOff>48602</xdr:rowOff>
    </xdr:from>
    <xdr:to>
      <xdr:col>12</xdr:col>
      <xdr:colOff>1524004</xdr:colOff>
      <xdr:row>1287</xdr:row>
      <xdr:rowOff>850900</xdr:rowOff>
    </xdr:to>
    <xdr:pic>
      <xdr:nvPicPr>
        <xdr:cNvPr id="1289" name="Obraz 1288">
          <a:extLst>
            <a:ext uri="{FF2B5EF4-FFF2-40B4-BE49-F238E27FC236}">
              <a16:creationId xmlns:a16="http://schemas.microsoft.com/office/drawing/2014/main" id="{03C801DB-1C44-4071-A34D-815FA164B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4" y="1118247700"/>
          <a:ext cx="802298" cy="1204302"/>
        </a:xfrm>
        <a:prstGeom prst="rect">
          <a:avLst/>
        </a:prstGeom>
      </xdr:spPr>
    </xdr:pic>
    <xdr:clientData/>
  </xdr:twoCellAnchor>
  <xdr:twoCellAnchor>
    <xdr:from>
      <xdr:col>12</xdr:col>
      <xdr:colOff>319702</xdr:colOff>
      <xdr:row>1288</xdr:row>
      <xdr:rowOff>48602</xdr:rowOff>
    </xdr:from>
    <xdr:to>
      <xdr:col>12</xdr:col>
      <xdr:colOff>1524004</xdr:colOff>
      <xdr:row>1288</xdr:row>
      <xdr:rowOff>850900</xdr:rowOff>
    </xdr:to>
    <xdr:pic>
      <xdr:nvPicPr>
        <xdr:cNvPr id="1296" name="Obraz 1295">
          <a:extLst>
            <a:ext uri="{FF2B5EF4-FFF2-40B4-BE49-F238E27FC236}">
              <a16:creationId xmlns:a16="http://schemas.microsoft.com/office/drawing/2014/main" id="{2E9A49E7-ED3F-4C57-B0FA-17C561D6B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4" y="1118247700"/>
          <a:ext cx="802298" cy="1204302"/>
        </a:xfrm>
        <a:prstGeom prst="rect">
          <a:avLst/>
        </a:prstGeom>
      </xdr:spPr>
    </xdr:pic>
    <xdr:clientData/>
  </xdr:twoCellAnchor>
  <xdr:twoCellAnchor>
    <xdr:from>
      <xdr:col>12</xdr:col>
      <xdr:colOff>295764</xdr:colOff>
      <xdr:row>1289</xdr:row>
      <xdr:rowOff>59835</xdr:rowOff>
    </xdr:from>
    <xdr:to>
      <xdr:col>12</xdr:col>
      <xdr:colOff>1512391</xdr:colOff>
      <xdr:row>1289</xdr:row>
      <xdr:rowOff>850900</xdr:rowOff>
    </xdr:to>
    <xdr:pic>
      <xdr:nvPicPr>
        <xdr:cNvPr id="834" name="Obraz 833">
          <a:extLst>
            <a:ext uri="{FF2B5EF4-FFF2-40B4-BE49-F238E27FC236}">
              <a16:creationId xmlns:a16="http://schemas.microsoft.com/office/drawing/2014/main" id="{069363E7-7E4C-1D68-3B02-9650A177C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69645" y="1120914154"/>
          <a:ext cx="791065" cy="1216627"/>
        </a:xfrm>
        <a:prstGeom prst="rect">
          <a:avLst/>
        </a:prstGeom>
      </xdr:spPr>
    </xdr:pic>
    <xdr:clientData/>
  </xdr:twoCellAnchor>
  <xdr:twoCellAnchor>
    <xdr:from>
      <xdr:col>12</xdr:col>
      <xdr:colOff>295764</xdr:colOff>
      <xdr:row>1290</xdr:row>
      <xdr:rowOff>59835</xdr:rowOff>
    </xdr:from>
    <xdr:to>
      <xdr:col>12</xdr:col>
      <xdr:colOff>1512391</xdr:colOff>
      <xdr:row>1290</xdr:row>
      <xdr:rowOff>850900</xdr:rowOff>
    </xdr:to>
    <xdr:pic>
      <xdr:nvPicPr>
        <xdr:cNvPr id="1301" name="Obraz 1300">
          <a:extLst>
            <a:ext uri="{FF2B5EF4-FFF2-40B4-BE49-F238E27FC236}">
              <a16:creationId xmlns:a16="http://schemas.microsoft.com/office/drawing/2014/main" id="{954F224C-A27F-4C3C-81B9-F6FDA4913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69645" y="1120914154"/>
          <a:ext cx="791065" cy="1216627"/>
        </a:xfrm>
        <a:prstGeom prst="rect">
          <a:avLst/>
        </a:prstGeom>
      </xdr:spPr>
    </xdr:pic>
    <xdr:clientData/>
  </xdr:twoCellAnchor>
  <xdr:twoCellAnchor>
    <xdr:from>
      <xdr:col>12</xdr:col>
      <xdr:colOff>295764</xdr:colOff>
      <xdr:row>1291</xdr:row>
      <xdr:rowOff>59835</xdr:rowOff>
    </xdr:from>
    <xdr:to>
      <xdr:col>12</xdr:col>
      <xdr:colOff>1512391</xdr:colOff>
      <xdr:row>1291</xdr:row>
      <xdr:rowOff>850900</xdr:rowOff>
    </xdr:to>
    <xdr:pic>
      <xdr:nvPicPr>
        <xdr:cNvPr id="1304" name="Obraz 1303">
          <a:extLst>
            <a:ext uri="{FF2B5EF4-FFF2-40B4-BE49-F238E27FC236}">
              <a16:creationId xmlns:a16="http://schemas.microsoft.com/office/drawing/2014/main" id="{1F442910-16D4-4CCF-905C-9360D4A76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69645" y="1120914154"/>
          <a:ext cx="791065" cy="1216627"/>
        </a:xfrm>
        <a:prstGeom prst="rect">
          <a:avLst/>
        </a:prstGeom>
      </xdr:spPr>
    </xdr:pic>
    <xdr:clientData/>
  </xdr:twoCellAnchor>
  <xdr:twoCellAnchor>
    <xdr:from>
      <xdr:col>12</xdr:col>
      <xdr:colOff>295764</xdr:colOff>
      <xdr:row>1292</xdr:row>
      <xdr:rowOff>59835</xdr:rowOff>
    </xdr:from>
    <xdr:to>
      <xdr:col>12</xdr:col>
      <xdr:colOff>1512391</xdr:colOff>
      <xdr:row>1292</xdr:row>
      <xdr:rowOff>850900</xdr:rowOff>
    </xdr:to>
    <xdr:pic>
      <xdr:nvPicPr>
        <xdr:cNvPr id="1305" name="Obraz 1304">
          <a:extLst>
            <a:ext uri="{FF2B5EF4-FFF2-40B4-BE49-F238E27FC236}">
              <a16:creationId xmlns:a16="http://schemas.microsoft.com/office/drawing/2014/main" id="{804D20B4-0A79-47DD-B67B-871116A70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69645" y="1120914154"/>
          <a:ext cx="791065" cy="1216627"/>
        </a:xfrm>
        <a:prstGeom prst="rect">
          <a:avLst/>
        </a:prstGeom>
      </xdr:spPr>
    </xdr:pic>
    <xdr:clientData/>
  </xdr:twoCellAnchor>
  <xdr:twoCellAnchor>
    <xdr:from>
      <xdr:col>12</xdr:col>
      <xdr:colOff>278340</xdr:colOff>
      <xdr:row>1293</xdr:row>
      <xdr:rowOff>39160</xdr:rowOff>
    </xdr:from>
    <xdr:to>
      <xdr:col>12</xdr:col>
      <xdr:colOff>1473200</xdr:colOff>
      <xdr:row>1293</xdr:row>
      <xdr:rowOff>850899</xdr:rowOff>
    </xdr:to>
    <xdr:pic>
      <xdr:nvPicPr>
        <xdr:cNvPr id="842" name="Obraz 841">
          <a:extLst>
            <a:ext uri="{FF2B5EF4-FFF2-40B4-BE49-F238E27FC236}">
              <a16:creationId xmlns:a16="http://schemas.microsoft.com/office/drawing/2014/main" id="{FACAF39B-6002-2B34-63D2-7B96ECEFC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31000" y="1124470700"/>
          <a:ext cx="811739" cy="1194860"/>
        </a:xfrm>
        <a:prstGeom prst="rect">
          <a:avLst/>
        </a:prstGeom>
      </xdr:spPr>
    </xdr:pic>
    <xdr:clientData/>
  </xdr:twoCellAnchor>
  <xdr:twoCellAnchor>
    <xdr:from>
      <xdr:col>12</xdr:col>
      <xdr:colOff>278340</xdr:colOff>
      <xdr:row>1294</xdr:row>
      <xdr:rowOff>39160</xdr:rowOff>
    </xdr:from>
    <xdr:to>
      <xdr:col>12</xdr:col>
      <xdr:colOff>1473200</xdr:colOff>
      <xdr:row>1294</xdr:row>
      <xdr:rowOff>850899</xdr:rowOff>
    </xdr:to>
    <xdr:pic>
      <xdr:nvPicPr>
        <xdr:cNvPr id="1306" name="Obraz 1305">
          <a:extLst>
            <a:ext uri="{FF2B5EF4-FFF2-40B4-BE49-F238E27FC236}">
              <a16:creationId xmlns:a16="http://schemas.microsoft.com/office/drawing/2014/main" id="{B36B4C36-D639-48F8-9C9B-A3FA7149B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31000" y="1124470700"/>
          <a:ext cx="811739" cy="1194860"/>
        </a:xfrm>
        <a:prstGeom prst="rect">
          <a:avLst/>
        </a:prstGeom>
      </xdr:spPr>
    </xdr:pic>
    <xdr:clientData/>
  </xdr:twoCellAnchor>
  <xdr:twoCellAnchor>
    <xdr:from>
      <xdr:col>12</xdr:col>
      <xdr:colOff>278340</xdr:colOff>
      <xdr:row>1295</xdr:row>
      <xdr:rowOff>39160</xdr:rowOff>
    </xdr:from>
    <xdr:to>
      <xdr:col>12</xdr:col>
      <xdr:colOff>1473200</xdr:colOff>
      <xdr:row>1295</xdr:row>
      <xdr:rowOff>850899</xdr:rowOff>
    </xdr:to>
    <xdr:pic>
      <xdr:nvPicPr>
        <xdr:cNvPr id="1313" name="Obraz 1312">
          <a:extLst>
            <a:ext uri="{FF2B5EF4-FFF2-40B4-BE49-F238E27FC236}">
              <a16:creationId xmlns:a16="http://schemas.microsoft.com/office/drawing/2014/main" id="{F01AC503-A401-44D1-9F58-C9D29C431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31000" y="1124470700"/>
          <a:ext cx="811739" cy="1194860"/>
        </a:xfrm>
        <a:prstGeom prst="rect">
          <a:avLst/>
        </a:prstGeom>
      </xdr:spPr>
    </xdr:pic>
    <xdr:clientData/>
  </xdr:twoCellAnchor>
  <xdr:twoCellAnchor>
    <xdr:from>
      <xdr:col>12</xdr:col>
      <xdr:colOff>252738</xdr:colOff>
      <xdr:row>1296</xdr:row>
      <xdr:rowOff>52064</xdr:rowOff>
    </xdr:from>
    <xdr:to>
      <xdr:col>12</xdr:col>
      <xdr:colOff>1447803</xdr:colOff>
      <xdr:row>1296</xdr:row>
      <xdr:rowOff>850900</xdr:rowOff>
    </xdr:to>
    <xdr:pic>
      <xdr:nvPicPr>
        <xdr:cNvPr id="855" name="Obraz 854">
          <a:extLst>
            <a:ext uri="{FF2B5EF4-FFF2-40B4-BE49-F238E27FC236}">
              <a16:creationId xmlns:a16="http://schemas.microsoft.com/office/drawing/2014/main" id="{A974E782-DB1A-06DD-D746-7C625149A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11953" y="1127144049"/>
          <a:ext cx="798836" cy="1195065"/>
        </a:xfrm>
        <a:prstGeom prst="rect">
          <a:avLst/>
        </a:prstGeom>
      </xdr:spPr>
    </xdr:pic>
    <xdr:clientData/>
  </xdr:twoCellAnchor>
  <xdr:twoCellAnchor>
    <xdr:from>
      <xdr:col>12</xdr:col>
      <xdr:colOff>350181</xdr:colOff>
      <xdr:row>1297</xdr:row>
      <xdr:rowOff>43519</xdr:rowOff>
    </xdr:from>
    <xdr:to>
      <xdr:col>12</xdr:col>
      <xdr:colOff>1524000</xdr:colOff>
      <xdr:row>1297</xdr:row>
      <xdr:rowOff>865575</xdr:rowOff>
    </xdr:to>
    <xdr:pic>
      <xdr:nvPicPr>
        <xdr:cNvPr id="870" name="Obraz 869">
          <a:extLst>
            <a:ext uri="{FF2B5EF4-FFF2-40B4-BE49-F238E27FC236}">
              <a16:creationId xmlns:a16="http://schemas.microsoft.com/office/drawing/2014/main" id="{20C25C1B-687B-D18A-6A04-B4196DAA8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7163" y="1128046737"/>
          <a:ext cx="822056" cy="1173819"/>
        </a:xfrm>
        <a:prstGeom prst="rect">
          <a:avLst/>
        </a:prstGeom>
      </xdr:spPr>
    </xdr:pic>
    <xdr:clientData/>
  </xdr:twoCellAnchor>
  <xdr:twoCellAnchor>
    <xdr:from>
      <xdr:col>12</xdr:col>
      <xdr:colOff>308285</xdr:colOff>
      <xdr:row>1298</xdr:row>
      <xdr:rowOff>47316</xdr:rowOff>
    </xdr:from>
    <xdr:to>
      <xdr:col>12</xdr:col>
      <xdr:colOff>1511302</xdr:colOff>
      <xdr:row>1298</xdr:row>
      <xdr:rowOff>843488</xdr:rowOff>
    </xdr:to>
    <xdr:pic>
      <xdr:nvPicPr>
        <xdr:cNvPr id="879" name="Obraz 878">
          <a:extLst>
            <a:ext uri="{FF2B5EF4-FFF2-40B4-BE49-F238E27FC236}">
              <a16:creationId xmlns:a16="http://schemas.microsoft.com/office/drawing/2014/main" id="{F0A05C47-E9B3-4BB8-79E1-CD34D6014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2808" y="1128911993"/>
          <a:ext cx="796172" cy="1203017"/>
        </a:xfrm>
        <a:prstGeom prst="rect">
          <a:avLst/>
        </a:prstGeom>
      </xdr:spPr>
    </xdr:pic>
    <xdr:clientData/>
  </xdr:twoCellAnchor>
  <xdr:twoCellAnchor>
    <xdr:from>
      <xdr:col>12</xdr:col>
      <xdr:colOff>308285</xdr:colOff>
      <xdr:row>1299</xdr:row>
      <xdr:rowOff>47316</xdr:rowOff>
    </xdr:from>
    <xdr:to>
      <xdr:col>12</xdr:col>
      <xdr:colOff>1511302</xdr:colOff>
      <xdr:row>1299</xdr:row>
      <xdr:rowOff>843488</xdr:rowOff>
    </xdr:to>
    <xdr:pic>
      <xdr:nvPicPr>
        <xdr:cNvPr id="1314" name="Obraz 1313">
          <a:extLst>
            <a:ext uri="{FF2B5EF4-FFF2-40B4-BE49-F238E27FC236}">
              <a16:creationId xmlns:a16="http://schemas.microsoft.com/office/drawing/2014/main" id="{06E62F22-12C6-4582-9D88-E54C1AB3F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2808" y="1128911993"/>
          <a:ext cx="796172" cy="1203017"/>
        </a:xfrm>
        <a:prstGeom prst="rect">
          <a:avLst/>
        </a:prstGeom>
      </xdr:spPr>
    </xdr:pic>
    <xdr:clientData/>
  </xdr:twoCellAnchor>
  <xdr:twoCellAnchor>
    <xdr:from>
      <xdr:col>12</xdr:col>
      <xdr:colOff>279590</xdr:colOff>
      <xdr:row>1300</xdr:row>
      <xdr:rowOff>37912</xdr:rowOff>
    </xdr:from>
    <xdr:to>
      <xdr:col>12</xdr:col>
      <xdr:colOff>1529165</xdr:colOff>
      <xdr:row>1300</xdr:row>
      <xdr:rowOff>863600</xdr:rowOff>
    </xdr:to>
    <xdr:pic>
      <xdr:nvPicPr>
        <xdr:cNvPr id="887" name="Obraz 886">
          <a:extLst>
            <a:ext uri="{FF2B5EF4-FFF2-40B4-BE49-F238E27FC236}">
              <a16:creationId xmlns:a16="http://schemas.microsoft.com/office/drawing/2014/main" id="{79BF9F64-6ED1-CABE-E019-B225CA410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2634" y="1130672068"/>
          <a:ext cx="825688" cy="1249575"/>
        </a:xfrm>
        <a:prstGeom prst="rect">
          <a:avLst/>
        </a:prstGeom>
      </xdr:spPr>
    </xdr:pic>
    <xdr:clientData/>
  </xdr:twoCellAnchor>
  <xdr:twoCellAnchor>
    <xdr:from>
      <xdr:col>12</xdr:col>
      <xdr:colOff>279590</xdr:colOff>
      <xdr:row>1301</xdr:row>
      <xdr:rowOff>37912</xdr:rowOff>
    </xdr:from>
    <xdr:to>
      <xdr:col>12</xdr:col>
      <xdr:colOff>1529165</xdr:colOff>
      <xdr:row>1301</xdr:row>
      <xdr:rowOff>863600</xdr:rowOff>
    </xdr:to>
    <xdr:pic>
      <xdr:nvPicPr>
        <xdr:cNvPr id="1318" name="Obraz 1317">
          <a:extLst>
            <a:ext uri="{FF2B5EF4-FFF2-40B4-BE49-F238E27FC236}">
              <a16:creationId xmlns:a16="http://schemas.microsoft.com/office/drawing/2014/main" id="{8AC0E0E8-508F-48DC-90AE-CE5718DA4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2634" y="1130672068"/>
          <a:ext cx="825688" cy="1249575"/>
        </a:xfrm>
        <a:prstGeom prst="rect">
          <a:avLst/>
        </a:prstGeom>
      </xdr:spPr>
    </xdr:pic>
    <xdr:clientData/>
  </xdr:twoCellAnchor>
  <xdr:twoCellAnchor>
    <xdr:from>
      <xdr:col>12</xdr:col>
      <xdr:colOff>279590</xdr:colOff>
      <xdr:row>1302</xdr:row>
      <xdr:rowOff>37912</xdr:rowOff>
    </xdr:from>
    <xdr:to>
      <xdr:col>12</xdr:col>
      <xdr:colOff>1529165</xdr:colOff>
      <xdr:row>1302</xdr:row>
      <xdr:rowOff>863600</xdr:rowOff>
    </xdr:to>
    <xdr:pic>
      <xdr:nvPicPr>
        <xdr:cNvPr id="1322" name="Obraz 1321">
          <a:extLst>
            <a:ext uri="{FF2B5EF4-FFF2-40B4-BE49-F238E27FC236}">
              <a16:creationId xmlns:a16="http://schemas.microsoft.com/office/drawing/2014/main" id="{771E8CC2-C320-412A-A864-067521341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2634" y="1130672068"/>
          <a:ext cx="825688" cy="1249575"/>
        </a:xfrm>
        <a:prstGeom prst="rect">
          <a:avLst/>
        </a:prstGeom>
      </xdr:spPr>
    </xdr:pic>
    <xdr:clientData/>
  </xdr:twoCellAnchor>
  <xdr:twoCellAnchor>
    <xdr:from>
      <xdr:col>12</xdr:col>
      <xdr:colOff>279590</xdr:colOff>
      <xdr:row>1303</xdr:row>
      <xdr:rowOff>37912</xdr:rowOff>
    </xdr:from>
    <xdr:to>
      <xdr:col>12</xdr:col>
      <xdr:colOff>1529165</xdr:colOff>
      <xdr:row>1303</xdr:row>
      <xdr:rowOff>863600</xdr:rowOff>
    </xdr:to>
    <xdr:pic>
      <xdr:nvPicPr>
        <xdr:cNvPr id="1324" name="Obraz 1323">
          <a:extLst>
            <a:ext uri="{FF2B5EF4-FFF2-40B4-BE49-F238E27FC236}">
              <a16:creationId xmlns:a16="http://schemas.microsoft.com/office/drawing/2014/main" id="{17EF2EA2-3F20-4EDC-B73A-D6195C299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2634" y="1130672068"/>
          <a:ext cx="825688" cy="1249575"/>
        </a:xfrm>
        <a:prstGeom prst="rect">
          <a:avLst/>
        </a:prstGeom>
      </xdr:spPr>
    </xdr:pic>
    <xdr:clientData/>
  </xdr:twoCellAnchor>
  <xdr:twoCellAnchor>
    <xdr:from>
      <xdr:col>12</xdr:col>
      <xdr:colOff>269842</xdr:colOff>
      <xdr:row>1304</xdr:row>
      <xdr:rowOff>34960</xdr:rowOff>
    </xdr:from>
    <xdr:to>
      <xdr:col>12</xdr:col>
      <xdr:colOff>1524003</xdr:colOff>
      <xdr:row>1304</xdr:row>
      <xdr:rowOff>863600</xdr:rowOff>
    </xdr:to>
    <xdr:pic>
      <xdr:nvPicPr>
        <xdr:cNvPr id="896" name="Obraz 895">
          <a:extLst>
            <a:ext uri="{FF2B5EF4-FFF2-40B4-BE49-F238E27FC236}">
              <a16:creationId xmlns:a16="http://schemas.microsoft.com/office/drawing/2014/main" id="{934A2F69-6838-712D-7AC4-19606DB9F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43703" y="1134224299"/>
          <a:ext cx="828640" cy="1254161"/>
        </a:xfrm>
        <a:prstGeom prst="rect">
          <a:avLst/>
        </a:prstGeom>
      </xdr:spPr>
    </xdr:pic>
    <xdr:clientData/>
  </xdr:twoCellAnchor>
  <xdr:twoCellAnchor>
    <xdr:from>
      <xdr:col>12</xdr:col>
      <xdr:colOff>269842</xdr:colOff>
      <xdr:row>1305</xdr:row>
      <xdr:rowOff>34960</xdr:rowOff>
    </xdr:from>
    <xdr:to>
      <xdr:col>12</xdr:col>
      <xdr:colOff>1524003</xdr:colOff>
      <xdr:row>1305</xdr:row>
      <xdr:rowOff>863600</xdr:rowOff>
    </xdr:to>
    <xdr:pic>
      <xdr:nvPicPr>
        <xdr:cNvPr id="1326" name="Obraz 1325">
          <a:extLst>
            <a:ext uri="{FF2B5EF4-FFF2-40B4-BE49-F238E27FC236}">
              <a16:creationId xmlns:a16="http://schemas.microsoft.com/office/drawing/2014/main" id="{A667FFD0-9E7C-44D8-BE48-B315612D8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43703" y="1134224299"/>
          <a:ext cx="828640" cy="1254161"/>
        </a:xfrm>
        <a:prstGeom prst="rect">
          <a:avLst/>
        </a:prstGeom>
      </xdr:spPr>
    </xdr:pic>
    <xdr:clientData/>
  </xdr:twoCellAnchor>
  <xdr:twoCellAnchor>
    <xdr:from>
      <xdr:col>12</xdr:col>
      <xdr:colOff>324599</xdr:colOff>
      <xdr:row>1306</xdr:row>
      <xdr:rowOff>43703</xdr:rowOff>
    </xdr:from>
    <xdr:to>
      <xdr:col>12</xdr:col>
      <xdr:colOff>1435101</xdr:colOff>
      <xdr:row>1306</xdr:row>
      <xdr:rowOff>849507</xdr:rowOff>
    </xdr:to>
    <xdr:pic>
      <xdr:nvPicPr>
        <xdr:cNvPr id="905" name="Obraz 904">
          <a:extLst>
            <a:ext uri="{FF2B5EF4-FFF2-40B4-BE49-F238E27FC236}">
              <a16:creationId xmlns:a16="http://schemas.microsoft.com/office/drawing/2014/main" id="{BEFC3B1A-1EC0-F6B7-0595-E1DCFCCEF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38048" y="1136071454"/>
          <a:ext cx="805804" cy="1110502"/>
        </a:xfrm>
        <a:prstGeom prst="rect">
          <a:avLst/>
        </a:prstGeom>
      </xdr:spPr>
    </xdr:pic>
    <xdr:clientData/>
  </xdr:twoCellAnchor>
  <xdr:twoCellAnchor>
    <xdr:from>
      <xdr:col>12</xdr:col>
      <xdr:colOff>324599</xdr:colOff>
      <xdr:row>1307</xdr:row>
      <xdr:rowOff>43703</xdr:rowOff>
    </xdr:from>
    <xdr:to>
      <xdr:col>12</xdr:col>
      <xdr:colOff>1435101</xdr:colOff>
      <xdr:row>1307</xdr:row>
      <xdr:rowOff>849507</xdr:rowOff>
    </xdr:to>
    <xdr:pic>
      <xdr:nvPicPr>
        <xdr:cNvPr id="1328" name="Obraz 1327">
          <a:extLst>
            <a:ext uri="{FF2B5EF4-FFF2-40B4-BE49-F238E27FC236}">
              <a16:creationId xmlns:a16="http://schemas.microsoft.com/office/drawing/2014/main" id="{619221C7-159E-400F-BFF5-5DB4FCA75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38048" y="1136071454"/>
          <a:ext cx="805804" cy="1110502"/>
        </a:xfrm>
        <a:prstGeom prst="rect">
          <a:avLst/>
        </a:prstGeom>
      </xdr:spPr>
    </xdr:pic>
    <xdr:clientData/>
  </xdr:twoCellAnchor>
  <xdr:twoCellAnchor>
    <xdr:from>
      <xdr:col>12</xdr:col>
      <xdr:colOff>281712</xdr:colOff>
      <xdr:row>1308</xdr:row>
      <xdr:rowOff>35794</xdr:rowOff>
    </xdr:from>
    <xdr:to>
      <xdr:col>12</xdr:col>
      <xdr:colOff>1524004</xdr:colOff>
      <xdr:row>1308</xdr:row>
      <xdr:rowOff>863600</xdr:rowOff>
    </xdr:to>
    <xdr:pic>
      <xdr:nvPicPr>
        <xdr:cNvPr id="907" name="Obraz 906">
          <a:extLst>
            <a:ext uri="{FF2B5EF4-FFF2-40B4-BE49-F238E27FC236}">
              <a16:creationId xmlns:a16="http://schemas.microsoft.com/office/drawing/2014/main" id="{A7A2F798-6ACF-03CF-31E6-C14760B1F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0055" y="1137786651"/>
          <a:ext cx="827806" cy="1242292"/>
        </a:xfrm>
        <a:prstGeom prst="rect">
          <a:avLst/>
        </a:prstGeom>
      </xdr:spPr>
    </xdr:pic>
    <xdr:clientData/>
  </xdr:twoCellAnchor>
  <xdr:twoCellAnchor>
    <xdr:from>
      <xdr:col>12</xdr:col>
      <xdr:colOff>281712</xdr:colOff>
      <xdr:row>1309</xdr:row>
      <xdr:rowOff>35794</xdr:rowOff>
    </xdr:from>
    <xdr:to>
      <xdr:col>12</xdr:col>
      <xdr:colOff>1524004</xdr:colOff>
      <xdr:row>1309</xdr:row>
      <xdr:rowOff>863600</xdr:rowOff>
    </xdr:to>
    <xdr:pic>
      <xdr:nvPicPr>
        <xdr:cNvPr id="1334" name="Obraz 1333">
          <a:extLst>
            <a:ext uri="{FF2B5EF4-FFF2-40B4-BE49-F238E27FC236}">
              <a16:creationId xmlns:a16="http://schemas.microsoft.com/office/drawing/2014/main" id="{22DC58BB-D6C3-4221-8FFC-BFBA2299E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0055" y="1137786651"/>
          <a:ext cx="827806" cy="1242292"/>
        </a:xfrm>
        <a:prstGeom prst="rect">
          <a:avLst/>
        </a:prstGeom>
      </xdr:spPr>
    </xdr:pic>
    <xdr:clientData/>
  </xdr:twoCellAnchor>
  <xdr:twoCellAnchor>
    <xdr:from>
      <xdr:col>12</xdr:col>
      <xdr:colOff>281712</xdr:colOff>
      <xdr:row>1310</xdr:row>
      <xdr:rowOff>35794</xdr:rowOff>
    </xdr:from>
    <xdr:to>
      <xdr:col>12</xdr:col>
      <xdr:colOff>1524004</xdr:colOff>
      <xdr:row>1310</xdr:row>
      <xdr:rowOff>863600</xdr:rowOff>
    </xdr:to>
    <xdr:pic>
      <xdr:nvPicPr>
        <xdr:cNvPr id="1340" name="Obraz 1339">
          <a:extLst>
            <a:ext uri="{FF2B5EF4-FFF2-40B4-BE49-F238E27FC236}">
              <a16:creationId xmlns:a16="http://schemas.microsoft.com/office/drawing/2014/main" id="{7C215278-FD28-4F95-80A8-4F5067CC0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0055" y="1137786651"/>
          <a:ext cx="827806" cy="1242292"/>
        </a:xfrm>
        <a:prstGeom prst="rect">
          <a:avLst/>
        </a:prstGeom>
      </xdr:spPr>
    </xdr:pic>
    <xdr:clientData/>
  </xdr:twoCellAnchor>
  <xdr:twoCellAnchor>
    <xdr:from>
      <xdr:col>12</xdr:col>
      <xdr:colOff>391106</xdr:colOff>
      <xdr:row>1311</xdr:row>
      <xdr:rowOff>53394</xdr:rowOff>
    </xdr:from>
    <xdr:to>
      <xdr:col>12</xdr:col>
      <xdr:colOff>1485900</xdr:colOff>
      <xdr:row>1311</xdr:row>
      <xdr:rowOff>854960</xdr:rowOff>
    </xdr:to>
    <xdr:pic>
      <xdr:nvPicPr>
        <xdr:cNvPr id="909" name="Obraz 908">
          <a:extLst>
            <a:ext uri="{FF2B5EF4-FFF2-40B4-BE49-F238E27FC236}">
              <a16:creationId xmlns:a16="http://schemas.microsoft.com/office/drawing/2014/main" id="{286FA8BF-AAD8-DB35-37B9-12BBBE2F3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8820" y="1140531880"/>
          <a:ext cx="801566" cy="1094794"/>
        </a:xfrm>
        <a:prstGeom prst="rect">
          <a:avLst/>
        </a:prstGeom>
      </xdr:spPr>
    </xdr:pic>
    <xdr:clientData/>
  </xdr:twoCellAnchor>
  <xdr:twoCellAnchor>
    <xdr:from>
      <xdr:col>12</xdr:col>
      <xdr:colOff>391106</xdr:colOff>
      <xdr:row>1312</xdr:row>
      <xdr:rowOff>53394</xdr:rowOff>
    </xdr:from>
    <xdr:to>
      <xdr:col>12</xdr:col>
      <xdr:colOff>1485900</xdr:colOff>
      <xdr:row>1312</xdr:row>
      <xdr:rowOff>854960</xdr:rowOff>
    </xdr:to>
    <xdr:pic>
      <xdr:nvPicPr>
        <xdr:cNvPr id="1347" name="Obraz 1346">
          <a:extLst>
            <a:ext uri="{FF2B5EF4-FFF2-40B4-BE49-F238E27FC236}">
              <a16:creationId xmlns:a16="http://schemas.microsoft.com/office/drawing/2014/main" id="{8356BABD-9D8C-48D0-8424-636A6D665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8820" y="1140531880"/>
          <a:ext cx="801566" cy="1094794"/>
        </a:xfrm>
        <a:prstGeom prst="rect">
          <a:avLst/>
        </a:prstGeom>
      </xdr:spPr>
    </xdr:pic>
    <xdr:clientData/>
  </xdr:twoCellAnchor>
  <xdr:twoCellAnchor>
    <xdr:from>
      <xdr:col>12</xdr:col>
      <xdr:colOff>391106</xdr:colOff>
      <xdr:row>1313</xdr:row>
      <xdr:rowOff>53394</xdr:rowOff>
    </xdr:from>
    <xdr:to>
      <xdr:col>12</xdr:col>
      <xdr:colOff>1485900</xdr:colOff>
      <xdr:row>1313</xdr:row>
      <xdr:rowOff>854960</xdr:rowOff>
    </xdr:to>
    <xdr:pic>
      <xdr:nvPicPr>
        <xdr:cNvPr id="1348" name="Obraz 1347">
          <a:extLst>
            <a:ext uri="{FF2B5EF4-FFF2-40B4-BE49-F238E27FC236}">
              <a16:creationId xmlns:a16="http://schemas.microsoft.com/office/drawing/2014/main" id="{04C7138D-64C2-473F-8BA8-58B72353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8820" y="1140531880"/>
          <a:ext cx="801566" cy="1094794"/>
        </a:xfrm>
        <a:prstGeom prst="rect">
          <a:avLst/>
        </a:prstGeom>
      </xdr:spPr>
    </xdr:pic>
    <xdr:clientData/>
  </xdr:twoCellAnchor>
  <xdr:twoCellAnchor>
    <xdr:from>
      <xdr:col>12</xdr:col>
      <xdr:colOff>391106</xdr:colOff>
      <xdr:row>1314</xdr:row>
      <xdr:rowOff>53394</xdr:rowOff>
    </xdr:from>
    <xdr:to>
      <xdr:col>12</xdr:col>
      <xdr:colOff>1485900</xdr:colOff>
      <xdr:row>1314</xdr:row>
      <xdr:rowOff>854960</xdr:rowOff>
    </xdr:to>
    <xdr:pic>
      <xdr:nvPicPr>
        <xdr:cNvPr id="1349" name="Obraz 1348">
          <a:extLst>
            <a:ext uri="{FF2B5EF4-FFF2-40B4-BE49-F238E27FC236}">
              <a16:creationId xmlns:a16="http://schemas.microsoft.com/office/drawing/2014/main" id="{62670B8B-B34C-47D6-A5D5-5F7BA1C1D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8820" y="1140531880"/>
          <a:ext cx="801566" cy="1094794"/>
        </a:xfrm>
        <a:prstGeom prst="rect">
          <a:avLst/>
        </a:prstGeom>
      </xdr:spPr>
    </xdr:pic>
    <xdr:clientData/>
  </xdr:twoCellAnchor>
  <xdr:twoCellAnchor>
    <xdr:from>
      <xdr:col>12</xdr:col>
      <xdr:colOff>370158</xdr:colOff>
      <xdr:row>1315</xdr:row>
      <xdr:rowOff>36246</xdr:rowOff>
    </xdr:from>
    <xdr:to>
      <xdr:col>12</xdr:col>
      <xdr:colOff>1485903</xdr:colOff>
      <xdr:row>1315</xdr:row>
      <xdr:rowOff>863600</xdr:rowOff>
    </xdr:to>
    <xdr:pic>
      <xdr:nvPicPr>
        <xdr:cNvPr id="916" name="Obraz 915">
          <a:extLst>
            <a:ext uri="{FF2B5EF4-FFF2-40B4-BE49-F238E27FC236}">
              <a16:creationId xmlns:a16="http://schemas.microsoft.com/office/drawing/2014/main" id="{D669BD6A-B9F3-AF61-EDB3-6B9CAD67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5454" y="1144073150"/>
          <a:ext cx="827354" cy="1115745"/>
        </a:xfrm>
        <a:prstGeom prst="rect">
          <a:avLst/>
        </a:prstGeom>
      </xdr:spPr>
    </xdr:pic>
    <xdr:clientData/>
  </xdr:twoCellAnchor>
  <xdr:twoCellAnchor>
    <xdr:from>
      <xdr:col>12</xdr:col>
      <xdr:colOff>370158</xdr:colOff>
      <xdr:row>1316</xdr:row>
      <xdr:rowOff>36246</xdr:rowOff>
    </xdr:from>
    <xdr:to>
      <xdr:col>12</xdr:col>
      <xdr:colOff>1485903</xdr:colOff>
      <xdr:row>1316</xdr:row>
      <xdr:rowOff>863600</xdr:rowOff>
    </xdr:to>
    <xdr:pic>
      <xdr:nvPicPr>
        <xdr:cNvPr id="1353" name="Obraz 1352">
          <a:extLst>
            <a:ext uri="{FF2B5EF4-FFF2-40B4-BE49-F238E27FC236}">
              <a16:creationId xmlns:a16="http://schemas.microsoft.com/office/drawing/2014/main" id="{E91CE309-12ED-4B15-B7D4-56845FC49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5454" y="1144073150"/>
          <a:ext cx="827354" cy="1115745"/>
        </a:xfrm>
        <a:prstGeom prst="rect">
          <a:avLst/>
        </a:prstGeom>
      </xdr:spPr>
    </xdr:pic>
    <xdr:clientData/>
  </xdr:twoCellAnchor>
  <xdr:twoCellAnchor>
    <xdr:from>
      <xdr:col>12</xdr:col>
      <xdr:colOff>314362</xdr:colOff>
      <xdr:row>1319</xdr:row>
      <xdr:rowOff>41239</xdr:rowOff>
    </xdr:from>
    <xdr:to>
      <xdr:col>12</xdr:col>
      <xdr:colOff>1524004</xdr:colOff>
      <xdr:row>1319</xdr:row>
      <xdr:rowOff>863599</xdr:rowOff>
    </xdr:to>
    <xdr:pic>
      <xdr:nvPicPr>
        <xdr:cNvPr id="918" name="Obraz 917">
          <a:extLst>
            <a:ext uri="{FF2B5EF4-FFF2-40B4-BE49-F238E27FC236}">
              <a16:creationId xmlns:a16="http://schemas.microsoft.com/office/drawing/2014/main" id="{A761EB6C-1AB7-28B7-064A-6E579B9A0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69103" y="1145806698"/>
          <a:ext cx="822360" cy="1209642"/>
        </a:xfrm>
        <a:prstGeom prst="rect">
          <a:avLst/>
        </a:prstGeom>
      </xdr:spPr>
    </xdr:pic>
    <xdr:clientData/>
  </xdr:twoCellAnchor>
  <xdr:twoCellAnchor>
    <xdr:from>
      <xdr:col>12</xdr:col>
      <xdr:colOff>314362</xdr:colOff>
      <xdr:row>1320</xdr:row>
      <xdr:rowOff>41239</xdr:rowOff>
    </xdr:from>
    <xdr:to>
      <xdr:col>12</xdr:col>
      <xdr:colOff>1524004</xdr:colOff>
      <xdr:row>1320</xdr:row>
      <xdr:rowOff>863599</xdr:rowOff>
    </xdr:to>
    <xdr:pic>
      <xdr:nvPicPr>
        <xdr:cNvPr id="1354" name="Obraz 1353">
          <a:extLst>
            <a:ext uri="{FF2B5EF4-FFF2-40B4-BE49-F238E27FC236}">
              <a16:creationId xmlns:a16="http://schemas.microsoft.com/office/drawing/2014/main" id="{69B2E11A-9FC5-4F34-88A4-7F9354330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69103" y="1145806698"/>
          <a:ext cx="822360" cy="1209642"/>
        </a:xfrm>
        <a:prstGeom prst="rect">
          <a:avLst/>
        </a:prstGeom>
      </xdr:spPr>
    </xdr:pic>
    <xdr:clientData/>
  </xdr:twoCellAnchor>
  <xdr:twoCellAnchor>
    <xdr:from>
      <xdr:col>12</xdr:col>
      <xdr:colOff>281793</xdr:colOff>
      <xdr:row>1322</xdr:row>
      <xdr:rowOff>35707</xdr:rowOff>
    </xdr:from>
    <xdr:to>
      <xdr:col>12</xdr:col>
      <xdr:colOff>1511303</xdr:colOff>
      <xdr:row>1322</xdr:row>
      <xdr:rowOff>838200</xdr:rowOff>
    </xdr:to>
    <xdr:pic>
      <xdr:nvPicPr>
        <xdr:cNvPr id="925" name="Obraz 924">
          <a:extLst>
            <a:ext uri="{FF2B5EF4-FFF2-40B4-BE49-F238E27FC236}">
              <a16:creationId xmlns:a16="http://schemas.microsoft.com/office/drawing/2014/main" id="{0DE43A7C-55B6-A55C-F9DF-D2857590C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56401" y="1147559299"/>
          <a:ext cx="802493" cy="1229510"/>
        </a:xfrm>
        <a:prstGeom prst="rect">
          <a:avLst/>
        </a:prstGeom>
      </xdr:spPr>
    </xdr:pic>
    <xdr:clientData/>
  </xdr:twoCellAnchor>
  <xdr:twoCellAnchor>
    <xdr:from>
      <xdr:col>12</xdr:col>
      <xdr:colOff>327660</xdr:colOff>
      <xdr:row>1323</xdr:row>
      <xdr:rowOff>40640</xdr:rowOff>
    </xdr:from>
    <xdr:to>
      <xdr:col>12</xdr:col>
      <xdr:colOff>1511300</xdr:colOff>
      <xdr:row>1323</xdr:row>
      <xdr:rowOff>847668</xdr:rowOff>
    </xdr:to>
    <xdr:pic>
      <xdr:nvPicPr>
        <xdr:cNvPr id="927" name="Obraz 926">
          <a:extLst>
            <a:ext uri="{FF2B5EF4-FFF2-40B4-BE49-F238E27FC236}">
              <a16:creationId xmlns:a16="http://schemas.microsoft.com/office/drawing/2014/main" id="{15FA41CF-191D-B364-3C0E-668ACDD3BE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7066" y="1148478434"/>
          <a:ext cx="807028" cy="1183640"/>
        </a:xfrm>
        <a:prstGeom prst="rect">
          <a:avLst/>
        </a:prstGeom>
      </xdr:spPr>
    </xdr:pic>
    <xdr:clientData/>
  </xdr:twoCellAnchor>
  <xdr:twoCellAnchor>
    <xdr:from>
      <xdr:col>12</xdr:col>
      <xdr:colOff>327660</xdr:colOff>
      <xdr:row>1324</xdr:row>
      <xdr:rowOff>40640</xdr:rowOff>
    </xdr:from>
    <xdr:to>
      <xdr:col>12</xdr:col>
      <xdr:colOff>1511300</xdr:colOff>
      <xdr:row>1324</xdr:row>
      <xdr:rowOff>847668</xdr:rowOff>
    </xdr:to>
    <xdr:pic>
      <xdr:nvPicPr>
        <xdr:cNvPr id="1355" name="Obraz 1354">
          <a:extLst>
            <a:ext uri="{FF2B5EF4-FFF2-40B4-BE49-F238E27FC236}">
              <a16:creationId xmlns:a16="http://schemas.microsoft.com/office/drawing/2014/main" id="{25FEDAF5-EE42-4D74-86FB-410CA7DE7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7066" y="1148478434"/>
          <a:ext cx="807028" cy="1183640"/>
        </a:xfrm>
        <a:prstGeom prst="rect">
          <a:avLst/>
        </a:prstGeom>
      </xdr:spPr>
    </xdr:pic>
    <xdr:clientData/>
  </xdr:twoCellAnchor>
  <xdr:twoCellAnchor>
    <xdr:from>
      <xdr:col>12</xdr:col>
      <xdr:colOff>327660</xdr:colOff>
      <xdr:row>1325</xdr:row>
      <xdr:rowOff>40640</xdr:rowOff>
    </xdr:from>
    <xdr:to>
      <xdr:col>12</xdr:col>
      <xdr:colOff>1511300</xdr:colOff>
      <xdr:row>1325</xdr:row>
      <xdr:rowOff>847668</xdr:rowOff>
    </xdr:to>
    <xdr:pic>
      <xdr:nvPicPr>
        <xdr:cNvPr id="1356" name="Obraz 1355">
          <a:extLst>
            <a:ext uri="{FF2B5EF4-FFF2-40B4-BE49-F238E27FC236}">
              <a16:creationId xmlns:a16="http://schemas.microsoft.com/office/drawing/2014/main" id="{AD0E26C0-31D8-46CA-BD7E-0127B3806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7066" y="1148478434"/>
          <a:ext cx="807028" cy="1183640"/>
        </a:xfrm>
        <a:prstGeom prst="rect">
          <a:avLst/>
        </a:prstGeom>
      </xdr:spPr>
    </xdr:pic>
    <xdr:clientData/>
  </xdr:twoCellAnchor>
  <xdr:twoCellAnchor>
    <xdr:from>
      <xdr:col>12</xdr:col>
      <xdr:colOff>635000</xdr:colOff>
      <xdr:row>1222</xdr:row>
      <xdr:rowOff>38100</xdr:rowOff>
    </xdr:from>
    <xdr:to>
      <xdr:col>12</xdr:col>
      <xdr:colOff>1211990</xdr:colOff>
      <xdr:row>1222</xdr:row>
      <xdr:rowOff>1231900</xdr:rowOff>
    </xdr:to>
    <xdr:pic>
      <xdr:nvPicPr>
        <xdr:cNvPr id="930" name="Obraz 929">
          <a:extLst>
            <a:ext uri="{FF2B5EF4-FFF2-40B4-BE49-F238E27FC236}">
              <a16:creationId xmlns:a16="http://schemas.microsoft.com/office/drawing/2014/main" id="{D43FE115-A0B9-C08E-D145-55192C453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0" y="1151331200"/>
          <a:ext cx="576990" cy="1193800"/>
        </a:xfrm>
        <a:prstGeom prst="rect">
          <a:avLst/>
        </a:prstGeom>
      </xdr:spPr>
    </xdr:pic>
    <xdr:clientData/>
  </xdr:twoCellAnchor>
  <xdr:twoCellAnchor>
    <xdr:from>
      <xdr:col>12</xdr:col>
      <xdr:colOff>723900</xdr:colOff>
      <xdr:row>1228</xdr:row>
      <xdr:rowOff>38101</xdr:rowOff>
    </xdr:from>
    <xdr:to>
      <xdr:col>12</xdr:col>
      <xdr:colOff>1257300</xdr:colOff>
      <xdr:row>1228</xdr:row>
      <xdr:rowOff>1231900</xdr:rowOff>
    </xdr:to>
    <xdr:pic>
      <xdr:nvPicPr>
        <xdr:cNvPr id="939" name="Obraz 938">
          <a:extLst>
            <a:ext uri="{FF2B5EF4-FFF2-40B4-BE49-F238E27FC236}">
              <a16:creationId xmlns:a16="http://schemas.microsoft.com/office/drawing/2014/main" id="{3A92B07F-BD23-83A1-2CE0-281BF44FA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85000" y="1152601201"/>
          <a:ext cx="533400" cy="1193799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1235</xdr:row>
      <xdr:rowOff>63500</xdr:rowOff>
    </xdr:from>
    <xdr:to>
      <xdr:col>12</xdr:col>
      <xdr:colOff>1381742</xdr:colOff>
      <xdr:row>1235</xdr:row>
      <xdr:rowOff>1193800</xdr:rowOff>
    </xdr:to>
    <xdr:pic>
      <xdr:nvPicPr>
        <xdr:cNvPr id="951" name="Obraz 950">
          <a:extLst>
            <a:ext uri="{FF2B5EF4-FFF2-40B4-BE49-F238E27FC236}">
              <a16:creationId xmlns:a16="http://schemas.microsoft.com/office/drawing/2014/main" id="{49D8C68D-7ACE-71ED-89C1-F2AA665E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83400" y="1153896600"/>
          <a:ext cx="759442" cy="1130300"/>
        </a:xfrm>
        <a:prstGeom prst="rect">
          <a:avLst/>
        </a:prstGeom>
      </xdr:spPr>
    </xdr:pic>
    <xdr:clientData/>
  </xdr:twoCellAnchor>
  <xdr:twoCellAnchor>
    <xdr:from>
      <xdr:col>12</xdr:col>
      <xdr:colOff>685800</xdr:colOff>
      <xdr:row>1243</xdr:row>
      <xdr:rowOff>38101</xdr:rowOff>
    </xdr:from>
    <xdr:to>
      <xdr:col>12</xdr:col>
      <xdr:colOff>1397000</xdr:colOff>
      <xdr:row>1243</xdr:row>
      <xdr:rowOff>1219200</xdr:rowOff>
    </xdr:to>
    <xdr:pic>
      <xdr:nvPicPr>
        <xdr:cNvPr id="958" name="Obraz 957">
          <a:extLst>
            <a:ext uri="{FF2B5EF4-FFF2-40B4-BE49-F238E27FC236}">
              <a16:creationId xmlns:a16="http://schemas.microsoft.com/office/drawing/2014/main" id="{149D6859-A80E-6F70-1DD0-D4BF40F51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46900" y="1155141201"/>
          <a:ext cx="711200" cy="1181099"/>
        </a:xfrm>
        <a:prstGeom prst="rect">
          <a:avLst/>
        </a:prstGeom>
      </xdr:spPr>
    </xdr:pic>
    <xdr:clientData/>
  </xdr:twoCellAnchor>
  <xdr:twoCellAnchor>
    <xdr:from>
      <xdr:col>12</xdr:col>
      <xdr:colOff>711201</xdr:colOff>
      <xdr:row>1250</xdr:row>
      <xdr:rowOff>38100</xdr:rowOff>
    </xdr:from>
    <xdr:to>
      <xdr:col>12</xdr:col>
      <xdr:colOff>1320800</xdr:colOff>
      <xdr:row>1250</xdr:row>
      <xdr:rowOff>1244600</xdr:rowOff>
    </xdr:to>
    <xdr:pic>
      <xdr:nvPicPr>
        <xdr:cNvPr id="960" name="Obraz 959">
          <a:extLst>
            <a:ext uri="{FF2B5EF4-FFF2-40B4-BE49-F238E27FC236}">
              <a16:creationId xmlns:a16="http://schemas.microsoft.com/office/drawing/2014/main" id="{9B7F5EE0-E41B-E8F2-D121-C58C5788C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72301" y="1156411200"/>
          <a:ext cx="609599" cy="1206500"/>
        </a:xfrm>
        <a:prstGeom prst="rect">
          <a:avLst/>
        </a:prstGeom>
      </xdr:spPr>
    </xdr:pic>
    <xdr:clientData/>
  </xdr:twoCellAnchor>
  <xdr:twoCellAnchor>
    <xdr:from>
      <xdr:col>12</xdr:col>
      <xdr:colOff>685800</xdr:colOff>
      <xdr:row>1168</xdr:row>
      <xdr:rowOff>50801</xdr:rowOff>
    </xdr:from>
    <xdr:to>
      <xdr:col>12</xdr:col>
      <xdr:colOff>1346200</xdr:colOff>
      <xdr:row>1168</xdr:row>
      <xdr:rowOff>1231900</xdr:rowOff>
    </xdr:to>
    <xdr:pic>
      <xdr:nvPicPr>
        <xdr:cNvPr id="1358" name="Obraz 1357">
          <a:extLst>
            <a:ext uri="{FF2B5EF4-FFF2-40B4-BE49-F238E27FC236}">
              <a16:creationId xmlns:a16="http://schemas.microsoft.com/office/drawing/2014/main" id="{789730A3-DA72-3E47-21C4-D98DE6C11E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46900" y="1157693901"/>
          <a:ext cx="660400" cy="1181099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1327</xdr:row>
      <xdr:rowOff>38101</xdr:rowOff>
    </xdr:from>
    <xdr:to>
      <xdr:col>12</xdr:col>
      <xdr:colOff>1397000</xdr:colOff>
      <xdr:row>1327</xdr:row>
      <xdr:rowOff>850901</xdr:rowOff>
    </xdr:to>
    <xdr:pic>
      <xdr:nvPicPr>
        <xdr:cNvPr id="1360" name="Obraz 1359">
          <a:extLst>
            <a:ext uri="{FF2B5EF4-FFF2-40B4-BE49-F238E27FC236}">
              <a16:creationId xmlns:a16="http://schemas.microsoft.com/office/drawing/2014/main" id="{BC6D5862-7CAA-CE4B-FE63-5077B69F6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1328</xdr:row>
      <xdr:rowOff>38101</xdr:rowOff>
    </xdr:from>
    <xdr:to>
      <xdr:col>12</xdr:col>
      <xdr:colOff>1397000</xdr:colOff>
      <xdr:row>1328</xdr:row>
      <xdr:rowOff>850901</xdr:rowOff>
    </xdr:to>
    <xdr:pic>
      <xdr:nvPicPr>
        <xdr:cNvPr id="1361" name="Obraz 1360">
          <a:extLst>
            <a:ext uri="{FF2B5EF4-FFF2-40B4-BE49-F238E27FC236}">
              <a16:creationId xmlns:a16="http://schemas.microsoft.com/office/drawing/2014/main" id="{85FF2CF1-2935-4F73-B4DD-2359DAE00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1329</xdr:row>
      <xdr:rowOff>38101</xdr:rowOff>
    </xdr:from>
    <xdr:to>
      <xdr:col>12</xdr:col>
      <xdr:colOff>1397000</xdr:colOff>
      <xdr:row>1329</xdr:row>
      <xdr:rowOff>850901</xdr:rowOff>
    </xdr:to>
    <xdr:pic>
      <xdr:nvPicPr>
        <xdr:cNvPr id="1362" name="Obraz 1361">
          <a:extLst>
            <a:ext uri="{FF2B5EF4-FFF2-40B4-BE49-F238E27FC236}">
              <a16:creationId xmlns:a16="http://schemas.microsoft.com/office/drawing/2014/main" id="{2FBB0F35-68A6-4D2F-B720-3C4889D0F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1330</xdr:row>
      <xdr:rowOff>38101</xdr:rowOff>
    </xdr:from>
    <xdr:to>
      <xdr:col>12</xdr:col>
      <xdr:colOff>1397000</xdr:colOff>
      <xdr:row>1330</xdr:row>
      <xdr:rowOff>850901</xdr:rowOff>
    </xdr:to>
    <xdr:pic>
      <xdr:nvPicPr>
        <xdr:cNvPr id="1363" name="Obraz 1362">
          <a:extLst>
            <a:ext uri="{FF2B5EF4-FFF2-40B4-BE49-F238E27FC236}">
              <a16:creationId xmlns:a16="http://schemas.microsoft.com/office/drawing/2014/main" id="{B01B00FE-ACF6-4548-961B-586D57390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1331</xdr:row>
      <xdr:rowOff>38101</xdr:rowOff>
    </xdr:from>
    <xdr:to>
      <xdr:col>12</xdr:col>
      <xdr:colOff>1397000</xdr:colOff>
      <xdr:row>1331</xdr:row>
      <xdr:rowOff>850901</xdr:rowOff>
    </xdr:to>
    <xdr:pic>
      <xdr:nvPicPr>
        <xdr:cNvPr id="1364" name="Obraz 1363">
          <a:extLst>
            <a:ext uri="{FF2B5EF4-FFF2-40B4-BE49-F238E27FC236}">
              <a16:creationId xmlns:a16="http://schemas.microsoft.com/office/drawing/2014/main" id="{93ED544F-EE91-4F93-8563-7268E7A01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1332</xdr:row>
      <xdr:rowOff>38101</xdr:rowOff>
    </xdr:from>
    <xdr:to>
      <xdr:col>12</xdr:col>
      <xdr:colOff>1397000</xdr:colOff>
      <xdr:row>1332</xdr:row>
      <xdr:rowOff>850901</xdr:rowOff>
    </xdr:to>
    <xdr:pic>
      <xdr:nvPicPr>
        <xdr:cNvPr id="1365" name="Obraz 1364">
          <a:extLst>
            <a:ext uri="{FF2B5EF4-FFF2-40B4-BE49-F238E27FC236}">
              <a16:creationId xmlns:a16="http://schemas.microsoft.com/office/drawing/2014/main" id="{7C32A4E5-F229-4350-831A-9D0907E95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1333</xdr:row>
      <xdr:rowOff>38101</xdr:rowOff>
    </xdr:from>
    <xdr:to>
      <xdr:col>12</xdr:col>
      <xdr:colOff>1397000</xdr:colOff>
      <xdr:row>1333</xdr:row>
      <xdr:rowOff>850901</xdr:rowOff>
    </xdr:to>
    <xdr:pic>
      <xdr:nvPicPr>
        <xdr:cNvPr id="1366" name="Obraz 1365">
          <a:extLst>
            <a:ext uri="{FF2B5EF4-FFF2-40B4-BE49-F238E27FC236}">
              <a16:creationId xmlns:a16="http://schemas.microsoft.com/office/drawing/2014/main" id="{9054C5B3-2064-4B37-9CF9-6F12E100B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1334</xdr:row>
      <xdr:rowOff>38101</xdr:rowOff>
    </xdr:from>
    <xdr:to>
      <xdr:col>12</xdr:col>
      <xdr:colOff>1397000</xdr:colOff>
      <xdr:row>1334</xdr:row>
      <xdr:rowOff>850901</xdr:rowOff>
    </xdr:to>
    <xdr:pic>
      <xdr:nvPicPr>
        <xdr:cNvPr id="1367" name="Obraz 1366">
          <a:extLst>
            <a:ext uri="{FF2B5EF4-FFF2-40B4-BE49-F238E27FC236}">
              <a16:creationId xmlns:a16="http://schemas.microsoft.com/office/drawing/2014/main" id="{8C274CE0-465D-4E63-AA6E-85F886E0B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1335</xdr:row>
      <xdr:rowOff>38101</xdr:rowOff>
    </xdr:from>
    <xdr:to>
      <xdr:col>12</xdr:col>
      <xdr:colOff>1397000</xdr:colOff>
      <xdr:row>1335</xdr:row>
      <xdr:rowOff>850901</xdr:rowOff>
    </xdr:to>
    <xdr:pic>
      <xdr:nvPicPr>
        <xdr:cNvPr id="1368" name="Obraz 1367">
          <a:extLst>
            <a:ext uri="{FF2B5EF4-FFF2-40B4-BE49-F238E27FC236}">
              <a16:creationId xmlns:a16="http://schemas.microsoft.com/office/drawing/2014/main" id="{BE4E8575-F34F-4E5E-BCD4-698A7E0F0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1336</xdr:row>
      <xdr:rowOff>38101</xdr:rowOff>
    </xdr:from>
    <xdr:to>
      <xdr:col>12</xdr:col>
      <xdr:colOff>1397000</xdr:colOff>
      <xdr:row>1336</xdr:row>
      <xdr:rowOff>850901</xdr:rowOff>
    </xdr:to>
    <xdr:pic>
      <xdr:nvPicPr>
        <xdr:cNvPr id="1369" name="Obraz 1368">
          <a:extLst>
            <a:ext uri="{FF2B5EF4-FFF2-40B4-BE49-F238E27FC236}">
              <a16:creationId xmlns:a16="http://schemas.microsoft.com/office/drawing/2014/main" id="{FCE71BBE-2DA3-47F0-BD0E-DB8D2DC74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1337</xdr:row>
      <xdr:rowOff>38101</xdr:rowOff>
    </xdr:from>
    <xdr:to>
      <xdr:col>12</xdr:col>
      <xdr:colOff>1397000</xdr:colOff>
      <xdr:row>1337</xdr:row>
      <xdr:rowOff>850901</xdr:rowOff>
    </xdr:to>
    <xdr:pic>
      <xdr:nvPicPr>
        <xdr:cNvPr id="1370" name="Obraz 1369">
          <a:extLst>
            <a:ext uri="{FF2B5EF4-FFF2-40B4-BE49-F238E27FC236}">
              <a16:creationId xmlns:a16="http://schemas.microsoft.com/office/drawing/2014/main" id="{E4338EB5-DA00-4D91-8ED4-495447779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1338</xdr:row>
      <xdr:rowOff>38101</xdr:rowOff>
    </xdr:from>
    <xdr:to>
      <xdr:col>12</xdr:col>
      <xdr:colOff>1397000</xdr:colOff>
      <xdr:row>1338</xdr:row>
      <xdr:rowOff>850901</xdr:rowOff>
    </xdr:to>
    <xdr:pic>
      <xdr:nvPicPr>
        <xdr:cNvPr id="1371" name="Obraz 1370">
          <a:extLst>
            <a:ext uri="{FF2B5EF4-FFF2-40B4-BE49-F238E27FC236}">
              <a16:creationId xmlns:a16="http://schemas.microsoft.com/office/drawing/2014/main" id="{677B7643-E295-4D28-A051-C6ACD6FF3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1339</xdr:row>
      <xdr:rowOff>38101</xdr:rowOff>
    </xdr:from>
    <xdr:to>
      <xdr:col>12</xdr:col>
      <xdr:colOff>1397000</xdr:colOff>
      <xdr:row>1339</xdr:row>
      <xdr:rowOff>850901</xdr:rowOff>
    </xdr:to>
    <xdr:pic>
      <xdr:nvPicPr>
        <xdr:cNvPr id="1372" name="Obraz 1371">
          <a:extLst>
            <a:ext uri="{FF2B5EF4-FFF2-40B4-BE49-F238E27FC236}">
              <a16:creationId xmlns:a16="http://schemas.microsoft.com/office/drawing/2014/main" id="{8DF76315-E99D-483A-BFFD-E1006E966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1340</xdr:row>
      <xdr:rowOff>38101</xdr:rowOff>
    </xdr:from>
    <xdr:to>
      <xdr:col>12</xdr:col>
      <xdr:colOff>1397000</xdr:colOff>
      <xdr:row>1340</xdr:row>
      <xdr:rowOff>850901</xdr:rowOff>
    </xdr:to>
    <xdr:pic>
      <xdr:nvPicPr>
        <xdr:cNvPr id="1373" name="Obraz 1372">
          <a:extLst>
            <a:ext uri="{FF2B5EF4-FFF2-40B4-BE49-F238E27FC236}">
              <a16:creationId xmlns:a16="http://schemas.microsoft.com/office/drawing/2014/main" id="{7EC3AB3D-CD8A-4736-92DD-78698B437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1341</xdr:row>
      <xdr:rowOff>38101</xdr:rowOff>
    </xdr:from>
    <xdr:to>
      <xdr:col>12</xdr:col>
      <xdr:colOff>1397000</xdr:colOff>
      <xdr:row>1341</xdr:row>
      <xdr:rowOff>850901</xdr:rowOff>
    </xdr:to>
    <xdr:pic>
      <xdr:nvPicPr>
        <xdr:cNvPr id="1374" name="Obraz 1373">
          <a:extLst>
            <a:ext uri="{FF2B5EF4-FFF2-40B4-BE49-F238E27FC236}">
              <a16:creationId xmlns:a16="http://schemas.microsoft.com/office/drawing/2014/main" id="{5893FE97-C6F1-430F-8883-35CAEE092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1342</xdr:row>
      <xdr:rowOff>38101</xdr:rowOff>
    </xdr:from>
    <xdr:to>
      <xdr:col>12</xdr:col>
      <xdr:colOff>1397000</xdr:colOff>
      <xdr:row>1342</xdr:row>
      <xdr:rowOff>850901</xdr:rowOff>
    </xdr:to>
    <xdr:pic>
      <xdr:nvPicPr>
        <xdr:cNvPr id="1375" name="Obraz 1374">
          <a:extLst>
            <a:ext uri="{FF2B5EF4-FFF2-40B4-BE49-F238E27FC236}">
              <a16:creationId xmlns:a16="http://schemas.microsoft.com/office/drawing/2014/main" id="{6E449E2E-C6F4-41E7-B0F9-B2F90FA14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1343</xdr:row>
      <xdr:rowOff>38101</xdr:rowOff>
    </xdr:from>
    <xdr:to>
      <xdr:col>12</xdr:col>
      <xdr:colOff>1397000</xdr:colOff>
      <xdr:row>1343</xdr:row>
      <xdr:rowOff>850901</xdr:rowOff>
    </xdr:to>
    <xdr:pic>
      <xdr:nvPicPr>
        <xdr:cNvPr id="1376" name="Obraz 1375">
          <a:extLst>
            <a:ext uri="{FF2B5EF4-FFF2-40B4-BE49-F238E27FC236}">
              <a16:creationId xmlns:a16="http://schemas.microsoft.com/office/drawing/2014/main" id="{F5843976-484F-4B67-BB06-9F1C542F3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1344</xdr:row>
      <xdr:rowOff>38101</xdr:rowOff>
    </xdr:from>
    <xdr:to>
      <xdr:col>12</xdr:col>
      <xdr:colOff>1397000</xdr:colOff>
      <xdr:row>1344</xdr:row>
      <xdr:rowOff>850901</xdr:rowOff>
    </xdr:to>
    <xdr:pic>
      <xdr:nvPicPr>
        <xdr:cNvPr id="1377" name="Obraz 1376">
          <a:extLst>
            <a:ext uri="{FF2B5EF4-FFF2-40B4-BE49-F238E27FC236}">
              <a16:creationId xmlns:a16="http://schemas.microsoft.com/office/drawing/2014/main" id="{1D59229F-468E-4C4B-A582-BD9DFA8015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1345</xdr:row>
      <xdr:rowOff>38101</xdr:rowOff>
    </xdr:from>
    <xdr:to>
      <xdr:col>12</xdr:col>
      <xdr:colOff>1397000</xdr:colOff>
      <xdr:row>1345</xdr:row>
      <xdr:rowOff>850901</xdr:rowOff>
    </xdr:to>
    <xdr:pic>
      <xdr:nvPicPr>
        <xdr:cNvPr id="1378" name="Obraz 1377">
          <a:extLst>
            <a:ext uri="{FF2B5EF4-FFF2-40B4-BE49-F238E27FC236}">
              <a16:creationId xmlns:a16="http://schemas.microsoft.com/office/drawing/2014/main" id="{1843D13D-FFD5-4B5D-98F7-FDCA54B1D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58951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1346</xdr:row>
      <xdr:rowOff>38101</xdr:rowOff>
    </xdr:from>
    <xdr:to>
      <xdr:col>12</xdr:col>
      <xdr:colOff>1397000</xdr:colOff>
      <xdr:row>1346</xdr:row>
      <xdr:rowOff>850901</xdr:rowOff>
    </xdr:to>
    <xdr:pic>
      <xdr:nvPicPr>
        <xdr:cNvPr id="1379" name="Obraz 1378">
          <a:extLst>
            <a:ext uri="{FF2B5EF4-FFF2-40B4-BE49-F238E27FC236}">
              <a16:creationId xmlns:a16="http://schemas.microsoft.com/office/drawing/2014/main" id="{2847B2EE-53D5-469D-A95C-0AFCE8776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74953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1347</xdr:row>
      <xdr:rowOff>38101</xdr:rowOff>
    </xdr:from>
    <xdr:to>
      <xdr:col>12</xdr:col>
      <xdr:colOff>1397000</xdr:colOff>
      <xdr:row>1347</xdr:row>
      <xdr:rowOff>850901</xdr:rowOff>
    </xdr:to>
    <xdr:pic>
      <xdr:nvPicPr>
        <xdr:cNvPr id="1380" name="Obraz 1379">
          <a:extLst>
            <a:ext uri="{FF2B5EF4-FFF2-40B4-BE49-F238E27FC236}">
              <a16:creationId xmlns:a16="http://schemas.microsoft.com/office/drawing/2014/main" id="{6E74A0D8-382B-474D-B245-32B544DD4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74953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1348</xdr:row>
      <xdr:rowOff>38101</xdr:rowOff>
    </xdr:from>
    <xdr:to>
      <xdr:col>12</xdr:col>
      <xdr:colOff>1397000</xdr:colOff>
      <xdr:row>1348</xdr:row>
      <xdr:rowOff>850901</xdr:rowOff>
    </xdr:to>
    <xdr:pic>
      <xdr:nvPicPr>
        <xdr:cNvPr id="1381" name="Obraz 1380">
          <a:extLst>
            <a:ext uri="{FF2B5EF4-FFF2-40B4-BE49-F238E27FC236}">
              <a16:creationId xmlns:a16="http://schemas.microsoft.com/office/drawing/2014/main" id="{A5D7B584-C15A-4E3D-9884-91D35F98E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74953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1349</xdr:row>
      <xdr:rowOff>38101</xdr:rowOff>
    </xdr:from>
    <xdr:to>
      <xdr:col>12</xdr:col>
      <xdr:colOff>1397000</xdr:colOff>
      <xdr:row>1349</xdr:row>
      <xdr:rowOff>850901</xdr:rowOff>
    </xdr:to>
    <xdr:pic>
      <xdr:nvPicPr>
        <xdr:cNvPr id="1382" name="Obraz 1381">
          <a:extLst>
            <a:ext uri="{FF2B5EF4-FFF2-40B4-BE49-F238E27FC236}">
              <a16:creationId xmlns:a16="http://schemas.microsoft.com/office/drawing/2014/main" id="{5E5FCA69-BF3F-448F-A2AE-463318AF3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74953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1350</xdr:row>
      <xdr:rowOff>38101</xdr:rowOff>
    </xdr:from>
    <xdr:to>
      <xdr:col>12</xdr:col>
      <xdr:colOff>1397000</xdr:colOff>
      <xdr:row>1350</xdr:row>
      <xdr:rowOff>850901</xdr:rowOff>
    </xdr:to>
    <xdr:pic>
      <xdr:nvPicPr>
        <xdr:cNvPr id="1383" name="Obraz 1382">
          <a:extLst>
            <a:ext uri="{FF2B5EF4-FFF2-40B4-BE49-F238E27FC236}">
              <a16:creationId xmlns:a16="http://schemas.microsoft.com/office/drawing/2014/main" id="{399B6256-CEF7-445F-9C05-7E51AC9A8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74953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1351</xdr:row>
      <xdr:rowOff>38101</xdr:rowOff>
    </xdr:from>
    <xdr:to>
      <xdr:col>12</xdr:col>
      <xdr:colOff>1397000</xdr:colOff>
      <xdr:row>1351</xdr:row>
      <xdr:rowOff>850901</xdr:rowOff>
    </xdr:to>
    <xdr:pic>
      <xdr:nvPicPr>
        <xdr:cNvPr id="1384" name="Obraz 1383">
          <a:extLst>
            <a:ext uri="{FF2B5EF4-FFF2-40B4-BE49-F238E27FC236}">
              <a16:creationId xmlns:a16="http://schemas.microsoft.com/office/drawing/2014/main" id="{635F70C3-79D7-4624-96F0-56DDFB36D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74953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1352</xdr:row>
      <xdr:rowOff>38101</xdr:rowOff>
    </xdr:from>
    <xdr:to>
      <xdr:col>12</xdr:col>
      <xdr:colOff>1397000</xdr:colOff>
      <xdr:row>1352</xdr:row>
      <xdr:rowOff>850901</xdr:rowOff>
    </xdr:to>
    <xdr:pic>
      <xdr:nvPicPr>
        <xdr:cNvPr id="1385" name="Obraz 1384">
          <a:extLst>
            <a:ext uri="{FF2B5EF4-FFF2-40B4-BE49-F238E27FC236}">
              <a16:creationId xmlns:a16="http://schemas.microsoft.com/office/drawing/2014/main" id="{2AFA8610-5C12-42B0-90CF-B4062FF5C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74953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1353</xdr:row>
      <xdr:rowOff>38101</xdr:rowOff>
    </xdr:from>
    <xdr:to>
      <xdr:col>12</xdr:col>
      <xdr:colOff>1397000</xdr:colOff>
      <xdr:row>1353</xdr:row>
      <xdr:rowOff>850901</xdr:rowOff>
    </xdr:to>
    <xdr:pic>
      <xdr:nvPicPr>
        <xdr:cNvPr id="1386" name="Obraz 1385">
          <a:extLst>
            <a:ext uri="{FF2B5EF4-FFF2-40B4-BE49-F238E27FC236}">
              <a16:creationId xmlns:a16="http://schemas.microsoft.com/office/drawing/2014/main" id="{FD3302FA-D2BA-4CF5-AFC6-85763E3D5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74953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1354</xdr:row>
      <xdr:rowOff>38101</xdr:rowOff>
    </xdr:from>
    <xdr:to>
      <xdr:col>12</xdr:col>
      <xdr:colOff>1397000</xdr:colOff>
      <xdr:row>1354</xdr:row>
      <xdr:rowOff>850901</xdr:rowOff>
    </xdr:to>
    <xdr:pic>
      <xdr:nvPicPr>
        <xdr:cNvPr id="1387" name="Obraz 1386">
          <a:extLst>
            <a:ext uri="{FF2B5EF4-FFF2-40B4-BE49-F238E27FC236}">
              <a16:creationId xmlns:a16="http://schemas.microsoft.com/office/drawing/2014/main" id="{1E51E02B-1B0F-4C48-BB34-21A0CC0D10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74953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1355</xdr:row>
      <xdr:rowOff>38101</xdr:rowOff>
    </xdr:from>
    <xdr:to>
      <xdr:col>12</xdr:col>
      <xdr:colOff>1397000</xdr:colOff>
      <xdr:row>1355</xdr:row>
      <xdr:rowOff>850901</xdr:rowOff>
    </xdr:to>
    <xdr:pic>
      <xdr:nvPicPr>
        <xdr:cNvPr id="1388" name="Obraz 1387">
          <a:extLst>
            <a:ext uri="{FF2B5EF4-FFF2-40B4-BE49-F238E27FC236}">
              <a16:creationId xmlns:a16="http://schemas.microsoft.com/office/drawing/2014/main" id="{BF939E0A-79BC-4F00-95B7-7D6DD4A3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74953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1356</xdr:row>
      <xdr:rowOff>38101</xdr:rowOff>
    </xdr:from>
    <xdr:to>
      <xdr:col>12</xdr:col>
      <xdr:colOff>1397000</xdr:colOff>
      <xdr:row>1356</xdr:row>
      <xdr:rowOff>850901</xdr:rowOff>
    </xdr:to>
    <xdr:pic>
      <xdr:nvPicPr>
        <xdr:cNvPr id="1389" name="Obraz 1388">
          <a:extLst>
            <a:ext uri="{FF2B5EF4-FFF2-40B4-BE49-F238E27FC236}">
              <a16:creationId xmlns:a16="http://schemas.microsoft.com/office/drawing/2014/main" id="{93D9CD01-F37B-4017-A9EF-B614A07BF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83843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1357</xdr:row>
      <xdr:rowOff>38101</xdr:rowOff>
    </xdr:from>
    <xdr:to>
      <xdr:col>12</xdr:col>
      <xdr:colOff>1397000</xdr:colOff>
      <xdr:row>1357</xdr:row>
      <xdr:rowOff>850901</xdr:rowOff>
    </xdr:to>
    <xdr:pic>
      <xdr:nvPicPr>
        <xdr:cNvPr id="1390" name="Obraz 1389">
          <a:extLst>
            <a:ext uri="{FF2B5EF4-FFF2-40B4-BE49-F238E27FC236}">
              <a16:creationId xmlns:a16="http://schemas.microsoft.com/office/drawing/2014/main" id="{29024D25-4F5D-4798-9B95-41B13EEF3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83843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1358</xdr:row>
      <xdr:rowOff>38101</xdr:rowOff>
    </xdr:from>
    <xdr:to>
      <xdr:col>12</xdr:col>
      <xdr:colOff>1397000</xdr:colOff>
      <xdr:row>1358</xdr:row>
      <xdr:rowOff>850901</xdr:rowOff>
    </xdr:to>
    <xdr:pic>
      <xdr:nvPicPr>
        <xdr:cNvPr id="1391" name="Obraz 1390">
          <a:extLst>
            <a:ext uri="{FF2B5EF4-FFF2-40B4-BE49-F238E27FC236}">
              <a16:creationId xmlns:a16="http://schemas.microsoft.com/office/drawing/2014/main" id="{EB038C55-F08C-4DF9-AF07-90ED39B02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83843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1359</xdr:row>
      <xdr:rowOff>38101</xdr:rowOff>
    </xdr:from>
    <xdr:to>
      <xdr:col>12</xdr:col>
      <xdr:colOff>1397000</xdr:colOff>
      <xdr:row>1359</xdr:row>
      <xdr:rowOff>850901</xdr:rowOff>
    </xdr:to>
    <xdr:pic>
      <xdr:nvPicPr>
        <xdr:cNvPr id="1392" name="Obraz 1391">
          <a:extLst>
            <a:ext uri="{FF2B5EF4-FFF2-40B4-BE49-F238E27FC236}">
              <a16:creationId xmlns:a16="http://schemas.microsoft.com/office/drawing/2014/main" id="{6AF013DF-ABB5-4298-A6C5-5E991DAE9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83843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1360</xdr:row>
      <xdr:rowOff>38101</xdr:rowOff>
    </xdr:from>
    <xdr:to>
      <xdr:col>12</xdr:col>
      <xdr:colOff>1397000</xdr:colOff>
      <xdr:row>1360</xdr:row>
      <xdr:rowOff>850901</xdr:rowOff>
    </xdr:to>
    <xdr:pic>
      <xdr:nvPicPr>
        <xdr:cNvPr id="1393" name="Obraz 1392">
          <a:extLst>
            <a:ext uri="{FF2B5EF4-FFF2-40B4-BE49-F238E27FC236}">
              <a16:creationId xmlns:a16="http://schemas.microsoft.com/office/drawing/2014/main" id="{3FF33FFA-432E-47DE-AB1A-CAF16CD5F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83843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1361</xdr:row>
      <xdr:rowOff>38101</xdr:rowOff>
    </xdr:from>
    <xdr:to>
      <xdr:col>12</xdr:col>
      <xdr:colOff>1397000</xdr:colOff>
      <xdr:row>1361</xdr:row>
      <xdr:rowOff>850901</xdr:rowOff>
    </xdr:to>
    <xdr:pic>
      <xdr:nvPicPr>
        <xdr:cNvPr id="1394" name="Obraz 1393">
          <a:extLst>
            <a:ext uri="{FF2B5EF4-FFF2-40B4-BE49-F238E27FC236}">
              <a16:creationId xmlns:a16="http://schemas.microsoft.com/office/drawing/2014/main" id="{B2F3240C-A0C2-4432-892A-6EEF99C72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83843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1362</xdr:row>
      <xdr:rowOff>38101</xdr:rowOff>
    </xdr:from>
    <xdr:to>
      <xdr:col>12</xdr:col>
      <xdr:colOff>1397000</xdr:colOff>
      <xdr:row>1362</xdr:row>
      <xdr:rowOff>850901</xdr:rowOff>
    </xdr:to>
    <xdr:pic>
      <xdr:nvPicPr>
        <xdr:cNvPr id="1395" name="Obraz 1394">
          <a:extLst>
            <a:ext uri="{FF2B5EF4-FFF2-40B4-BE49-F238E27FC236}">
              <a16:creationId xmlns:a16="http://schemas.microsoft.com/office/drawing/2014/main" id="{DC3F2081-8335-465F-9872-CA27E8DF6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83843201"/>
          <a:ext cx="838200" cy="812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1363</xdr:row>
      <xdr:rowOff>38100</xdr:rowOff>
    </xdr:from>
    <xdr:to>
      <xdr:col>12</xdr:col>
      <xdr:colOff>1333500</xdr:colOff>
      <xdr:row>1363</xdr:row>
      <xdr:rowOff>863600</xdr:rowOff>
    </xdr:to>
    <xdr:pic>
      <xdr:nvPicPr>
        <xdr:cNvPr id="1397" name="Obraz 1396">
          <a:extLst>
            <a:ext uri="{FF2B5EF4-FFF2-40B4-BE49-F238E27FC236}">
              <a16:creationId xmlns:a16="http://schemas.microsoft.com/office/drawing/2014/main" id="{D573D18A-AF0A-D092-28BE-59A0125A8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1364</xdr:row>
      <xdr:rowOff>38100</xdr:rowOff>
    </xdr:from>
    <xdr:to>
      <xdr:col>12</xdr:col>
      <xdr:colOff>1333500</xdr:colOff>
      <xdr:row>1364</xdr:row>
      <xdr:rowOff>863600</xdr:rowOff>
    </xdr:to>
    <xdr:pic>
      <xdr:nvPicPr>
        <xdr:cNvPr id="1398" name="Obraz 1397">
          <a:extLst>
            <a:ext uri="{FF2B5EF4-FFF2-40B4-BE49-F238E27FC236}">
              <a16:creationId xmlns:a16="http://schemas.microsoft.com/office/drawing/2014/main" id="{80A0916B-C8CE-4A43-8483-4A9CF2382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1365</xdr:row>
      <xdr:rowOff>38100</xdr:rowOff>
    </xdr:from>
    <xdr:to>
      <xdr:col>12</xdr:col>
      <xdr:colOff>1333500</xdr:colOff>
      <xdr:row>1365</xdr:row>
      <xdr:rowOff>863600</xdr:rowOff>
    </xdr:to>
    <xdr:pic>
      <xdr:nvPicPr>
        <xdr:cNvPr id="1399" name="Obraz 1398">
          <a:extLst>
            <a:ext uri="{FF2B5EF4-FFF2-40B4-BE49-F238E27FC236}">
              <a16:creationId xmlns:a16="http://schemas.microsoft.com/office/drawing/2014/main" id="{2ECC4DA0-F7AE-47A0-B0FA-DAB550F980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1366</xdr:row>
      <xdr:rowOff>38100</xdr:rowOff>
    </xdr:from>
    <xdr:to>
      <xdr:col>12</xdr:col>
      <xdr:colOff>1333500</xdr:colOff>
      <xdr:row>1366</xdr:row>
      <xdr:rowOff>863600</xdr:rowOff>
    </xdr:to>
    <xdr:pic>
      <xdr:nvPicPr>
        <xdr:cNvPr id="1400" name="Obraz 1399">
          <a:extLst>
            <a:ext uri="{FF2B5EF4-FFF2-40B4-BE49-F238E27FC236}">
              <a16:creationId xmlns:a16="http://schemas.microsoft.com/office/drawing/2014/main" id="{94A98547-DF17-464A-A4CD-2C807D98D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1367</xdr:row>
      <xdr:rowOff>38100</xdr:rowOff>
    </xdr:from>
    <xdr:to>
      <xdr:col>12</xdr:col>
      <xdr:colOff>1333500</xdr:colOff>
      <xdr:row>1367</xdr:row>
      <xdr:rowOff>863600</xdr:rowOff>
    </xdr:to>
    <xdr:pic>
      <xdr:nvPicPr>
        <xdr:cNvPr id="1401" name="Obraz 1400">
          <a:extLst>
            <a:ext uri="{FF2B5EF4-FFF2-40B4-BE49-F238E27FC236}">
              <a16:creationId xmlns:a16="http://schemas.microsoft.com/office/drawing/2014/main" id="{B34B706C-89C7-4643-9824-33AC03520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1368</xdr:row>
      <xdr:rowOff>38100</xdr:rowOff>
    </xdr:from>
    <xdr:to>
      <xdr:col>12</xdr:col>
      <xdr:colOff>1333500</xdr:colOff>
      <xdr:row>1368</xdr:row>
      <xdr:rowOff>863600</xdr:rowOff>
    </xdr:to>
    <xdr:pic>
      <xdr:nvPicPr>
        <xdr:cNvPr id="1402" name="Obraz 1401">
          <a:extLst>
            <a:ext uri="{FF2B5EF4-FFF2-40B4-BE49-F238E27FC236}">
              <a16:creationId xmlns:a16="http://schemas.microsoft.com/office/drawing/2014/main" id="{EEEE0499-8E14-4DE3-929E-47157BB58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1369</xdr:row>
      <xdr:rowOff>38100</xdr:rowOff>
    </xdr:from>
    <xdr:to>
      <xdr:col>12</xdr:col>
      <xdr:colOff>1333500</xdr:colOff>
      <xdr:row>1369</xdr:row>
      <xdr:rowOff>863600</xdr:rowOff>
    </xdr:to>
    <xdr:pic>
      <xdr:nvPicPr>
        <xdr:cNvPr id="1403" name="Obraz 1402">
          <a:extLst>
            <a:ext uri="{FF2B5EF4-FFF2-40B4-BE49-F238E27FC236}">
              <a16:creationId xmlns:a16="http://schemas.microsoft.com/office/drawing/2014/main" id="{5F4FCA87-D0BF-4D0F-AD29-A7A336B77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1370</xdr:row>
      <xdr:rowOff>38100</xdr:rowOff>
    </xdr:from>
    <xdr:to>
      <xdr:col>12</xdr:col>
      <xdr:colOff>1333500</xdr:colOff>
      <xdr:row>1370</xdr:row>
      <xdr:rowOff>863600</xdr:rowOff>
    </xdr:to>
    <xdr:pic>
      <xdr:nvPicPr>
        <xdr:cNvPr id="1404" name="Obraz 1403">
          <a:extLst>
            <a:ext uri="{FF2B5EF4-FFF2-40B4-BE49-F238E27FC236}">
              <a16:creationId xmlns:a16="http://schemas.microsoft.com/office/drawing/2014/main" id="{440DE6BD-CC8F-43D6-AFC8-FD175C7C3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1371</xdr:row>
      <xdr:rowOff>38100</xdr:rowOff>
    </xdr:from>
    <xdr:to>
      <xdr:col>12</xdr:col>
      <xdr:colOff>1333500</xdr:colOff>
      <xdr:row>1371</xdr:row>
      <xdr:rowOff>863600</xdr:rowOff>
    </xdr:to>
    <xdr:pic>
      <xdr:nvPicPr>
        <xdr:cNvPr id="1405" name="Obraz 1404">
          <a:extLst>
            <a:ext uri="{FF2B5EF4-FFF2-40B4-BE49-F238E27FC236}">
              <a16:creationId xmlns:a16="http://schemas.microsoft.com/office/drawing/2014/main" id="{5B7DFA02-AEB3-4AA7-9966-CD7DD81CE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1372</xdr:row>
      <xdr:rowOff>38100</xdr:rowOff>
    </xdr:from>
    <xdr:to>
      <xdr:col>12</xdr:col>
      <xdr:colOff>1333500</xdr:colOff>
      <xdr:row>1372</xdr:row>
      <xdr:rowOff>863600</xdr:rowOff>
    </xdr:to>
    <xdr:pic>
      <xdr:nvPicPr>
        <xdr:cNvPr id="1406" name="Obraz 1405">
          <a:extLst>
            <a:ext uri="{FF2B5EF4-FFF2-40B4-BE49-F238E27FC236}">
              <a16:creationId xmlns:a16="http://schemas.microsoft.com/office/drawing/2014/main" id="{693E632F-B75E-4D3F-91BD-BC9001BA6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1373</xdr:row>
      <xdr:rowOff>38100</xdr:rowOff>
    </xdr:from>
    <xdr:to>
      <xdr:col>12</xdr:col>
      <xdr:colOff>1333500</xdr:colOff>
      <xdr:row>1373</xdr:row>
      <xdr:rowOff>863600</xdr:rowOff>
    </xdr:to>
    <xdr:pic>
      <xdr:nvPicPr>
        <xdr:cNvPr id="1407" name="Obraz 1406">
          <a:extLst>
            <a:ext uri="{FF2B5EF4-FFF2-40B4-BE49-F238E27FC236}">
              <a16:creationId xmlns:a16="http://schemas.microsoft.com/office/drawing/2014/main" id="{7D6B4EDA-281C-49EF-8CC3-D57F00AC1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1374</xdr:row>
      <xdr:rowOff>38100</xdr:rowOff>
    </xdr:from>
    <xdr:to>
      <xdr:col>12</xdr:col>
      <xdr:colOff>1333500</xdr:colOff>
      <xdr:row>1374</xdr:row>
      <xdr:rowOff>863600</xdr:rowOff>
    </xdr:to>
    <xdr:pic>
      <xdr:nvPicPr>
        <xdr:cNvPr id="1408" name="Obraz 1407">
          <a:extLst>
            <a:ext uri="{FF2B5EF4-FFF2-40B4-BE49-F238E27FC236}">
              <a16:creationId xmlns:a16="http://schemas.microsoft.com/office/drawing/2014/main" id="{C217513A-7877-4107-86AF-78D6744A0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1375</xdr:row>
      <xdr:rowOff>38100</xdr:rowOff>
    </xdr:from>
    <xdr:to>
      <xdr:col>12</xdr:col>
      <xdr:colOff>1333500</xdr:colOff>
      <xdr:row>1375</xdr:row>
      <xdr:rowOff>863600</xdr:rowOff>
    </xdr:to>
    <xdr:pic>
      <xdr:nvPicPr>
        <xdr:cNvPr id="1409" name="Obraz 1408">
          <a:extLst>
            <a:ext uri="{FF2B5EF4-FFF2-40B4-BE49-F238E27FC236}">
              <a16:creationId xmlns:a16="http://schemas.microsoft.com/office/drawing/2014/main" id="{B2C9CEE0-374E-4029-9942-31E7A27D3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1376</xdr:row>
      <xdr:rowOff>38100</xdr:rowOff>
    </xdr:from>
    <xdr:to>
      <xdr:col>12</xdr:col>
      <xdr:colOff>1333500</xdr:colOff>
      <xdr:row>1376</xdr:row>
      <xdr:rowOff>863600</xdr:rowOff>
    </xdr:to>
    <xdr:pic>
      <xdr:nvPicPr>
        <xdr:cNvPr id="1410" name="Obraz 1409">
          <a:extLst>
            <a:ext uri="{FF2B5EF4-FFF2-40B4-BE49-F238E27FC236}">
              <a16:creationId xmlns:a16="http://schemas.microsoft.com/office/drawing/2014/main" id="{F52BBA18-AA3A-43D4-8890-57665961A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1377</xdr:row>
      <xdr:rowOff>38100</xdr:rowOff>
    </xdr:from>
    <xdr:to>
      <xdr:col>12</xdr:col>
      <xdr:colOff>1333500</xdr:colOff>
      <xdr:row>1377</xdr:row>
      <xdr:rowOff>863600</xdr:rowOff>
    </xdr:to>
    <xdr:pic>
      <xdr:nvPicPr>
        <xdr:cNvPr id="1411" name="Obraz 1410">
          <a:extLst>
            <a:ext uri="{FF2B5EF4-FFF2-40B4-BE49-F238E27FC236}">
              <a16:creationId xmlns:a16="http://schemas.microsoft.com/office/drawing/2014/main" id="{5C4A6011-A95F-4F01-A612-FDEF9DE04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1378</xdr:row>
      <xdr:rowOff>38100</xdr:rowOff>
    </xdr:from>
    <xdr:to>
      <xdr:col>12</xdr:col>
      <xdr:colOff>1333500</xdr:colOff>
      <xdr:row>1378</xdr:row>
      <xdr:rowOff>863600</xdr:rowOff>
    </xdr:to>
    <xdr:pic>
      <xdr:nvPicPr>
        <xdr:cNvPr id="1412" name="Obraz 1411">
          <a:extLst>
            <a:ext uri="{FF2B5EF4-FFF2-40B4-BE49-F238E27FC236}">
              <a16:creationId xmlns:a16="http://schemas.microsoft.com/office/drawing/2014/main" id="{44ADB472-E2EA-4E1A-B429-325CC152A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190955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1379</xdr:row>
      <xdr:rowOff>38100</xdr:rowOff>
    </xdr:from>
    <xdr:to>
      <xdr:col>12</xdr:col>
      <xdr:colOff>1333500</xdr:colOff>
      <xdr:row>1379</xdr:row>
      <xdr:rowOff>863600</xdr:rowOff>
    </xdr:to>
    <xdr:pic>
      <xdr:nvPicPr>
        <xdr:cNvPr id="1415" name="Obraz 1414">
          <a:extLst>
            <a:ext uri="{FF2B5EF4-FFF2-40B4-BE49-F238E27FC236}">
              <a16:creationId xmlns:a16="http://schemas.microsoft.com/office/drawing/2014/main" id="{33BD958C-4220-44C7-B4FF-B620E93AE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04290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1380</xdr:row>
      <xdr:rowOff>38100</xdr:rowOff>
    </xdr:from>
    <xdr:to>
      <xdr:col>12</xdr:col>
      <xdr:colOff>1333500</xdr:colOff>
      <xdr:row>1380</xdr:row>
      <xdr:rowOff>863600</xdr:rowOff>
    </xdr:to>
    <xdr:pic>
      <xdr:nvPicPr>
        <xdr:cNvPr id="1416" name="Obraz 1415">
          <a:extLst>
            <a:ext uri="{FF2B5EF4-FFF2-40B4-BE49-F238E27FC236}">
              <a16:creationId xmlns:a16="http://schemas.microsoft.com/office/drawing/2014/main" id="{68EE2C67-B693-4DC1-A51E-230CFAB92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04290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1381</xdr:row>
      <xdr:rowOff>38100</xdr:rowOff>
    </xdr:from>
    <xdr:to>
      <xdr:col>12</xdr:col>
      <xdr:colOff>1333500</xdr:colOff>
      <xdr:row>1381</xdr:row>
      <xdr:rowOff>863600</xdr:rowOff>
    </xdr:to>
    <xdr:pic>
      <xdr:nvPicPr>
        <xdr:cNvPr id="1417" name="Obraz 1416">
          <a:extLst>
            <a:ext uri="{FF2B5EF4-FFF2-40B4-BE49-F238E27FC236}">
              <a16:creationId xmlns:a16="http://schemas.microsoft.com/office/drawing/2014/main" id="{71164AD0-412F-4A2F-A0E3-EC948BE5C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04290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1382</xdr:row>
      <xdr:rowOff>38100</xdr:rowOff>
    </xdr:from>
    <xdr:to>
      <xdr:col>12</xdr:col>
      <xdr:colOff>1333500</xdr:colOff>
      <xdr:row>1382</xdr:row>
      <xdr:rowOff>863600</xdr:rowOff>
    </xdr:to>
    <xdr:pic>
      <xdr:nvPicPr>
        <xdr:cNvPr id="1418" name="Obraz 1417">
          <a:extLst>
            <a:ext uri="{FF2B5EF4-FFF2-40B4-BE49-F238E27FC236}">
              <a16:creationId xmlns:a16="http://schemas.microsoft.com/office/drawing/2014/main" id="{744DB86C-1D86-47EC-B086-C29128009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06957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1383</xdr:row>
      <xdr:rowOff>38100</xdr:rowOff>
    </xdr:from>
    <xdr:to>
      <xdr:col>12</xdr:col>
      <xdr:colOff>1333500</xdr:colOff>
      <xdr:row>1383</xdr:row>
      <xdr:rowOff>863600</xdr:rowOff>
    </xdr:to>
    <xdr:pic>
      <xdr:nvPicPr>
        <xdr:cNvPr id="1419" name="Obraz 1418">
          <a:extLst>
            <a:ext uri="{FF2B5EF4-FFF2-40B4-BE49-F238E27FC236}">
              <a16:creationId xmlns:a16="http://schemas.microsoft.com/office/drawing/2014/main" id="{1BBC1C5C-0BAF-4F5C-8D26-48ADB2BFF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06957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1384</xdr:row>
      <xdr:rowOff>38100</xdr:rowOff>
    </xdr:from>
    <xdr:to>
      <xdr:col>12</xdr:col>
      <xdr:colOff>1333500</xdr:colOff>
      <xdr:row>1384</xdr:row>
      <xdr:rowOff>863600</xdr:rowOff>
    </xdr:to>
    <xdr:pic>
      <xdr:nvPicPr>
        <xdr:cNvPr id="1420" name="Obraz 1419">
          <a:extLst>
            <a:ext uri="{FF2B5EF4-FFF2-40B4-BE49-F238E27FC236}">
              <a16:creationId xmlns:a16="http://schemas.microsoft.com/office/drawing/2014/main" id="{B44DFF41-B5DE-47A6-879E-503216142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06957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1385</xdr:row>
      <xdr:rowOff>38100</xdr:rowOff>
    </xdr:from>
    <xdr:to>
      <xdr:col>12</xdr:col>
      <xdr:colOff>1333500</xdr:colOff>
      <xdr:row>1385</xdr:row>
      <xdr:rowOff>863600</xdr:rowOff>
    </xdr:to>
    <xdr:pic>
      <xdr:nvPicPr>
        <xdr:cNvPr id="1421" name="Obraz 1420">
          <a:extLst>
            <a:ext uri="{FF2B5EF4-FFF2-40B4-BE49-F238E27FC236}">
              <a16:creationId xmlns:a16="http://schemas.microsoft.com/office/drawing/2014/main" id="{5639B62D-27B4-4B9E-AD89-558E5208F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06957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1386</xdr:row>
      <xdr:rowOff>38100</xdr:rowOff>
    </xdr:from>
    <xdr:to>
      <xdr:col>12</xdr:col>
      <xdr:colOff>1333500</xdr:colOff>
      <xdr:row>1386</xdr:row>
      <xdr:rowOff>863600</xdr:rowOff>
    </xdr:to>
    <xdr:pic>
      <xdr:nvPicPr>
        <xdr:cNvPr id="1422" name="Obraz 1421">
          <a:extLst>
            <a:ext uri="{FF2B5EF4-FFF2-40B4-BE49-F238E27FC236}">
              <a16:creationId xmlns:a16="http://schemas.microsoft.com/office/drawing/2014/main" id="{457D396D-667F-488B-888B-4FCE5590C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06957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1387</xdr:row>
      <xdr:rowOff>38100</xdr:rowOff>
    </xdr:from>
    <xdr:to>
      <xdr:col>12</xdr:col>
      <xdr:colOff>1333500</xdr:colOff>
      <xdr:row>1387</xdr:row>
      <xdr:rowOff>863600</xdr:rowOff>
    </xdr:to>
    <xdr:pic>
      <xdr:nvPicPr>
        <xdr:cNvPr id="1423" name="Obraz 1422">
          <a:extLst>
            <a:ext uri="{FF2B5EF4-FFF2-40B4-BE49-F238E27FC236}">
              <a16:creationId xmlns:a16="http://schemas.microsoft.com/office/drawing/2014/main" id="{6C99E649-DE25-47EF-9FD7-9DE8CC97E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06957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1388</xdr:row>
      <xdr:rowOff>38100</xdr:rowOff>
    </xdr:from>
    <xdr:to>
      <xdr:col>12</xdr:col>
      <xdr:colOff>1333500</xdr:colOff>
      <xdr:row>1388</xdr:row>
      <xdr:rowOff>863600</xdr:rowOff>
    </xdr:to>
    <xdr:pic>
      <xdr:nvPicPr>
        <xdr:cNvPr id="1424" name="Obraz 1423">
          <a:extLst>
            <a:ext uri="{FF2B5EF4-FFF2-40B4-BE49-F238E27FC236}">
              <a16:creationId xmlns:a16="http://schemas.microsoft.com/office/drawing/2014/main" id="{597B1486-E0A7-4926-8454-53C1D910F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06957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1389</xdr:row>
      <xdr:rowOff>38100</xdr:rowOff>
    </xdr:from>
    <xdr:to>
      <xdr:col>12</xdr:col>
      <xdr:colOff>1333500</xdr:colOff>
      <xdr:row>1389</xdr:row>
      <xdr:rowOff>863600</xdr:rowOff>
    </xdr:to>
    <xdr:pic>
      <xdr:nvPicPr>
        <xdr:cNvPr id="1427" name="Obraz 1426">
          <a:extLst>
            <a:ext uri="{FF2B5EF4-FFF2-40B4-BE49-F238E27FC236}">
              <a16:creationId xmlns:a16="http://schemas.microsoft.com/office/drawing/2014/main" id="{ED88667D-5CE1-4618-83D5-F60EBD18E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13180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1390</xdr:row>
      <xdr:rowOff>38100</xdr:rowOff>
    </xdr:from>
    <xdr:to>
      <xdr:col>12</xdr:col>
      <xdr:colOff>1333500</xdr:colOff>
      <xdr:row>1390</xdr:row>
      <xdr:rowOff>863600</xdr:rowOff>
    </xdr:to>
    <xdr:pic>
      <xdr:nvPicPr>
        <xdr:cNvPr id="1428" name="Obraz 1427">
          <a:extLst>
            <a:ext uri="{FF2B5EF4-FFF2-40B4-BE49-F238E27FC236}">
              <a16:creationId xmlns:a16="http://schemas.microsoft.com/office/drawing/2014/main" id="{59B95FF2-2F77-4627-A594-C79309B83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13180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1391</xdr:row>
      <xdr:rowOff>38100</xdr:rowOff>
    </xdr:from>
    <xdr:to>
      <xdr:col>12</xdr:col>
      <xdr:colOff>1333500</xdr:colOff>
      <xdr:row>1391</xdr:row>
      <xdr:rowOff>863600</xdr:rowOff>
    </xdr:to>
    <xdr:pic>
      <xdr:nvPicPr>
        <xdr:cNvPr id="1429" name="Obraz 1428">
          <a:extLst>
            <a:ext uri="{FF2B5EF4-FFF2-40B4-BE49-F238E27FC236}">
              <a16:creationId xmlns:a16="http://schemas.microsoft.com/office/drawing/2014/main" id="{9A1482D4-1CD7-466B-AFE6-46566232E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13180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1392</xdr:row>
      <xdr:rowOff>38100</xdr:rowOff>
    </xdr:from>
    <xdr:to>
      <xdr:col>12</xdr:col>
      <xdr:colOff>1333500</xdr:colOff>
      <xdr:row>1392</xdr:row>
      <xdr:rowOff>863600</xdr:rowOff>
    </xdr:to>
    <xdr:pic>
      <xdr:nvPicPr>
        <xdr:cNvPr id="1430" name="Obraz 1429">
          <a:extLst>
            <a:ext uri="{FF2B5EF4-FFF2-40B4-BE49-F238E27FC236}">
              <a16:creationId xmlns:a16="http://schemas.microsoft.com/office/drawing/2014/main" id="{CCFCE875-8673-474E-92E9-BA9A8FD03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13180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1393</xdr:row>
      <xdr:rowOff>38100</xdr:rowOff>
    </xdr:from>
    <xdr:to>
      <xdr:col>12</xdr:col>
      <xdr:colOff>1333500</xdr:colOff>
      <xdr:row>1393</xdr:row>
      <xdr:rowOff>863600</xdr:rowOff>
    </xdr:to>
    <xdr:pic>
      <xdr:nvPicPr>
        <xdr:cNvPr id="1431" name="Obraz 1430">
          <a:extLst>
            <a:ext uri="{FF2B5EF4-FFF2-40B4-BE49-F238E27FC236}">
              <a16:creationId xmlns:a16="http://schemas.microsoft.com/office/drawing/2014/main" id="{A0937B95-EBF9-49C3-9FF4-FE9C6B22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13180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1394</xdr:row>
      <xdr:rowOff>38100</xdr:rowOff>
    </xdr:from>
    <xdr:to>
      <xdr:col>12</xdr:col>
      <xdr:colOff>1333500</xdr:colOff>
      <xdr:row>1394</xdr:row>
      <xdr:rowOff>863600</xdr:rowOff>
    </xdr:to>
    <xdr:pic>
      <xdr:nvPicPr>
        <xdr:cNvPr id="1432" name="Obraz 1431">
          <a:extLst>
            <a:ext uri="{FF2B5EF4-FFF2-40B4-BE49-F238E27FC236}">
              <a16:creationId xmlns:a16="http://schemas.microsoft.com/office/drawing/2014/main" id="{CA7C179C-7DA0-4B49-B7BF-B980E5405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13180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1395</xdr:row>
      <xdr:rowOff>38100</xdr:rowOff>
    </xdr:from>
    <xdr:to>
      <xdr:col>12</xdr:col>
      <xdr:colOff>1333500</xdr:colOff>
      <xdr:row>1395</xdr:row>
      <xdr:rowOff>863600</xdr:rowOff>
    </xdr:to>
    <xdr:pic>
      <xdr:nvPicPr>
        <xdr:cNvPr id="1433" name="Obraz 1432">
          <a:extLst>
            <a:ext uri="{FF2B5EF4-FFF2-40B4-BE49-F238E27FC236}">
              <a16:creationId xmlns:a16="http://schemas.microsoft.com/office/drawing/2014/main" id="{49D7A5E7-6FBF-4104-868E-15251C510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13180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1396</xdr:row>
      <xdr:rowOff>38100</xdr:rowOff>
    </xdr:from>
    <xdr:to>
      <xdr:col>12</xdr:col>
      <xdr:colOff>1333500</xdr:colOff>
      <xdr:row>1396</xdr:row>
      <xdr:rowOff>863600</xdr:rowOff>
    </xdr:to>
    <xdr:pic>
      <xdr:nvPicPr>
        <xdr:cNvPr id="1434" name="Obraz 1433">
          <a:extLst>
            <a:ext uri="{FF2B5EF4-FFF2-40B4-BE49-F238E27FC236}">
              <a16:creationId xmlns:a16="http://schemas.microsoft.com/office/drawing/2014/main" id="{BC4FD649-E7F6-4EAA-A51C-44495BCD3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13180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1397</xdr:row>
      <xdr:rowOff>38100</xdr:rowOff>
    </xdr:from>
    <xdr:to>
      <xdr:col>12</xdr:col>
      <xdr:colOff>1333500</xdr:colOff>
      <xdr:row>1397</xdr:row>
      <xdr:rowOff>863600</xdr:rowOff>
    </xdr:to>
    <xdr:pic>
      <xdr:nvPicPr>
        <xdr:cNvPr id="1435" name="Obraz 1434">
          <a:extLst>
            <a:ext uri="{FF2B5EF4-FFF2-40B4-BE49-F238E27FC236}">
              <a16:creationId xmlns:a16="http://schemas.microsoft.com/office/drawing/2014/main" id="{C141A709-C901-4E20-94A3-DDCDEBEA3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13180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1398</xdr:row>
      <xdr:rowOff>38100</xdr:rowOff>
    </xdr:from>
    <xdr:to>
      <xdr:col>12</xdr:col>
      <xdr:colOff>1333500</xdr:colOff>
      <xdr:row>1398</xdr:row>
      <xdr:rowOff>863600</xdr:rowOff>
    </xdr:to>
    <xdr:pic>
      <xdr:nvPicPr>
        <xdr:cNvPr id="1436" name="Obraz 1435">
          <a:extLst>
            <a:ext uri="{FF2B5EF4-FFF2-40B4-BE49-F238E27FC236}">
              <a16:creationId xmlns:a16="http://schemas.microsoft.com/office/drawing/2014/main" id="{5EC46314-EAEA-4F48-8874-4022BA1CC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213180200"/>
          <a:ext cx="774700" cy="8255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1399</xdr:row>
      <xdr:rowOff>50801</xdr:rowOff>
    </xdr:from>
    <xdr:to>
      <xdr:col>12</xdr:col>
      <xdr:colOff>1308100</xdr:colOff>
      <xdr:row>1399</xdr:row>
      <xdr:rowOff>850900</xdr:rowOff>
    </xdr:to>
    <xdr:pic>
      <xdr:nvPicPr>
        <xdr:cNvPr id="1438" name="Obraz 1437">
          <a:extLst>
            <a:ext uri="{FF2B5EF4-FFF2-40B4-BE49-F238E27FC236}">
              <a16:creationId xmlns:a16="http://schemas.microsoft.com/office/drawing/2014/main" id="{928C5C04-4D82-0AF3-9AD0-516328E42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1222971901"/>
          <a:ext cx="850900" cy="800099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1400</xdr:row>
      <xdr:rowOff>50801</xdr:rowOff>
    </xdr:from>
    <xdr:to>
      <xdr:col>12</xdr:col>
      <xdr:colOff>1308100</xdr:colOff>
      <xdr:row>1400</xdr:row>
      <xdr:rowOff>850900</xdr:rowOff>
    </xdr:to>
    <xdr:pic>
      <xdr:nvPicPr>
        <xdr:cNvPr id="1439" name="Obraz 1438">
          <a:extLst>
            <a:ext uri="{FF2B5EF4-FFF2-40B4-BE49-F238E27FC236}">
              <a16:creationId xmlns:a16="http://schemas.microsoft.com/office/drawing/2014/main" id="{6E0170B8-9172-41FB-8AAF-528BA1669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1222971901"/>
          <a:ext cx="850900" cy="800099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1401</xdr:row>
      <xdr:rowOff>50801</xdr:rowOff>
    </xdr:from>
    <xdr:to>
      <xdr:col>12</xdr:col>
      <xdr:colOff>1308100</xdr:colOff>
      <xdr:row>1401</xdr:row>
      <xdr:rowOff>850900</xdr:rowOff>
    </xdr:to>
    <xdr:pic>
      <xdr:nvPicPr>
        <xdr:cNvPr id="1440" name="Obraz 1439">
          <a:extLst>
            <a:ext uri="{FF2B5EF4-FFF2-40B4-BE49-F238E27FC236}">
              <a16:creationId xmlns:a16="http://schemas.microsoft.com/office/drawing/2014/main" id="{99C11D6D-F865-4BB6-9B18-B638B6A93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1222971901"/>
          <a:ext cx="850900" cy="800099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1402</xdr:row>
      <xdr:rowOff>50801</xdr:rowOff>
    </xdr:from>
    <xdr:to>
      <xdr:col>12</xdr:col>
      <xdr:colOff>1308100</xdr:colOff>
      <xdr:row>1402</xdr:row>
      <xdr:rowOff>850900</xdr:rowOff>
    </xdr:to>
    <xdr:pic>
      <xdr:nvPicPr>
        <xdr:cNvPr id="1441" name="Obraz 1440">
          <a:extLst>
            <a:ext uri="{FF2B5EF4-FFF2-40B4-BE49-F238E27FC236}">
              <a16:creationId xmlns:a16="http://schemas.microsoft.com/office/drawing/2014/main" id="{DB035B3B-7606-4048-9CA6-1B9B7A827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1222971901"/>
          <a:ext cx="850900" cy="800099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1403</xdr:row>
      <xdr:rowOff>50801</xdr:rowOff>
    </xdr:from>
    <xdr:to>
      <xdr:col>12</xdr:col>
      <xdr:colOff>1308100</xdr:colOff>
      <xdr:row>1403</xdr:row>
      <xdr:rowOff>850900</xdr:rowOff>
    </xdr:to>
    <xdr:pic>
      <xdr:nvPicPr>
        <xdr:cNvPr id="1442" name="Obraz 1441">
          <a:extLst>
            <a:ext uri="{FF2B5EF4-FFF2-40B4-BE49-F238E27FC236}">
              <a16:creationId xmlns:a16="http://schemas.microsoft.com/office/drawing/2014/main" id="{AEF73B14-8BAF-416E-9DBB-3489175EC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1225638901"/>
          <a:ext cx="850900" cy="800099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1404</xdr:row>
      <xdr:rowOff>50801</xdr:rowOff>
    </xdr:from>
    <xdr:to>
      <xdr:col>12</xdr:col>
      <xdr:colOff>1308100</xdr:colOff>
      <xdr:row>1404</xdr:row>
      <xdr:rowOff>850900</xdr:rowOff>
    </xdr:to>
    <xdr:pic>
      <xdr:nvPicPr>
        <xdr:cNvPr id="1443" name="Obraz 1442">
          <a:extLst>
            <a:ext uri="{FF2B5EF4-FFF2-40B4-BE49-F238E27FC236}">
              <a16:creationId xmlns:a16="http://schemas.microsoft.com/office/drawing/2014/main" id="{1AC0C6E6-76EA-4904-9640-E4E7517BA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1225638901"/>
          <a:ext cx="850900" cy="800099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1405</xdr:row>
      <xdr:rowOff>50801</xdr:rowOff>
    </xdr:from>
    <xdr:to>
      <xdr:col>12</xdr:col>
      <xdr:colOff>1308100</xdr:colOff>
      <xdr:row>1405</xdr:row>
      <xdr:rowOff>850900</xdr:rowOff>
    </xdr:to>
    <xdr:pic>
      <xdr:nvPicPr>
        <xdr:cNvPr id="1444" name="Obraz 1443">
          <a:extLst>
            <a:ext uri="{FF2B5EF4-FFF2-40B4-BE49-F238E27FC236}">
              <a16:creationId xmlns:a16="http://schemas.microsoft.com/office/drawing/2014/main" id="{A0A1FF38-742A-4986-9912-B0C931F941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1225638901"/>
          <a:ext cx="850900" cy="800099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1406</xdr:row>
      <xdr:rowOff>50801</xdr:rowOff>
    </xdr:from>
    <xdr:to>
      <xdr:col>12</xdr:col>
      <xdr:colOff>1308100</xdr:colOff>
      <xdr:row>1406</xdr:row>
      <xdr:rowOff>850900</xdr:rowOff>
    </xdr:to>
    <xdr:pic>
      <xdr:nvPicPr>
        <xdr:cNvPr id="1445" name="Obraz 1444">
          <a:extLst>
            <a:ext uri="{FF2B5EF4-FFF2-40B4-BE49-F238E27FC236}">
              <a16:creationId xmlns:a16="http://schemas.microsoft.com/office/drawing/2014/main" id="{6BC61049-C65E-478A-A2EE-E2C9BC6C4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18300" y="1225638901"/>
          <a:ext cx="850900" cy="800099"/>
        </a:xfrm>
        <a:prstGeom prst="rect">
          <a:avLst/>
        </a:prstGeom>
      </xdr:spPr>
    </xdr:pic>
    <xdr:clientData/>
  </xdr:twoCellAnchor>
  <xdr:twoCellAnchor>
    <xdr:from>
      <xdr:col>12</xdr:col>
      <xdr:colOff>584200</xdr:colOff>
      <xdr:row>980</xdr:row>
      <xdr:rowOff>38100</xdr:rowOff>
    </xdr:from>
    <xdr:to>
      <xdr:col>12</xdr:col>
      <xdr:colOff>1257299</xdr:colOff>
      <xdr:row>980</xdr:row>
      <xdr:rowOff>850900</xdr:rowOff>
    </xdr:to>
    <xdr:pic>
      <xdr:nvPicPr>
        <xdr:cNvPr id="1447" name="Obraz 1446">
          <a:extLst>
            <a:ext uri="{FF2B5EF4-FFF2-40B4-BE49-F238E27FC236}">
              <a16:creationId xmlns:a16="http://schemas.microsoft.com/office/drawing/2014/main" id="{18F6FFFC-F6DC-5D2E-8389-ECAAFC897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1230071200"/>
          <a:ext cx="673099" cy="812800"/>
        </a:xfrm>
        <a:prstGeom prst="rect">
          <a:avLst/>
        </a:prstGeom>
      </xdr:spPr>
    </xdr:pic>
    <xdr:clientData/>
  </xdr:twoCellAnchor>
  <xdr:twoCellAnchor>
    <xdr:from>
      <xdr:col>12</xdr:col>
      <xdr:colOff>584200</xdr:colOff>
      <xdr:row>981</xdr:row>
      <xdr:rowOff>38100</xdr:rowOff>
    </xdr:from>
    <xdr:to>
      <xdr:col>12</xdr:col>
      <xdr:colOff>1257299</xdr:colOff>
      <xdr:row>981</xdr:row>
      <xdr:rowOff>850900</xdr:rowOff>
    </xdr:to>
    <xdr:pic>
      <xdr:nvPicPr>
        <xdr:cNvPr id="1448" name="Obraz 1447">
          <a:extLst>
            <a:ext uri="{FF2B5EF4-FFF2-40B4-BE49-F238E27FC236}">
              <a16:creationId xmlns:a16="http://schemas.microsoft.com/office/drawing/2014/main" id="{0639C5BB-0188-4ADE-A7A8-DB8E182B5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45300" y="1230071200"/>
          <a:ext cx="673099" cy="812800"/>
        </a:xfrm>
        <a:prstGeom prst="rect">
          <a:avLst/>
        </a:prstGeom>
      </xdr:spPr>
    </xdr:pic>
    <xdr:clientData/>
  </xdr:twoCellAnchor>
  <xdr:twoCellAnchor>
    <xdr:from>
      <xdr:col>12</xdr:col>
      <xdr:colOff>517525</xdr:colOff>
      <xdr:row>1407</xdr:row>
      <xdr:rowOff>292100</xdr:rowOff>
    </xdr:from>
    <xdr:to>
      <xdr:col>12</xdr:col>
      <xdr:colOff>1343025</xdr:colOff>
      <xdr:row>1407</xdr:row>
      <xdr:rowOff>1104900</xdr:rowOff>
    </xdr:to>
    <xdr:pic>
      <xdr:nvPicPr>
        <xdr:cNvPr id="1452" name="Obraz 1451">
          <a:extLst>
            <a:ext uri="{FF2B5EF4-FFF2-40B4-BE49-F238E27FC236}">
              <a16:creationId xmlns:a16="http://schemas.microsoft.com/office/drawing/2014/main" id="{76958A89-484A-1F62-35B6-87711A9E9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96025" y="1753019100"/>
          <a:ext cx="825500" cy="8128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1408</xdr:row>
      <xdr:rowOff>355601</xdr:rowOff>
    </xdr:from>
    <xdr:to>
      <xdr:col>12</xdr:col>
      <xdr:colOff>1257300</xdr:colOff>
      <xdr:row>1408</xdr:row>
      <xdr:rowOff>1143001</xdr:rowOff>
    </xdr:to>
    <xdr:pic>
      <xdr:nvPicPr>
        <xdr:cNvPr id="1454" name="Obraz 1453">
          <a:extLst>
            <a:ext uri="{FF2B5EF4-FFF2-40B4-BE49-F238E27FC236}">
              <a16:creationId xmlns:a16="http://schemas.microsoft.com/office/drawing/2014/main" id="{93CC24A3-9641-1C8D-7D19-799E3749C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0" y="1754797101"/>
          <a:ext cx="762000" cy="787400"/>
        </a:xfrm>
        <a:prstGeom prst="rect">
          <a:avLst/>
        </a:prstGeom>
      </xdr:spPr>
    </xdr:pic>
    <xdr:clientData/>
  </xdr:twoCellAnchor>
  <xdr:twoCellAnchor>
    <xdr:from>
      <xdr:col>12</xdr:col>
      <xdr:colOff>321002</xdr:colOff>
      <xdr:row>1409</xdr:row>
      <xdr:rowOff>59998</xdr:rowOff>
    </xdr:from>
    <xdr:to>
      <xdr:col>12</xdr:col>
      <xdr:colOff>1549400</xdr:colOff>
      <xdr:row>1409</xdr:row>
      <xdr:rowOff>855953</xdr:rowOff>
    </xdr:to>
    <xdr:pic>
      <xdr:nvPicPr>
        <xdr:cNvPr id="1456" name="Obraz 1455">
          <a:extLst>
            <a:ext uri="{FF2B5EF4-FFF2-40B4-BE49-F238E27FC236}">
              <a16:creationId xmlns:a16="http://schemas.microsoft.com/office/drawing/2014/main" id="{3A860976-2F2A-3883-BB4C-ED3FD2940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8323" y="1235210877"/>
          <a:ext cx="795955" cy="1228398"/>
        </a:xfrm>
        <a:prstGeom prst="rect">
          <a:avLst/>
        </a:prstGeom>
      </xdr:spPr>
    </xdr:pic>
    <xdr:clientData/>
  </xdr:twoCellAnchor>
  <xdr:twoCellAnchor>
    <xdr:from>
      <xdr:col>12</xdr:col>
      <xdr:colOff>321002</xdr:colOff>
      <xdr:row>1410</xdr:row>
      <xdr:rowOff>59998</xdr:rowOff>
    </xdr:from>
    <xdr:to>
      <xdr:col>12</xdr:col>
      <xdr:colOff>1549400</xdr:colOff>
      <xdr:row>1410</xdr:row>
      <xdr:rowOff>855953</xdr:rowOff>
    </xdr:to>
    <xdr:pic>
      <xdr:nvPicPr>
        <xdr:cNvPr id="1457" name="Obraz 1456">
          <a:extLst>
            <a:ext uri="{FF2B5EF4-FFF2-40B4-BE49-F238E27FC236}">
              <a16:creationId xmlns:a16="http://schemas.microsoft.com/office/drawing/2014/main" id="{0B7C4670-C3F2-4C19-9D6A-2DF582F3D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8323" y="1235210877"/>
          <a:ext cx="795955" cy="1228398"/>
        </a:xfrm>
        <a:prstGeom prst="rect">
          <a:avLst/>
        </a:prstGeom>
      </xdr:spPr>
    </xdr:pic>
    <xdr:clientData/>
  </xdr:twoCellAnchor>
  <xdr:twoCellAnchor>
    <xdr:from>
      <xdr:col>12</xdr:col>
      <xdr:colOff>321002</xdr:colOff>
      <xdr:row>1411</xdr:row>
      <xdr:rowOff>59998</xdr:rowOff>
    </xdr:from>
    <xdr:to>
      <xdr:col>12</xdr:col>
      <xdr:colOff>1549400</xdr:colOff>
      <xdr:row>1411</xdr:row>
      <xdr:rowOff>855953</xdr:rowOff>
    </xdr:to>
    <xdr:pic>
      <xdr:nvPicPr>
        <xdr:cNvPr id="1458" name="Obraz 1457">
          <a:extLst>
            <a:ext uri="{FF2B5EF4-FFF2-40B4-BE49-F238E27FC236}">
              <a16:creationId xmlns:a16="http://schemas.microsoft.com/office/drawing/2014/main" id="{033CC711-82A8-435D-AD37-ABAB44CB8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98323" y="1235210877"/>
          <a:ext cx="795955" cy="1228398"/>
        </a:xfrm>
        <a:prstGeom prst="rect">
          <a:avLst/>
        </a:prstGeom>
      </xdr:spPr>
    </xdr:pic>
    <xdr:clientData/>
  </xdr:twoCellAnchor>
  <xdr:twoCellAnchor>
    <xdr:from>
      <xdr:col>12</xdr:col>
      <xdr:colOff>325816</xdr:colOff>
      <xdr:row>1270</xdr:row>
      <xdr:rowOff>42484</xdr:rowOff>
    </xdr:from>
    <xdr:to>
      <xdr:col>12</xdr:col>
      <xdr:colOff>1511300</xdr:colOff>
      <xdr:row>1270</xdr:row>
      <xdr:rowOff>849264</xdr:rowOff>
    </xdr:to>
    <xdr:pic>
      <xdr:nvPicPr>
        <xdr:cNvPr id="1460" name="Obraz 1459">
          <a:extLst>
            <a:ext uri="{FF2B5EF4-FFF2-40B4-BE49-F238E27FC236}">
              <a16:creationId xmlns:a16="http://schemas.microsoft.com/office/drawing/2014/main" id="{56BC3DB2-1062-669A-9123-B4F17F622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6268" y="1237887232"/>
          <a:ext cx="806780" cy="1185484"/>
        </a:xfrm>
        <a:prstGeom prst="rect">
          <a:avLst/>
        </a:prstGeom>
      </xdr:spPr>
    </xdr:pic>
    <xdr:clientData/>
  </xdr:twoCellAnchor>
  <xdr:twoCellAnchor>
    <xdr:from>
      <xdr:col>12</xdr:col>
      <xdr:colOff>329624</xdr:colOff>
      <xdr:row>1326</xdr:row>
      <xdr:rowOff>51378</xdr:rowOff>
    </xdr:from>
    <xdr:to>
      <xdr:col>12</xdr:col>
      <xdr:colOff>1511303</xdr:colOff>
      <xdr:row>1326</xdr:row>
      <xdr:rowOff>857068</xdr:rowOff>
    </xdr:to>
    <xdr:pic>
      <xdr:nvPicPr>
        <xdr:cNvPr id="1462" name="Obraz 1461">
          <a:extLst>
            <a:ext uri="{FF2B5EF4-FFF2-40B4-BE49-F238E27FC236}">
              <a16:creationId xmlns:a16="http://schemas.microsoft.com/office/drawing/2014/main" id="{F8BC6EF3-7289-0008-7BB3-3344FA2A7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8719" y="1238786483"/>
          <a:ext cx="805690" cy="1181679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1412</xdr:row>
      <xdr:rowOff>38101</xdr:rowOff>
    </xdr:from>
    <xdr:to>
      <xdr:col>12</xdr:col>
      <xdr:colOff>1625600</xdr:colOff>
      <xdr:row>1412</xdr:row>
      <xdr:rowOff>863601</xdr:rowOff>
    </xdr:to>
    <xdr:pic>
      <xdr:nvPicPr>
        <xdr:cNvPr id="1466" name="Obraz 1465">
          <a:extLst>
            <a:ext uri="{FF2B5EF4-FFF2-40B4-BE49-F238E27FC236}">
              <a16:creationId xmlns:a16="http://schemas.microsoft.com/office/drawing/2014/main" id="{7B449686-19C4-EA8F-9218-D8C431EA6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239850201"/>
          <a:ext cx="1333500" cy="8255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1413</xdr:row>
      <xdr:rowOff>38101</xdr:rowOff>
    </xdr:from>
    <xdr:to>
      <xdr:col>12</xdr:col>
      <xdr:colOff>1625600</xdr:colOff>
      <xdr:row>1413</xdr:row>
      <xdr:rowOff>863601</xdr:rowOff>
    </xdr:to>
    <xdr:pic>
      <xdr:nvPicPr>
        <xdr:cNvPr id="1467" name="Obraz 1466">
          <a:extLst>
            <a:ext uri="{FF2B5EF4-FFF2-40B4-BE49-F238E27FC236}">
              <a16:creationId xmlns:a16="http://schemas.microsoft.com/office/drawing/2014/main" id="{F2974216-5122-4AA9-86FA-7E141599A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239850201"/>
          <a:ext cx="1333500" cy="8255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1414</xdr:row>
      <xdr:rowOff>38101</xdr:rowOff>
    </xdr:from>
    <xdr:to>
      <xdr:col>12</xdr:col>
      <xdr:colOff>1625600</xdr:colOff>
      <xdr:row>1414</xdr:row>
      <xdr:rowOff>863601</xdr:rowOff>
    </xdr:to>
    <xdr:pic>
      <xdr:nvPicPr>
        <xdr:cNvPr id="1468" name="Obraz 1467">
          <a:extLst>
            <a:ext uri="{FF2B5EF4-FFF2-40B4-BE49-F238E27FC236}">
              <a16:creationId xmlns:a16="http://schemas.microsoft.com/office/drawing/2014/main" id="{8B49CEDE-0692-4FB3-976D-EE527DF14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239850201"/>
          <a:ext cx="1333500" cy="8255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1415</xdr:row>
      <xdr:rowOff>38101</xdr:rowOff>
    </xdr:from>
    <xdr:to>
      <xdr:col>12</xdr:col>
      <xdr:colOff>1625600</xdr:colOff>
      <xdr:row>1415</xdr:row>
      <xdr:rowOff>863601</xdr:rowOff>
    </xdr:to>
    <xdr:pic>
      <xdr:nvPicPr>
        <xdr:cNvPr id="1469" name="Obraz 1468">
          <a:extLst>
            <a:ext uri="{FF2B5EF4-FFF2-40B4-BE49-F238E27FC236}">
              <a16:creationId xmlns:a16="http://schemas.microsoft.com/office/drawing/2014/main" id="{D66E8198-C92A-486E-8DCE-F1426E292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239850201"/>
          <a:ext cx="1333500" cy="8255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1416</xdr:row>
      <xdr:rowOff>38101</xdr:rowOff>
    </xdr:from>
    <xdr:to>
      <xdr:col>12</xdr:col>
      <xdr:colOff>1625600</xdr:colOff>
      <xdr:row>1416</xdr:row>
      <xdr:rowOff>863601</xdr:rowOff>
    </xdr:to>
    <xdr:pic>
      <xdr:nvPicPr>
        <xdr:cNvPr id="1470" name="Obraz 1469">
          <a:extLst>
            <a:ext uri="{FF2B5EF4-FFF2-40B4-BE49-F238E27FC236}">
              <a16:creationId xmlns:a16="http://schemas.microsoft.com/office/drawing/2014/main" id="{018113D1-29AD-4B6A-9F4F-F3F992B17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242517201"/>
          <a:ext cx="1333500" cy="8255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1417</xdr:row>
      <xdr:rowOff>38101</xdr:rowOff>
    </xdr:from>
    <xdr:to>
      <xdr:col>12</xdr:col>
      <xdr:colOff>1625600</xdr:colOff>
      <xdr:row>1417</xdr:row>
      <xdr:rowOff>863601</xdr:rowOff>
    </xdr:to>
    <xdr:pic>
      <xdr:nvPicPr>
        <xdr:cNvPr id="1471" name="Obraz 1470">
          <a:extLst>
            <a:ext uri="{FF2B5EF4-FFF2-40B4-BE49-F238E27FC236}">
              <a16:creationId xmlns:a16="http://schemas.microsoft.com/office/drawing/2014/main" id="{622D1FE4-9106-4F69-B790-5D62F6B37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242517201"/>
          <a:ext cx="1333500" cy="8255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1418</xdr:row>
      <xdr:rowOff>38101</xdr:rowOff>
    </xdr:from>
    <xdr:to>
      <xdr:col>12</xdr:col>
      <xdr:colOff>1625600</xdr:colOff>
      <xdr:row>1418</xdr:row>
      <xdr:rowOff>863601</xdr:rowOff>
    </xdr:to>
    <xdr:pic>
      <xdr:nvPicPr>
        <xdr:cNvPr id="1472" name="Obraz 1471">
          <a:extLst>
            <a:ext uri="{FF2B5EF4-FFF2-40B4-BE49-F238E27FC236}">
              <a16:creationId xmlns:a16="http://schemas.microsoft.com/office/drawing/2014/main" id="{EB002D28-5D8E-4B93-B466-656086CAF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242517201"/>
          <a:ext cx="1333500" cy="8255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1419</xdr:row>
      <xdr:rowOff>38101</xdr:rowOff>
    </xdr:from>
    <xdr:to>
      <xdr:col>12</xdr:col>
      <xdr:colOff>1625600</xdr:colOff>
      <xdr:row>1419</xdr:row>
      <xdr:rowOff>863601</xdr:rowOff>
    </xdr:to>
    <xdr:pic>
      <xdr:nvPicPr>
        <xdr:cNvPr id="1473" name="Obraz 1472">
          <a:extLst>
            <a:ext uri="{FF2B5EF4-FFF2-40B4-BE49-F238E27FC236}">
              <a16:creationId xmlns:a16="http://schemas.microsoft.com/office/drawing/2014/main" id="{0F062DAB-89CF-4E71-8029-C754FA7CC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242517201"/>
          <a:ext cx="1333500" cy="8255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1420</xdr:row>
      <xdr:rowOff>38101</xdr:rowOff>
    </xdr:from>
    <xdr:to>
      <xdr:col>12</xdr:col>
      <xdr:colOff>1625600</xdr:colOff>
      <xdr:row>1420</xdr:row>
      <xdr:rowOff>863601</xdr:rowOff>
    </xdr:to>
    <xdr:pic>
      <xdr:nvPicPr>
        <xdr:cNvPr id="1474" name="Obraz 1473">
          <a:extLst>
            <a:ext uri="{FF2B5EF4-FFF2-40B4-BE49-F238E27FC236}">
              <a16:creationId xmlns:a16="http://schemas.microsoft.com/office/drawing/2014/main" id="{0F0BC970-F9D2-402B-AC08-B19FE800F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53200" y="1242517201"/>
          <a:ext cx="1333500" cy="8255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1421</xdr:row>
      <xdr:rowOff>38101</xdr:rowOff>
    </xdr:from>
    <xdr:to>
      <xdr:col>12</xdr:col>
      <xdr:colOff>1584978</xdr:colOff>
      <xdr:row>1421</xdr:row>
      <xdr:rowOff>838200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7953547D-73F7-B6B1-C4CF-E6E8C5F9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1422</xdr:row>
      <xdr:rowOff>38101</xdr:rowOff>
    </xdr:from>
    <xdr:to>
      <xdr:col>12</xdr:col>
      <xdr:colOff>1584978</xdr:colOff>
      <xdr:row>1422</xdr:row>
      <xdr:rowOff>838200</xdr:rowOff>
    </xdr:to>
    <xdr:pic>
      <xdr:nvPicPr>
        <xdr:cNvPr id="1357" name="Obraz 1356">
          <a:extLst>
            <a:ext uri="{FF2B5EF4-FFF2-40B4-BE49-F238E27FC236}">
              <a16:creationId xmlns:a16="http://schemas.microsoft.com/office/drawing/2014/main" id="{DABD01BB-1D0B-4E8D-A975-E832132AF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1423</xdr:row>
      <xdr:rowOff>38101</xdr:rowOff>
    </xdr:from>
    <xdr:to>
      <xdr:col>12</xdr:col>
      <xdr:colOff>1584978</xdr:colOff>
      <xdr:row>1423</xdr:row>
      <xdr:rowOff>838200</xdr:rowOff>
    </xdr:to>
    <xdr:pic>
      <xdr:nvPicPr>
        <xdr:cNvPr id="1359" name="Obraz 1358">
          <a:extLst>
            <a:ext uri="{FF2B5EF4-FFF2-40B4-BE49-F238E27FC236}">
              <a16:creationId xmlns:a16="http://schemas.microsoft.com/office/drawing/2014/main" id="{8FC5225F-E868-4630-822B-ED992C4C7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1424</xdr:row>
      <xdr:rowOff>38101</xdr:rowOff>
    </xdr:from>
    <xdr:to>
      <xdr:col>12</xdr:col>
      <xdr:colOff>1584978</xdr:colOff>
      <xdr:row>1424</xdr:row>
      <xdr:rowOff>838200</xdr:rowOff>
    </xdr:to>
    <xdr:pic>
      <xdr:nvPicPr>
        <xdr:cNvPr id="1396" name="Obraz 1395">
          <a:extLst>
            <a:ext uri="{FF2B5EF4-FFF2-40B4-BE49-F238E27FC236}">
              <a16:creationId xmlns:a16="http://schemas.microsoft.com/office/drawing/2014/main" id="{695F3490-B6AE-4643-994B-C97DF6AC9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1425</xdr:row>
      <xdr:rowOff>38101</xdr:rowOff>
    </xdr:from>
    <xdr:to>
      <xdr:col>12</xdr:col>
      <xdr:colOff>1584978</xdr:colOff>
      <xdr:row>1425</xdr:row>
      <xdr:rowOff>838200</xdr:rowOff>
    </xdr:to>
    <xdr:pic>
      <xdr:nvPicPr>
        <xdr:cNvPr id="1413" name="Obraz 1412">
          <a:extLst>
            <a:ext uri="{FF2B5EF4-FFF2-40B4-BE49-F238E27FC236}">
              <a16:creationId xmlns:a16="http://schemas.microsoft.com/office/drawing/2014/main" id="{E93CACC3-AF38-40E3-A4F6-EC6ECA608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1426</xdr:row>
      <xdr:rowOff>38101</xdr:rowOff>
    </xdr:from>
    <xdr:to>
      <xdr:col>12</xdr:col>
      <xdr:colOff>1584978</xdr:colOff>
      <xdr:row>1426</xdr:row>
      <xdr:rowOff>838200</xdr:rowOff>
    </xdr:to>
    <xdr:pic>
      <xdr:nvPicPr>
        <xdr:cNvPr id="1414" name="Obraz 1413">
          <a:extLst>
            <a:ext uri="{FF2B5EF4-FFF2-40B4-BE49-F238E27FC236}">
              <a16:creationId xmlns:a16="http://schemas.microsoft.com/office/drawing/2014/main" id="{1DD0907F-155D-49E6-9A26-01CFE7FFA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1427</xdr:row>
      <xdr:rowOff>38101</xdr:rowOff>
    </xdr:from>
    <xdr:to>
      <xdr:col>12</xdr:col>
      <xdr:colOff>1584978</xdr:colOff>
      <xdr:row>1427</xdr:row>
      <xdr:rowOff>838200</xdr:rowOff>
    </xdr:to>
    <xdr:pic>
      <xdr:nvPicPr>
        <xdr:cNvPr id="1425" name="Obraz 1424">
          <a:extLst>
            <a:ext uri="{FF2B5EF4-FFF2-40B4-BE49-F238E27FC236}">
              <a16:creationId xmlns:a16="http://schemas.microsoft.com/office/drawing/2014/main" id="{EDBB5DDA-9D2E-4445-A2A3-41EFB3D54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1428</xdr:row>
      <xdr:rowOff>38101</xdr:rowOff>
    </xdr:from>
    <xdr:to>
      <xdr:col>12</xdr:col>
      <xdr:colOff>1584978</xdr:colOff>
      <xdr:row>1428</xdr:row>
      <xdr:rowOff>838200</xdr:rowOff>
    </xdr:to>
    <xdr:pic>
      <xdr:nvPicPr>
        <xdr:cNvPr id="1426" name="Obraz 1425">
          <a:extLst>
            <a:ext uri="{FF2B5EF4-FFF2-40B4-BE49-F238E27FC236}">
              <a16:creationId xmlns:a16="http://schemas.microsoft.com/office/drawing/2014/main" id="{83A7EA83-B70C-4925-9D73-95DAEEAE2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1429</xdr:row>
      <xdr:rowOff>38101</xdr:rowOff>
    </xdr:from>
    <xdr:to>
      <xdr:col>12</xdr:col>
      <xdr:colOff>1584978</xdr:colOff>
      <xdr:row>1429</xdr:row>
      <xdr:rowOff>838200</xdr:rowOff>
    </xdr:to>
    <xdr:pic>
      <xdr:nvPicPr>
        <xdr:cNvPr id="1437" name="Obraz 1436">
          <a:extLst>
            <a:ext uri="{FF2B5EF4-FFF2-40B4-BE49-F238E27FC236}">
              <a16:creationId xmlns:a16="http://schemas.microsoft.com/office/drawing/2014/main" id="{97B012DA-B15C-4FEF-99F7-68D3C7FBA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1430</xdr:row>
      <xdr:rowOff>38101</xdr:rowOff>
    </xdr:from>
    <xdr:to>
      <xdr:col>12</xdr:col>
      <xdr:colOff>1584978</xdr:colOff>
      <xdr:row>1430</xdr:row>
      <xdr:rowOff>838200</xdr:rowOff>
    </xdr:to>
    <xdr:pic>
      <xdr:nvPicPr>
        <xdr:cNvPr id="1446" name="Obraz 1445">
          <a:extLst>
            <a:ext uri="{FF2B5EF4-FFF2-40B4-BE49-F238E27FC236}">
              <a16:creationId xmlns:a16="http://schemas.microsoft.com/office/drawing/2014/main" id="{8D0D40E5-0980-4290-91A6-AAAF9A7E1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1431</xdr:row>
      <xdr:rowOff>38101</xdr:rowOff>
    </xdr:from>
    <xdr:to>
      <xdr:col>12</xdr:col>
      <xdr:colOff>1584978</xdr:colOff>
      <xdr:row>1431</xdr:row>
      <xdr:rowOff>838200</xdr:rowOff>
    </xdr:to>
    <xdr:pic>
      <xdr:nvPicPr>
        <xdr:cNvPr id="1451" name="Obraz 1450">
          <a:extLst>
            <a:ext uri="{FF2B5EF4-FFF2-40B4-BE49-F238E27FC236}">
              <a16:creationId xmlns:a16="http://schemas.microsoft.com/office/drawing/2014/main" id="{0D5FC5B4-5F89-41A0-BA2B-9264AF4C7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1432</xdr:row>
      <xdr:rowOff>38101</xdr:rowOff>
    </xdr:from>
    <xdr:to>
      <xdr:col>12</xdr:col>
      <xdr:colOff>1584978</xdr:colOff>
      <xdr:row>1432</xdr:row>
      <xdr:rowOff>838200</xdr:rowOff>
    </xdr:to>
    <xdr:pic>
      <xdr:nvPicPr>
        <xdr:cNvPr id="1453" name="Obraz 1452">
          <a:extLst>
            <a:ext uri="{FF2B5EF4-FFF2-40B4-BE49-F238E27FC236}">
              <a16:creationId xmlns:a16="http://schemas.microsoft.com/office/drawing/2014/main" id="{4EE6513C-7CDE-4E20-96AB-359CFACF2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1433</xdr:row>
      <xdr:rowOff>38101</xdr:rowOff>
    </xdr:from>
    <xdr:to>
      <xdr:col>12</xdr:col>
      <xdr:colOff>1584978</xdr:colOff>
      <xdr:row>1433</xdr:row>
      <xdr:rowOff>838200</xdr:rowOff>
    </xdr:to>
    <xdr:pic>
      <xdr:nvPicPr>
        <xdr:cNvPr id="1455" name="Obraz 1454">
          <a:extLst>
            <a:ext uri="{FF2B5EF4-FFF2-40B4-BE49-F238E27FC236}">
              <a16:creationId xmlns:a16="http://schemas.microsoft.com/office/drawing/2014/main" id="{B71943B8-905A-4050-AB58-E53AEF942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247851201"/>
          <a:ext cx="1254778" cy="800099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1434</xdr:row>
      <xdr:rowOff>50800</xdr:rowOff>
    </xdr:from>
    <xdr:to>
      <xdr:col>12</xdr:col>
      <xdr:colOff>1588605</xdr:colOff>
      <xdr:row>1434</xdr:row>
      <xdr:rowOff>838200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6189AFB7-D005-B1F4-7197-118873FA5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1259420900"/>
          <a:ext cx="1283805" cy="787400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1435</xdr:row>
      <xdr:rowOff>50800</xdr:rowOff>
    </xdr:from>
    <xdr:to>
      <xdr:col>12</xdr:col>
      <xdr:colOff>1588605</xdr:colOff>
      <xdr:row>1435</xdr:row>
      <xdr:rowOff>838200</xdr:rowOff>
    </xdr:to>
    <xdr:pic>
      <xdr:nvPicPr>
        <xdr:cNvPr id="1459" name="Obraz 1458">
          <a:extLst>
            <a:ext uri="{FF2B5EF4-FFF2-40B4-BE49-F238E27FC236}">
              <a16:creationId xmlns:a16="http://schemas.microsoft.com/office/drawing/2014/main" id="{B2AEB8BF-B231-40BA-89C9-7C6BA9ADD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1259420900"/>
          <a:ext cx="1283805" cy="7874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798</xdr:row>
      <xdr:rowOff>38101</xdr:rowOff>
    </xdr:from>
    <xdr:to>
      <xdr:col>12</xdr:col>
      <xdr:colOff>1302004</xdr:colOff>
      <xdr:row>798</xdr:row>
      <xdr:rowOff>850900</xdr:rowOff>
    </xdr:to>
    <xdr:pic>
      <xdr:nvPicPr>
        <xdr:cNvPr id="202" name="Obraz 201">
          <a:extLst>
            <a:ext uri="{FF2B5EF4-FFF2-40B4-BE49-F238E27FC236}">
              <a16:creationId xmlns:a16="http://schemas.microsoft.com/office/drawing/2014/main" id="{3DAF89D4-B945-AE2C-5328-74C5F0EFC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1261186201"/>
          <a:ext cx="806704" cy="812799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799</xdr:row>
      <xdr:rowOff>38101</xdr:rowOff>
    </xdr:from>
    <xdr:to>
      <xdr:col>12</xdr:col>
      <xdr:colOff>1302004</xdr:colOff>
      <xdr:row>799</xdr:row>
      <xdr:rowOff>850900</xdr:rowOff>
    </xdr:to>
    <xdr:pic>
      <xdr:nvPicPr>
        <xdr:cNvPr id="1461" name="Obraz 1460">
          <a:extLst>
            <a:ext uri="{FF2B5EF4-FFF2-40B4-BE49-F238E27FC236}">
              <a16:creationId xmlns:a16="http://schemas.microsoft.com/office/drawing/2014/main" id="{CCE8AE85-9676-4042-8E7F-B9C827061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0" y="1261186201"/>
          <a:ext cx="806704" cy="812799"/>
        </a:xfrm>
        <a:prstGeom prst="rect">
          <a:avLst/>
        </a:prstGeom>
      </xdr:spPr>
    </xdr:pic>
    <xdr:clientData/>
  </xdr:twoCellAnchor>
  <xdr:twoCellAnchor>
    <xdr:from>
      <xdr:col>12</xdr:col>
      <xdr:colOff>635001</xdr:colOff>
      <xdr:row>1221</xdr:row>
      <xdr:rowOff>50800</xdr:rowOff>
    </xdr:from>
    <xdr:to>
      <xdr:col>12</xdr:col>
      <xdr:colOff>1267235</xdr:colOff>
      <xdr:row>1221</xdr:row>
      <xdr:rowOff>1206500</xdr:rowOff>
    </xdr:to>
    <xdr:pic>
      <xdr:nvPicPr>
        <xdr:cNvPr id="214" name="Obraz 213">
          <a:extLst>
            <a:ext uri="{FF2B5EF4-FFF2-40B4-BE49-F238E27FC236}">
              <a16:creationId xmlns:a16="http://schemas.microsoft.com/office/drawing/2014/main" id="{D6764018-1C19-DFEE-47AA-3FC5CFD8A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96101" y="1262976900"/>
          <a:ext cx="632234" cy="1155700"/>
        </a:xfrm>
        <a:prstGeom prst="rect">
          <a:avLst/>
        </a:prstGeom>
      </xdr:spPr>
    </xdr:pic>
    <xdr:clientData/>
  </xdr:twoCellAnchor>
  <xdr:twoCellAnchor>
    <xdr:from>
      <xdr:col>12</xdr:col>
      <xdr:colOff>711200</xdr:colOff>
      <xdr:row>1229</xdr:row>
      <xdr:rowOff>38100</xdr:rowOff>
    </xdr:from>
    <xdr:to>
      <xdr:col>12</xdr:col>
      <xdr:colOff>1181100</xdr:colOff>
      <xdr:row>1229</xdr:row>
      <xdr:rowOff>1244600</xdr:rowOff>
    </xdr:to>
    <xdr:pic>
      <xdr:nvPicPr>
        <xdr:cNvPr id="252" name="Obraz 251">
          <a:extLst>
            <a:ext uri="{FF2B5EF4-FFF2-40B4-BE49-F238E27FC236}">
              <a16:creationId xmlns:a16="http://schemas.microsoft.com/office/drawing/2014/main" id="{98CB9A81-411D-DA05-8676-988476323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72300" y="1264234200"/>
          <a:ext cx="469900" cy="12065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1236</xdr:row>
      <xdr:rowOff>38100</xdr:rowOff>
    </xdr:from>
    <xdr:to>
      <xdr:col>12</xdr:col>
      <xdr:colOff>1313677</xdr:colOff>
      <xdr:row>1236</xdr:row>
      <xdr:rowOff>1076325</xdr:rowOff>
    </xdr:to>
    <xdr:pic>
      <xdr:nvPicPr>
        <xdr:cNvPr id="305" name="Obraz 304">
          <a:extLst>
            <a:ext uri="{FF2B5EF4-FFF2-40B4-BE49-F238E27FC236}">
              <a16:creationId xmlns:a16="http://schemas.microsoft.com/office/drawing/2014/main" id="{D21BA951-F9F1-EEC7-6DEE-2EA0EE10A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34100" y="1511655600"/>
          <a:ext cx="716777" cy="1038225"/>
        </a:xfrm>
        <a:prstGeom prst="rect">
          <a:avLst/>
        </a:prstGeom>
      </xdr:spPr>
    </xdr:pic>
    <xdr:clientData/>
  </xdr:twoCellAnchor>
  <xdr:twoCellAnchor>
    <xdr:from>
      <xdr:col>12</xdr:col>
      <xdr:colOff>419101</xdr:colOff>
      <xdr:row>1436</xdr:row>
      <xdr:rowOff>50801</xdr:rowOff>
    </xdr:from>
    <xdr:to>
      <xdr:col>12</xdr:col>
      <xdr:colOff>1371600</xdr:colOff>
      <xdr:row>1436</xdr:row>
      <xdr:rowOff>850900</xdr:rowOff>
    </xdr:to>
    <xdr:pic>
      <xdr:nvPicPr>
        <xdr:cNvPr id="350" name="Obraz 349">
          <a:extLst>
            <a:ext uri="{FF2B5EF4-FFF2-40B4-BE49-F238E27FC236}">
              <a16:creationId xmlns:a16="http://schemas.microsoft.com/office/drawing/2014/main" id="{E0180FEC-1A1D-090A-1DB2-5306CCCFB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1" y="1266786901"/>
          <a:ext cx="952499" cy="800099"/>
        </a:xfrm>
        <a:prstGeom prst="rect">
          <a:avLst/>
        </a:prstGeom>
      </xdr:spPr>
    </xdr:pic>
    <xdr:clientData/>
  </xdr:twoCellAnchor>
  <xdr:twoCellAnchor>
    <xdr:from>
      <xdr:col>12</xdr:col>
      <xdr:colOff>419101</xdr:colOff>
      <xdr:row>1437</xdr:row>
      <xdr:rowOff>50801</xdr:rowOff>
    </xdr:from>
    <xdr:to>
      <xdr:col>12</xdr:col>
      <xdr:colOff>1371600</xdr:colOff>
      <xdr:row>1437</xdr:row>
      <xdr:rowOff>850900</xdr:rowOff>
    </xdr:to>
    <xdr:pic>
      <xdr:nvPicPr>
        <xdr:cNvPr id="1463" name="Obraz 1462">
          <a:extLst>
            <a:ext uri="{FF2B5EF4-FFF2-40B4-BE49-F238E27FC236}">
              <a16:creationId xmlns:a16="http://schemas.microsoft.com/office/drawing/2014/main" id="{87438FA3-57C2-4F8C-9CA3-32FF53232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1" y="1266786901"/>
          <a:ext cx="952499" cy="800099"/>
        </a:xfrm>
        <a:prstGeom prst="rect">
          <a:avLst/>
        </a:prstGeom>
      </xdr:spPr>
    </xdr:pic>
    <xdr:clientData/>
  </xdr:twoCellAnchor>
  <xdr:twoCellAnchor>
    <xdr:from>
      <xdr:col>12</xdr:col>
      <xdr:colOff>419101</xdr:colOff>
      <xdr:row>1438</xdr:row>
      <xdr:rowOff>50801</xdr:rowOff>
    </xdr:from>
    <xdr:to>
      <xdr:col>12</xdr:col>
      <xdr:colOff>1371600</xdr:colOff>
      <xdr:row>1438</xdr:row>
      <xdr:rowOff>850900</xdr:rowOff>
    </xdr:to>
    <xdr:pic>
      <xdr:nvPicPr>
        <xdr:cNvPr id="1464" name="Obraz 1463">
          <a:extLst>
            <a:ext uri="{FF2B5EF4-FFF2-40B4-BE49-F238E27FC236}">
              <a16:creationId xmlns:a16="http://schemas.microsoft.com/office/drawing/2014/main" id="{11507B6A-043B-413A-8C7F-838758A9A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1" y="1266786901"/>
          <a:ext cx="952499" cy="800099"/>
        </a:xfrm>
        <a:prstGeom prst="rect">
          <a:avLst/>
        </a:prstGeom>
      </xdr:spPr>
    </xdr:pic>
    <xdr:clientData/>
  </xdr:twoCellAnchor>
  <xdr:twoCellAnchor>
    <xdr:from>
      <xdr:col>12</xdr:col>
      <xdr:colOff>419101</xdr:colOff>
      <xdr:row>1439</xdr:row>
      <xdr:rowOff>50801</xdr:rowOff>
    </xdr:from>
    <xdr:to>
      <xdr:col>12</xdr:col>
      <xdr:colOff>1371600</xdr:colOff>
      <xdr:row>1439</xdr:row>
      <xdr:rowOff>850900</xdr:rowOff>
    </xdr:to>
    <xdr:pic>
      <xdr:nvPicPr>
        <xdr:cNvPr id="1465" name="Obraz 1464">
          <a:extLst>
            <a:ext uri="{FF2B5EF4-FFF2-40B4-BE49-F238E27FC236}">
              <a16:creationId xmlns:a16="http://schemas.microsoft.com/office/drawing/2014/main" id="{303C53CB-9EDE-4F1D-B9B3-A98910CC8E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1" y="1266786901"/>
          <a:ext cx="952499" cy="800099"/>
        </a:xfrm>
        <a:prstGeom prst="rect">
          <a:avLst/>
        </a:prstGeom>
      </xdr:spPr>
    </xdr:pic>
    <xdr:clientData/>
  </xdr:twoCellAnchor>
  <xdr:twoCellAnchor>
    <xdr:from>
      <xdr:col>12</xdr:col>
      <xdr:colOff>419101</xdr:colOff>
      <xdr:row>1440</xdr:row>
      <xdr:rowOff>50801</xdr:rowOff>
    </xdr:from>
    <xdr:to>
      <xdr:col>12</xdr:col>
      <xdr:colOff>1371600</xdr:colOff>
      <xdr:row>1440</xdr:row>
      <xdr:rowOff>850900</xdr:rowOff>
    </xdr:to>
    <xdr:pic>
      <xdr:nvPicPr>
        <xdr:cNvPr id="1475" name="Obraz 1474">
          <a:extLst>
            <a:ext uri="{FF2B5EF4-FFF2-40B4-BE49-F238E27FC236}">
              <a16:creationId xmlns:a16="http://schemas.microsoft.com/office/drawing/2014/main" id="{77500602-CE52-4F04-BA1C-FB80C19EC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1" y="1266786901"/>
          <a:ext cx="952499" cy="800099"/>
        </a:xfrm>
        <a:prstGeom prst="rect">
          <a:avLst/>
        </a:prstGeom>
      </xdr:spPr>
    </xdr:pic>
    <xdr:clientData/>
  </xdr:twoCellAnchor>
  <xdr:twoCellAnchor>
    <xdr:from>
      <xdr:col>12</xdr:col>
      <xdr:colOff>419101</xdr:colOff>
      <xdr:row>1441</xdr:row>
      <xdr:rowOff>50801</xdr:rowOff>
    </xdr:from>
    <xdr:to>
      <xdr:col>12</xdr:col>
      <xdr:colOff>1371600</xdr:colOff>
      <xdr:row>1441</xdr:row>
      <xdr:rowOff>850900</xdr:rowOff>
    </xdr:to>
    <xdr:pic>
      <xdr:nvPicPr>
        <xdr:cNvPr id="1476" name="Obraz 1475">
          <a:extLst>
            <a:ext uri="{FF2B5EF4-FFF2-40B4-BE49-F238E27FC236}">
              <a16:creationId xmlns:a16="http://schemas.microsoft.com/office/drawing/2014/main" id="{90E0C9E4-AF48-4EA9-8177-9480DB172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1" y="1266786901"/>
          <a:ext cx="952499" cy="800099"/>
        </a:xfrm>
        <a:prstGeom prst="rect">
          <a:avLst/>
        </a:prstGeom>
      </xdr:spPr>
    </xdr:pic>
    <xdr:clientData/>
  </xdr:twoCellAnchor>
  <xdr:twoCellAnchor>
    <xdr:from>
      <xdr:col>12</xdr:col>
      <xdr:colOff>419101</xdr:colOff>
      <xdr:row>1442</xdr:row>
      <xdr:rowOff>50801</xdr:rowOff>
    </xdr:from>
    <xdr:to>
      <xdr:col>12</xdr:col>
      <xdr:colOff>1371600</xdr:colOff>
      <xdr:row>1442</xdr:row>
      <xdr:rowOff>850900</xdr:rowOff>
    </xdr:to>
    <xdr:pic>
      <xdr:nvPicPr>
        <xdr:cNvPr id="1477" name="Obraz 1476">
          <a:extLst>
            <a:ext uri="{FF2B5EF4-FFF2-40B4-BE49-F238E27FC236}">
              <a16:creationId xmlns:a16="http://schemas.microsoft.com/office/drawing/2014/main" id="{12A8CC8C-27DF-479F-9B33-567B5C555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1" y="1266786901"/>
          <a:ext cx="952499" cy="800099"/>
        </a:xfrm>
        <a:prstGeom prst="rect">
          <a:avLst/>
        </a:prstGeom>
      </xdr:spPr>
    </xdr:pic>
    <xdr:clientData/>
  </xdr:twoCellAnchor>
  <xdr:twoCellAnchor>
    <xdr:from>
      <xdr:col>12</xdr:col>
      <xdr:colOff>698500</xdr:colOff>
      <xdr:row>1443</xdr:row>
      <xdr:rowOff>38100</xdr:rowOff>
    </xdr:from>
    <xdr:to>
      <xdr:col>12</xdr:col>
      <xdr:colOff>1231900</xdr:colOff>
      <xdr:row>1443</xdr:row>
      <xdr:rowOff>1219200</xdr:rowOff>
    </xdr:to>
    <xdr:pic>
      <xdr:nvPicPr>
        <xdr:cNvPr id="454" name="Obraz 453">
          <a:extLst>
            <a:ext uri="{FF2B5EF4-FFF2-40B4-BE49-F238E27FC236}">
              <a16:creationId xmlns:a16="http://schemas.microsoft.com/office/drawing/2014/main" id="{7E61D1C3-5897-07B7-7208-93F04A65B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59600" y="1272997200"/>
          <a:ext cx="533400" cy="1181100"/>
        </a:xfrm>
        <a:prstGeom prst="rect">
          <a:avLst/>
        </a:prstGeom>
      </xdr:spPr>
    </xdr:pic>
    <xdr:clientData/>
  </xdr:twoCellAnchor>
  <xdr:twoCellAnchor>
    <xdr:from>
      <xdr:col>12</xdr:col>
      <xdr:colOff>698500</xdr:colOff>
      <xdr:row>1444</xdr:row>
      <xdr:rowOff>38100</xdr:rowOff>
    </xdr:from>
    <xdr:to>
      <xdr:col>12</xdr:col>
      <xdr:colOff>1231900</xdr:colOff>
      <xdr:row>1444</xdr:row>
      <xdr:rowOff>1219200</xdr:rowOff>
    </xdr:to>
    <xdr:pic>
      <xdr:nvPicPr>
        <xdr:cNvPr id="1479" name="Obraz 1478">
          <a:extLst>
            <a:ext uri="{FF2B5EF4-FFF2-40B4-BE49-F238E27FC236}">
              <a16:creationId xmlns:a16="http://schemas.microsoft.com/office/drawing/2014/main" id="{005C5B71-2E46-4BCA-AAC8-B4B591707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59600" y="1272997200"/>
          <a:ext cx="533400" cy="1181100"/>
        </a:xfrm>
        <a:prstGeom prst="rect">
          <a:avLst/>
        </a:prstGeom>
      </xdr:spPr>
    </xdr:pic>
    <xdr:clientData/>
  </xdr:twoCellAnchor>
  <xdr:twoCellAnchor>
    <xdr:from>
      <xdr:col>12</xdr:col>
      <xdr:colOff>698500</xdr:colOff>
      <xdr:row>1445</xdr:row>
      <xdr:rowOff>38100</xdr:rowOff>
    </xdr:from>
    <xdr:to>
      <xdr:col>12</xdr:col>
      <xdr:colOff>1231900</xdr:colOff>
      <xdr:row>1445</xdr:row>
      <xdr:rowOff>1219200</xdr:rowOff>
    </xdr:to>
    <xdr:pic>
      <xdr:nvPicPr>
        <xdr:cNvPr id="1480" name="Obraz 1479">
          <a:extLst>
            <a:ext uri="{FF2B5EF4-FFF2-40B4-BE49-F238E27FC236}">
              <a16:creationId xmlns:a16="http://schemas.microsoft.com/office/drawing/2014/main" id="{1E1722B9-C759-4A2B-B7A6-F2AF00136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59600" y="1272997200"/>
          <a:ext cx="533400" cy="1181100"/>
        </a:xfrm>
        <a:prstGeom prst="rect">
          <a:avLst/>
        </a:prstGeom>
      </xdr:spPr>
    </xdr:pic>
    <xdr:clientData/>
  </xdr:twoCellAnchor>
  <xdr:twoCellAnchor>
    <xdr:from>
      <xdr:col>12</xdr:col>
      <xdr:colOff>698500</xdr:colOff>
      <xdr:row>1446</xdr:row>
      <xdr:rowOff>38100</xdr:rowOff>
    </xdr:from>
    <xdr:to>
      <xdr:col>12</xdr:col>
      <xdr:colOff>1231900</xdr:colOff>
      <xdr:row>1446</xdr:row>
      <xdr:rowOff>1219200</xdr:rowOff>
    </xdr:to>
    <xdr:pic>
      <xdr:nvPicPr>
        <xdr:cNvPr id="1481" name="Obraz 1480">
          <a:extLst>
            <a:ext uri="{FF2B5EF4-FFF2-40B4-BE49-F238E27FC236}">
              <a16:creationId xmlns:a16="http://schemas.microsoft.com/office/drawing/2014/main" id="{3CFC9DD0-75FF-46AE-9204-A30F4020B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59600" y="1272997200"/>
          <a:ext cx="533400" cy="1181100"/>
        </a:xfrm>
        <a:prstGeom prst="rect">
          <a:avLst/>
        </a:prstGeom>
      </xdr:spPr>
    </xdr:pic>
    <xdr:clientData/>
  </xdr:twoCellAnchor>
  <xdr:twoCellAnchor>
    <xdr:from>
      <xdr:col>12</xdr:col>
      <xdr:colOff>698500</xdr:colOff>
      <xdr:row>1447</xdr:row>
      <xdr:rowOff>38100</xdr:rowOff>
    </xdr:from>
    <xdr:to>
      <xdr:col>12</xdr:col>
      <xdr:colOff>1231900</xdr:colOff>
      <xdr:row>1447</xdr:row>
      <xdr:rowOff>1219200</xdr:rowOff>
    </xdr:to>
    <xdr:pic>
      <xdr:nvPicPr>
        <xdr:cNvPr id="1482" name="Obraz 1481">
          <a:extLst>
            <a:ext uri="{FF2B5EF4-FFF2-40B4-BE49-F238E27FC236}">
              <a16:creationId xmlns:a16="http://schemas.microsoft.com/office/drawing/2014/main" id="{40E17B1A-9EB4-443B-90CB-2C3B10468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59600" y="1272997200"/>
          <a:ext cx="533400" cy="1181100"/>
        </a:xfrm>
        <a:prstGeom prst="rect">
          <a:avLst/>
        </a:prstGeom>
      </xdr:spPr>
    </xdr:pic>
    <xdr:clientData/>
  </xdr:twoCellAnchor>
  <xdr:twoCellAnchor>
    <xdr:from>
      <xdr:col>12</xdr:col>
      <xdr:colOff>698500</xdr:colOff>
      <xdr:row>1448</xdr:row>
      <xdr:rowOff>38100</xdr:rowOff>
    </xdr:from>
    <xdr:to>
      <xdr:col>12</xdr:col>
      <xdr:colOff>1231900</xdr:colOff>
      <xdr:row>1448</xdr:row>
      <xdr:rowOff>1219200</xdr:rowOff>
    </xdr:to>
    <xdr:pic>
      <xdr:nvPicPr>
        <xdr:cNvPr id="1483" name="Obraz 1482">
          <a:extLst>
            <a:ext uri="{FF2B5EF4-FFF2-40B4-BE49-F238E27FC236}">
              <a16:creationId xmlns:a16="http://schemas.microsoft.com/office/drawing/2014/main" id="{DC24E265-649D-4651-A0AC-125836F9F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59600" y="1272997200"/>
          <a:ext cx="533400" cy="1181100"/>
        </a:xfrm>
        <a:prstGeom prst="rect">
          <a:avLst/>
        </a:prstGeom>
      </xdr:spPr>
    </xdr:pic>
    <xdr:clientData/>
  </xdr:twoCellAnchor>
  <xdr:twoCellAnchor>
    <xdr:from>
      <xdr:col>12</xdr:col>
      <xdr:colOff>698500</xdr:colOff>
      <xdr:row>1449</xdr:row>
      <xdr:rowOff>38100</xdr:rowOff>
    </xdr:from>
    <xdr:to>
      <xdr:col>12</xdr:col>
      <xdr:colOff>1231900</xdr:colOff>
      <xdr:row>1449</xdr:row>
      <xdr:rowOff>1219200</xdr:rowOff>
    </xdr:to>
    <xdr:pic>
      <xdr:nvPicPr>
        <xdr:cNvPr id="1484" name="Obraz 1483">
          <a:extLst>
            <a:ext uri="{FF2B5EF4-FFF2-40B4-BE49-F238E27FC236}">
              <a16:creationId xmlns:a16="http://schemas.microsoft.com/office/drawing/2014/main" id="{2D99336E-C8FB-4162-8129-6C4E8372F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59600" y="1272997200"/>
          <a:ext cx="533400" cy="1181100"/>
        </a:xfrm>
        <a:prstGeom prst="rect">
          <a:avLst/>
        </a:prstGeom>
      </xdr:spPr>
    </xdr:pic>
    <xdr:clientData/>
  </xdr:twoCellAnchor>
  <xdr:twoCellAnchor>
    <xdr:from>
      <xdr:col>12</xdr:col>
      <xdr:colOff>736600</xdr:colOff>
      <xdr:row>1450</xdr:row>
      <xdr:rowOff>38100</xdr:rowOff>
    </xdr:from>
    <xdr:to>
      <xdr:col>12</xdr:col>
      <xdr:colOff>1244600</xdr:colOff>
      <xdr:row>1450</xdr:row>
      <xdr:rowOff>1231900</xdr:rowOff>
    </xdr:to>
    <xdr:pic>
      <xdr:nvPicPr>
        <xdr:cNvPr id="506" name="Obraz 505">
          <a:extLst>
            <a:ext uri="{FF2B5EF4-FFF2-40B4-BE49-F238E27FC236}">
              <a16:creationId xmlns:a16="http://schemas.microsoft.com/office/drawing/2014/main" id="{97822848-CB33-B41A-4844-FEDC691BF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97700" y="1281887200"/>
          <a:ext cx="508000" cy="1193800"/>
        </a:xfrm>
        <a:prstGeom prst="rect">
          <a:avLst/>
        </a:prstGeom>
      </xdr:spPr>
    </xdr:pic>
    <xdr:clientData/>
  </xdr:twoCellAnchor>
  <xdr:twoCellAnchor>
    <xdr:from>
      <xdr:col>12</xdr:col>
      <xdr:colOff>736600</xdr:colOff>
      <xdr:row>1451</xdr:row>
      <xdr:rowOff>38100</xdr:rowOff>
    </xdr:from>
    <xdr:to>
      <xdr:col>12</xdr:col>
      <xdr:colOff>1244600</xdr:colOff>
      <xdr:row>1451</xdr:row>
      <xdr:rowOff>1231900</xdr:rowOff>
    </xdr:to>
    <xdr:pic>
      <xdr:nvPicPr>
        <xdr:cNvPr id="1485" name="Obraz 1484">
          <a:extLst>
            <a:ext uri="{FF2B5EF4-FFF2-40B4-BE49-F238E27FC236}">
              <a16:creationId xmlns:a16="http://schemas.microsoft.com/office/drawing/2014/main" id="{AC5EF2E8-B26E-44E3-859E-EF3DA781B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97700" y="1281887200"/>
          <a:ext cx="508000" cy="1193800"/>
        </a:xfrm>
        <a:prstGeom prst="rect">
          <a:avLst/>
        </a:prstGeom>
      </xdr:spPr>
    </xdr:pic>
    <xdr:clientData/>
  </xdr:twoCellAnchor>
  <xdr:twoCellAnchor>
    <xdr:from>
      <xdr:col>12</xdr:col>
      <xdr:colOff>736600</xdr:colOff>
      <xdr:row>1452</xdr:row>
      <xdr:rowOff>38100</xdr:rowOff>
    </xdr:from>
    <xdr:to>
      <xdr:col>12</xdr:col>
      <xdr:colOff>1244600</xdr:colOff>
      <xdr:row>1452</xdr:row>
      <xdr:rowOff>1231900</xdr:rowOff>
    </xdr:to>
    <xdr:pic>
      <xdr:nvPicPr>
        <xdr:cNvPr id="1486" name="Obraz 1485">
          <a:extLst>
            <a:ext uri="{FF2B5EF4-FFF2-40B4-BE49-F238E27FC236}">
              <a16:creationId xmlns:a16="http://schemas.microsoft.com/office/drawing/2014/main" id="{17682453-AD6D-4FD0-8387-6912E096B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97700" y="1281887200"/>
          <a:ext cx="508000" cy="1193800"/>
        </a:xfrm>
        <a:prstGeom prst="rect">
          <a:avLst/>
        </a:prstGeom>
      </xdr:spPr>
    </xdr:pic>
    <xdr:clientData/>
  </xdr:twoCellAnchor>
  <xdr:twoCellAnchor>
    <xdr:from>
      <xdr:col>12</xdr:col>
      <xdr:colOff>736600</xdr:colOff>
      <xdr:row>1453</xdr:row>
      <xdr:rowOff>38100</xdr:rowOff>
    </xdr:from>
    <xdr:to>
      <xdr:col>12</xdr:col>
      <xdr:colOff>1244600</xdr:colOff>
      <xdr:row>1453</xdr:row>
      <xdr:rowOff>1231900</xdr:rowOff>
    </xdr:to>
    <xdr:pic>
      <xdr:nvPicPr>
        <xdr:cNvPr id="1488" name="Obraz 1487">
          <a:extLst>
            <a:ext uri="{FF2B5EF4-FFF2-40B4-BE49-F238E27FC236}">
              <a16:creationId xmlns:a16="http://schemas.microsoft.com/office/drawing/2014/main" id="{E6D2D767-65FA-422A-A3B6-9700D9A4C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97700" y="1284427200"/>
          <a:ext cx="508000" cy="1193800"/>
        </a:xfrm>
        <a:prstGeom prst="rect">
          <a:avLst/>
        </a:prstGeom>
      </xdr:spPr>
    </xdr:pic>
    <xdr:clientData/>
  </xdr:twoCellAnchor>
  <xdr:twoCellAnchor>
    <xdr:from>
      <xdr:col>12</xdr:col>
      <xdr:colOff>736600</xdr:colOff>
      <xdr:row>1454</xdr:row>
      <xdr:rowOff>38100</xdr:rowOff>
    </xdr:from>
    <xdr:to>
      <xdr:col>12</xdr:col>
      <xdr:colOff>1244600</xdr:colOff>
      <xdr:row>1454</xdr:row>
      <xdr:rowOff>1231900</xdr:rowOff>
    </xdr:to>
    <xdr:pic>
      <xdr:nvPicPr>
        <xdr:cNvPr id="1489" name="Obraz 1488">
          <a:extLst>
            <a:ext uri="{FF2B5EF4-FFF2-40B4-BE49-F238E27FC236}">
              <a16:creationId xmlns:a16="http://schemas.microsoft.com/office/drawing/2014/main" id="{FCE7FF7A-7DCA-4302-AB95-717C9168D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97700" y="1284427200"/>
          <a:ext cx="508000" cy="1193800"/>
        </a:xfrm>
        <a:prstGeom prst="rect">
          <a:avLst/>
        </a:prstGeom>
      </xdr:spPr>
    </xdr:pic>
    <xdr:clientData/>
  </xdr:twoCellAnchor>
  <xdr:twoCellAnchor>
    <xdr:from>
      <xdr:col>12</xdr:col>
      <xdr:colOff>736600</xdr:colOff>
      <xdr:row>1455</xdr:row>
      <xdr:rowOff>38100</xdr:rowOff>
    </xdr:from>
    <xdr:to>
      <xdr:col>12</xdr:col>
      <xdr:colOff>1244600</xdr:colOff>
      <xdr:row>1455</xdr:row>
      <xdr:rowOff>1231900</xdr:rowOff>
    </xdr:to>
    <xdr:pic>
      <xdr:nvPicPr>
        <xdr:cNvPr id="1490" name="Obraz 1489">
          <a:extLst>
            <a:ext uri="{FF2B5EF4-FFF2-40B4-BE49-F238E27FC236}">
              <a16:creationId xmlns:a16="http://schemas.microsoft.com/office/drawing/2014/main" id="{B45D2AD5-5EEB-4617-8B4C-AAA7BD828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97700" y="1284427200"/>
          <a:ext cx="508000" cy="1193800"/>
        </a:xfrm>
        <a:prstGeom prst="rect">
          <a:avLst/>
        </a:prstGeom>
      </xdr:spPr>
    </xdr:pic>
    <xdr:clientData/>
  </xdr:twoCellAnchor>
  <xdr:twoCellAnchor>
    <xdr:from>
      <xdr:col>12</xdr:col>
      <xdr:colOff>736600</xdr:colOff>
      <xdr:row>1456</xdr:row>
      <xdr:rowOff>38100</xdr:rowOff>
    </xdr:from>
    <xdr:to>
      <xdr:col>12</xdr:col>
      <xdr:colOff>1244600</xdr:colOff>
      <xdr:row>1456</xdr:row>
      <xdr:rowOff>1231900</xdr:rowOff>
    </xdr:to>
    <xdr:pic>
      <xdr:nvPicPr>
        <xdr:cNvPr id="1491" name="Obraz 1490">
          <a:extLst>
            <a:ext uri="{FF2B5EF4-FFF2-40B4-BE49-F238E27FC236}">
              <a16:creationId xmlns:a16="http://schemas.microsoft.com/office/drawing/2014/main" id="{97DCE586-9CAF-427E-87A3-1A2F8F698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97700" y="1284427200"/>
          <a:ext cx="508000" cy="1193800"/>
        </a:xfrm>
        <a:prstGeom prst="rect">
          <a:avLst/>
        </a:prstGeom>
      </xdr:spPr>
    </xdr:pic>
    <xdr:clientData/>
  </xdr:twoCellAnchor>
  <xdr:twoCellAnchor>
    <xdr:from>
      <xdr:col>12</xdr:col>
      <xdr:colOff>495301</xdr:colOff>
      <xdr:row>1458</xdr:row>
      <xdr:rowOff>76201</xdr:rowOff>
    </xdr:from>
    <xdr:to>
      <xdr:col>12</xdr:col>
      <xdr:colOff>1316105</xdr:colOff>
      <xdr:row>1458</xdr:row>
      <xdr:rowOff>1206500</xdr:rowOff>
    </xdr:to>
    <xdr:pic>
      <xdr:nvPicPr>
        <xdr:cNvPr id="529" name="Obraz 528">
          <a:extLst>
            <a:ext uri="{FF2B5EF4-FFF2-40B4-BE49-F238E27FC236}">
              <a16:creationId xmlns:a16="http://schemas.microsoft.com/office/drawing/2014/main" id="{26A41566-18C2-80EB-A27D-5D6C28444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1" y="1292085301"/>
          <a:ext cx="820804" cy="1130299"/>
        </a:xfrm>
        <a:prstGeom prst="rect">
          <a:avLst/>
        </a:prstGeom>
      </xdr:spPr>
    </xdr:pic>
    <xdr:clientData/>
  </xdr:twoCellAnchor>
  <xdr:twoCellAnchor>
    <xdr:from>
      <xdr:col>12</xdr:col>
      <xdr:colOff>495301</xdr:colOff>
      <xdr:row>1457</xdr:row>
      <xdr:rowOff>76201</xdr:rowOff>
    </xdr:from>
    <xdr:to>
      <xdr:col>12</xdr:col>
      <xdr:colOff>1316105</xdr:colOff>
      <xdr:row>1457</xdr:row>
      <xdr:rowOff>1206500</xdr:rowOff>
    </xdr:to>
    <xdr:pic>
      <xdr:nvPicPr>
        <xdr:cNvPr id="1492" name="Obraz 1491">
          <a:extLst>
            <a:ext uri="{FF2B5EF4-FFF2-40B4-BE49-F238E27FC236}">
              <a16:creationId xmlns:a16="http://schemas.microsoft.com/office/drawing/2014/main" id="{76757028-2842-4704-8F5B-A400304A9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1" y="1292085301"/>
          <a:ext cx="820804" cy="1130299"/>
        </a:xfrm>
        <a:prstGeom prst="rect">
          <a:avLst/>
        </a:prstGeom>
      </xdr:spPr>
    </xdr:pic>
    <xdr:clientData/>
  </xdr:twoCellAnchor>
  <xdr:twoCellAnchor>
    <xdr:from>
      <xdr:col>12</xdr:col>
      <xdr:colOff>495301</xdr:colOff>
      <xdr:row>1459</xdr:row>
      <xdr:rowOff>76201</xdr:rowOff>
    </xdr:from>
    <xdr:to>
      <xdr:col>12</xdr:col>
      <xdr:colOff>1316105</xdr:colOff>
      <xdr:row>1459</xdr:row>
      <xdr:rowOff>1206500</xdr:rowOff>
    </xdr:to>
    <xdr:pic>
      <xdr:nvPicPr>
        <xdr:cNvPr id="1493" name="Obraz 1492">
          <a:extLst>
            <a:ext uri="{FF2B5EF4-FFF2-40B4-BE49-F238E27FC236}">
              <a16:creationId xmlns:a16="http://schemas.microsoft.com/office/drawing/2014/main" id="{2E91D4B1-6647-4C3E-89FD-D49ADA369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1" y="1292085301"/>
          <a:ext cx="820804" cy="1130299"/>
        </a:xfrm>
        <a:prstGeom prst="rect">
          <a:avLst/>
        </a:prstGeom>
      </xdr:spPr>
    </xdr:pic>
    <xdr:clientData/>
  </xdr:twoCellAnchor>
  <xdr:twoCellAnchor>
    <xdr:from>
      <xdr:col>12</xdr:col>
      <xdr:colOff>495301</xdr:colOff>
      <xdr:row>1460</xdr:row>
      <xdr:rowOff>76201</xdr:rowOff>
    </xdr:from>
    <xdr:to>
      <xdr:col>12</xdr:col>
      <xdr:colOff>1316105</xdr:colOff>
      <xdr:row>1460</xdr:row>
      <xdr:rowOff>1206500</xdr:rowOff>
    </xdr:to>
    <xdr:pic>
      <xdr:nvPicPr>
        <xdr:cNvPr id="1494" name="Obraz 1493">
          <a:extLst>
            <a:ext uri="{FF2B5EF4-FFF2-40B4-BE49-F238E27FC236}">
              <a16:creationId xmlns:a16="http://schemas.microsoft.com/office/drawing/2014/main" id="{3170FECE-3858-4469-90C7-BE118C8C8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1" y="1292085301"/>
          <a:ext cx="820804" cy="1130299"/>
        </a:xfrm>
        <a:prstGeom prst="rect">
          <a:avLst/>
        </a:prstGeom>
      </xdr:spPr>
    </xdr:pic>
    <xdr:clientData/>
  </xdr:twoCellAnchor>
  <xdr:twoCellAnchor>
    <xdr:from>
      <xdr:col>12</xdr:col>
      <xdr:colOff>495301</xdr:colOff>
      <xdr:row>1461</xdr:row>
      <xdr:rowOff>76201</xdr:rowOff>
    </xdr:from>
    <xdr:to>
      <xdr:col>12</xdr:col>
      <xdr:colOff>1316105</xdr:colOff>
      <xdr:row>1461</xdr:row>
      <xdr:rowOff>1206500</xdr:rowOff>
    </xdr:to>
    <xdr:pic>
      <xdr:nvPicPr>
        <xdr:cNvPr id="1495" name="Obraz 1494">
          <a:extLst>
            <a:ext uri="{FF2B5EF4-FFF2-40B4-BE49-F238E27FC236}">
              <a16:creationId xmlns:a16="http://schemas.microsoft.com/office/drawing/2014/main" id="{8A0FB890-AE44-40C8-B479-189A2173A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1" y="1292085301"/>
          <a:ext cx="820804" cy="1130299"/>
        </a:xfrm>
        <a:prstGeom prst="rect">
          <a:avLst/>
        </a:prstGeom>
      </xdr:spPr>
    </xdr:pic>
    <xdr:clientData/>
  </xdr:twoCellAnchor>
  <xdr:twoCellAnchor>
    <xdr:from>
      <xdr:col>12</xdr:col>
      <xdr:colOff>495301</xdr:colOff>
      <xdr:row>1462</xdr:row>
      <xdr:rowOff>76201</xdr:rowOff>
    </xdr:from>
    <xdr:to>
      <xdr:col>12</xdr:col>
      <xdr:colOff>1316105</xdr:colOff>
      <xdr:row>1462</xdr:row>
      <xdr:rowOff>1206500</xdr:rowOff>
    </xdr:to>
    <xdr:pic>
      <xdr:nvPicPr>
        <xdr:cNvPr id="1496" name="Obraz 1495">
          <a:extLst>
            <a:ext uri="{FF2B5EF4-FFF2-40B4-BE49-F238E27FC236}">
              <a16:creationId xmlns:a16="http://schemas.microsoft.com/office/drawing/2014/main" id="{58DACEA4-9879-4F33-BEDD-AE71E8DC5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1" y="1292085301"/>
          <a:ext cx="820804" cy="1130299"/>
        </a:xfrm>
        <a:prstGeom prst="rect">
          <a:avLst/>
        </a:prstGeom>
      </xdr:spPr>
    </xdr:pic>
    <xdr:clientData/>
  </xdr:twoCellAnchor>
  <xdr:twoCellAnchor>
    <xdr:from>
      <xdr:col>12</xdr:col>
      <xdr:colOff>495301</xdr:colOff>
      <xdr:row>1463</xdr:row>
      <xdr:rowOff>76201</xdr:rowOff>
    </xdr:from>
    <xdr:to>
      <xdr:col>12</xdr:col>
      <xdr:colOff>1316105</xdr:colOff>
      <xdr:row>1463</xdr:row>
      <xdr:rowOff>1206500</xdr:rowOff>
    </xdr:to>
    <xdr:pic>
      <xdr:nvPicPr>
        <xdr:cNvPr id="1497" name="Obraz 1496">
          <a:extLst>
            <a:ext uri="{FF2B5EF4-FFF2-40B4-BE49-F238E27FC236}">
              <a16:creationId xmlns:a16="http://schemas.microsoft.com/office/drawing/2014/main" id="{D608E2EF-8E21-423F-A884-D6958AE7D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56401" y="1292085301"/>
          <a:ext cx="820804" cy="1130299"/>
        </a:xfrm>
        <a:prstGeom prst="rect">
          <a:avLst/>
        </a:prstGeom>
      </xdr:spPr>
    </xdr:pic>
    <xdr:clientData/>
  </xdr:twoCellAnchor>
  <xdr:twoCellAnchor>
    <xdr:from>
      <xdr:col>12</xdr:col>
      <xdr:colOff>520700</xdr:colOff>
      <xdr:row>806</xdr:row>
      <xdr:rowOff>50801</xdr:rowOff>
    </xdr:from>
    <xdr:to>
      <xdr:col>12</xdr:col>
      <xdr:colOff>1409700</xdr:colOff>
      <xdr:row>806</xdr:row>
      <xdr:rowOff>854577</xdr:rowOff>
    </xdr:to>
    <xdr:pic>
      <xdr:nvPicPr>
        <xdr:cNvPr id="547" name="Obraz 546">
          <a:extLst>
            <a:ext uri="{FF2B5EF4-FFF2-40B4-BE49-F238E27FC236}">
              <a16:creationId xmlns:a16="http://schemas.microsoft.com/office/drawing/2014/main" id="{9035DFB8-4365-A3A9-6B6A-A493C2018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81800" y="1299679901"/>
          <a:ext cx="889000" cy="803776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792</xdr:row>
      <xdr:rowOff>50801</xdr:rowOff>
    </xdr:from>
    <xdr:to>
      <xdr:col>12</xdr:col>
      <xdr:colOff>1381990</xdr:colOff>
      <xdr:row>792</xdr:row>
      <xdr:rowOff>850900</xdr:rowOff>
    </xdr:to>
    <xdr:pic>
      <xdr:nvPicPr>
        <xdr:cNvPr id="559" name="Obraz 558">
          <a:extLst>
            <a:ext uri="{FF2B5EF4-FFF2-40B4-BE49-F238E27FC236}">
              <a16:creationId xmlns:a16="http://schemas.microsoft.com/office/drawing/2014/main" id="{FBE75F59-549D-98FC-AF2C-686ADB9BB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300568901"/>
          <a:ext cx="848590" cy="800099"/>
        </a:xfrm>
        <a:prstGeom prst="rect">
          <a:avLst/>
        </a:prstGeom>
      </xdr:spPr>
    </xdr:pic>
    <xdr:clientData/>
  </xdr:twoCellAnchor>
  <xdr:twoCellAnchor>
    <xdr:from>
      <xdr:col>12</xdr:col>
      <xdr:colOff>609601</xdr:colOff>
      <xdr:row>1201</xdr:row>
      <xdr:rowOff>25401</xdr:rowOff>
    </xdr:from>
    <xdr:to>
      <xdr:col>12</xdr:col>
      <xdr:colOff>1397000</xdr:colOff>
      <xdr:row>1201</xdr:row>
      <xdr:rowOff>1295400</xdr:rowOff>
    </xdr:to>
    <xdr:pic>
      <xdr:nvPicPr>
        <xdr:cNvPr id="567" name="Obraz 566">
          <a:extLst>
            <a:ext uri="{FF2B5EF4-FFF2-40B4-BE49-F238E27FC236}">
              <a16:creationId xmlns:a16="http://schemas.microsoft.com/office/drawing/2014/main" id="{DE69AAAC-9492-4F9D-8653-442434434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70701" y="1301432501"/>
          <a:ext cx="787399" cy="1269999"/>
        </a:xfrm>
        <a:prstGeom prst="rect">
          <a:avLst/>
        </a:prstGeom>
      </xdr:spPr>
    </xdr:pic>
    <xdr:clientData/>
  </xdr:twoCellAnchor>
  <xdr:twoCellAnchor>
    <xdr:from>
      <xdr:col>12</xdr:col>
      <xdr:colOff>711200</xdr:colOff>
      <xdr:row>1208</xdr:row>
      <xdr:rowOff>50800</xdr:rowOff>
    </xdr:from>
    <xdr:to>
      <xdr:col>12</xdr:col>
      <xdr:colOff>1269999</xdr:colOff>
      <xdr:row>1208</xdr:row>
      <xdr:rowOff>1270000</xdr:rowOff>
    </xdr:to>
    <xdr:pic>
      <xdr:nvPicPr>
        <xdr:cNvPr id="575" name="Obraz 574">
          <a:extLst>
            <a:ext uri="{FF2B5EF4-FFF2-40B4-BE49-F238E27FC236}">
              <a16:creationId xmlns:a16="http://schemas.microsoft.com/office/drawing/2014/main" id="{116FAA0C-0DCD-9F17-F3E2-FC4BABD7F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672300" y="1302791400"/>
          <a:ext cx="558799" cy="1219200"/>
        </a:xfrm>
        <a:prstGeom prst="rect">
          <a:avLst/>
        </a:prstGeom>
      </xdr:spPr>
    </xdr:pic>
    <xdr:clientData/>
  </xdr:twoCellAnchor>
  <xdr:twoCellAnchor>
    <xdr:from>
      <xdr:col>12</xdr:col>
      <xdr:colOff>558801</xdr:colOff>
      <xdr:row>1215</xdr:row>
      <xdr:rowOff>114302</xdr:rowOff>
    </xdr:from>
    <xdr:to>
      <xdr:col>12</xdr:col>
      <xdr:colOff>1308101</xdr:colOff>
      <xdr:row>1215</xdr:row>
      <xdr:rowOff>1162010</xdr:rowOff>
    </xdr:to>
    <xdr:pic>
      <xdr:nvPicPr>
        <xdr:cNvPr id="581" name="Obraz 580">
          <a:extLst>
            <a:ext uri="{FF2B5EF4-FFF2-40B4-BE49-F238E27FC236}">
              <a16:creationId xmlns:a16="http://schemas.microsoft.com/office/drawing/2014/main" id="{6931231C-393B-A77A-573D-59A8404A3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1" y="1304188402"/>
          <a:ext cx="749300" cy="1047708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1464</xdr:row>
      <xdr:rowOff>152400</xdr:rowOff>
    </xdr:from>
    <xdr:to>
      <xdr:col>12</xdr:col>
      <xdr:colOff>1396188</xdr:colOff>
      <xdr:row>1464</xdr:row>
      <xdr:rowOff>1219200</xdr:rowOff>
    </xdr:to>
    <xdr:pic>
      <xdr:nvPicPr>
        <xdr:cNvPr id="595" name="Obraz 594">
          <a:extLst>
            <a:ext uri="{FF2B5EF4-FFF2-40B4-BE49-F238E27FC236}">
              <a16:creationId xmlns:a16="http://schemas.microsoft.com/office/drawing/2014/main" id="{1E99E7FA-F3F4-2B79-8B0C-1F3E33099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1305496500"/>
          <a:ext cx="964388" cy="1066800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1465</xdr:row>
      <xdr:rowOff>152400</xdr:rowOff>
    </xdr:from>
    <xdr:to>
      <xdr:col>12</xdr:col>
      <xdr:colOff>1396188</xdr:colOff>
      <xdr:row>1465</xdr:row>
      <xdr:rowOff>1219200</xdr:rowOff>
    </xdr:to>
    <xdr:pic>
      <xdr:nvPicPr>
        <xdr:cNvPr id="1498" name="Obraz 1497">
          <a:extLst>
            <a:ext uri="{FF2B5EF4-FFF2-40B4-BE49-F238E27FC236}">
              <a16:creationId xmlns:a16="http://schemas.microsoft.com/office/drawing/2014/main" id="{529160A4-8C44-4A9A-93A8-2059F40D3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1305496500"/>
          <a:ext cx="964388" cy="1066800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1466</xdr:row>
      <xdr:rowOff>152400</xdr:rowOff>
    </xdr:from>
    <xdr:to>
      <xdr:col>12</xdr:col>
      <xdr:colOff>1396188</xdr:colOff>
      <xdr:row>1466</xdr:row>
      <xdr:rowOff>1219200</xdr:rowOff>
    </xdr:to>
    <xdr:pic>
      <xdr:nvPicPr>
        <xdr:cNvPr id="1499" name="Obraz 1498">
          <a:extLst>
            <a:ext uri="{FF2B5EF4-FFF2-40B4-BE49-F238E27FC236}">
              <a16:creationId xmlns:a16="http://schemas.microsoft.com/office/drawing/2014/main" id="{03C00806-4199-4AEB-A42D-BB4A009D7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1305496500"/>
          <a:ext cx="964388" cy="1066800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1467</xdr:row>
      <xdr:rowOff>152400</xdr:rowOff>
    </xdr:from>
    <xdr:to>
      <xdr:col>12</xdr:col>
      <xdr:colOff>1396188</xdr:colOff>
      <xdr:row>1467</xdr:row>
      <xdr:rowOff>1219200</xdr:rowOff>
    </xdr:to>
    <xdr:pic>
      <xdr:nvPicPr>
        <xdr:cNvPr id="1500" name="Obraz 1499">
          <a:extLst>
            <a:ext uri="{FF2B5EF4-FFF2-40B4-BE49-F238E27FC236}">
              <a16:creationId xmlns:a16="http://schemas.microsoft.com/office/drawing/2014/main" id="{A987684C-760B-4215-BC0F-DC1C85A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1305496500"/>
          <a:ext cx="964388" cy="1066800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1468</xdr:row>
      <xdr:rowOff>152400</xdr:rowOff>
    </xdr:from>
    <xdr:to>
      <xdr:col>12</xdr:col>
      <xdr:colOff>1396188</xdr:colOff>
      <xdr:row>1468</xdr:row>
      <xdr:rowOff>1219200</xdr:rowOff>
    </xdr:to>
    <xdr:pic>
      <xdr:nvPicPr>
        <xdr:cNvPr id="1501" name="Obraz 1500">
          <a:extLst>
            <a:ext uri="{FF2B5EF4-FFF2-40B4-BE49-F238E27FC236}">
              <a16:creationId xmlns:a16="http://schemas.microsoft.com/office/drawing/2014/main" id="{80CC0E8B-AB0F-487C-AD76-3E9FB4083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1305496500"/>
          <a:ext cx="964388" cy="1066800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1469</xdr:row>
      <xdr:rowOff>152400</xdr:rowOff>
    </xdr:from>
    <xdr:to>
      <xdr:col>12</xdr:col>
      <xdr:colOff>1396188</xdr:colOff>
      <xdr:row>1469</xdr:row>
      <xdr:rowOff>1219200</xdr:rowOff>
    </xdr:to>
    <xdr:pic>
      <xdr:nvPicPr>
        <xdr:cNvPr id="1502" name="Obraz 1501">
          <a:extLst>
            <a:ext uri="{FF2B5EF4-FFF2-40B4-BE49-F238E27FC236}">
              <a16:creationId xmlns:a16="http://schemas.microsoft.com/office/drawing/2014/main" id="{8C991D59-3B24-485F-B09C-BD3F9EABD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1305496500"/>
          <a:ext cx="964388" cy="1066800"/>
        </a:xfrm>
        <a:prstGeom prst="rect">
          <a:avLst/>
        </a:prstGeom>
      </xdr:spPr>
    </xdr:pic>
    <xdr:clientData/>
  </xdr:twoCellAnchor>
  <xdr:twoCellAnchor>
    <xdr:from>
      <xdr:col>12</xdr:col>
      <xdr:colOff>431800</xdr:colOff>
      <xdr:row>1470</xdr:row>
      <xdr:rowOff>152400</xdr:rowOff>
    </xdr:from>
    <xdr:to>
      <xdr:col>12</xdr:col>
      <xdr:colOff>1396188</xdr:colOff>
      <xdr:row>1470</xdr:row>
      <xdr:rowOff>1219200</xdr:rowOff>
    </xdr:to>
    <xdr:pic>
      <xdr:nvPicPr>
        <xdr:cNvPr id="1503" name="Obraz 1502">
          <a:extLst>
            <a:ext uri="{FF2B5EF4-FFF2-40B4-BE49-F238E27FC236}">
              <a16:creationId xmlns:a16="http://schemas.microsoft.com/office/drawing/2014/main" id="{A4022F72-EA64-49F4-A29D-52A394B43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92900" y="1305496500"/>
          <a:ext cx="964388" cy="10668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1471</xdr:row>
      <xdr:rowOff>76200</xdr:rowOff>
    </xdr:from>
    <xdr:to>
      <xdr:col>12</xdr:col>
      <xdr:colOff>1250950</xdr:colOff>
      <xdr:row>1471</xdr:row>
      <xdr:rowOff>1206500</xdr:rowOff>
    </xdr:to>
    <xdr:pic>
      <xdr:nvPicPr>
        <xdr:cNvPr id="609" name="Obraz 608">
          <a:extLst>
            <a:ext uri="{FF2B5EF4-FFF2-40B4-BE49-F238E27FC236}">
              <a16:creationId xmlns:a16="http://schemas.microsoft.com/office/drawing/2014/main" id="{3DD76BD4-0298-2697-6953-B4334A468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314754800"/>
          <a:ext cx="692150" cy="11303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1472</xdr:row>
      <xdr:rowOff>76200</xdr:rowOff>
    </xdr:from>
    <xdr:to>
      <xdr:col>12</xdr:col>
      <xdr:colOff>1250950</xdr:colOff>
      <xdr:row>1472</xdr:row>
      <xdr:rowOff>1206500</xdr:rowOff>
    </xdr:to>
    <xdr:pic>
      <xdr:nvPicPr>
        <xdr:cNvPr id="1504" name="Obraz 1503">
          <a:extLst>
            <a:ext uri="{FF2B5EF4-FFF2-40B4-BE49-F238E27FC236}">
              <a16:creationId xmlns:a16="http://schemas.microsoft.com/office/drawing/2014/main" id="{985F4C26-26A4-4DD4-B78F-7A249C002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314754800"/>
          <a:ext cx="692150" cy="11303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1473</xdr:row>
      <xdr:rowOff>76200</xdr:rowOff>
    </xdr:from>
    <xdr:to>
      <xdr:col>12</xdr:col>
      <xdr:colOff>1250950</xdr:colOff>
      <xdr:row>1473</xdr:row>
      <xdr:rowOff>1206500</xdr:rowOff>
    </xdr:to>
    <xdr:pic>
      <xdr:nvPicPr>
        <xdr:cNvPr id="1505" name="Obraz 1504">
          <a:extLst>
            <a:ext uri="{FF2B5EF4-FFF2-40B4-BE49-F238E27FC236}">
              <a16:creationId xmlns:a16="http://schemas.microsoft.com/office/drawing/2014/main" id="{A51C8221-92E6-4692-A759-468842229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314754800"/>
          <a:ext cx="692150" cy="11303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1474</xdr:row>
      <xdr:rowOff>76200</xdr:rowOff>
    </xdr:from>
    <xdr:to>
      <xdr:col>12</xdr:col>
      <xdr:colOff>1250950</xdr:colOff>
      <xdr:row>1474</xdr:row>
      <xdr:rowOff>1206500</xdr:rowOff>
    </xdr:to>
    <xdr:pic>
      <xdr:nvPicPr>
        <xdr:cNvPr id="1506" name="Obraz 1505">
          <a:extLst>
            <a:ext uri="{FF2B5EF4-FFF2-40B4-BE49-F238E27FC236}">
              <a16:creationId xmlns:a16="http://schemas.microsoft.com/office/drawing/2014/main" id="{709A18BC-7B06-4F06-BBFC-3C2186B36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314754800"/>
          <a:ext cx="692150" cy="11303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1475</xdr:row>
      <xdr:rowOff>76200</xdr:rowOff>
    </xdr:from>
    <xdr:to>
      <xdr:col>12</xdr:col>
      <xdr:colOff>1250950</xdr:colOff>
      <xdr:row>1475</xdr:row>
      <xdr:rowOff>1206500</xdr:rowOff>
    </xdr:to>
    <xdr:pic>
      <xdr:nvPicPr>
        <xdr:cNvPr id="1507" name="Obraz 1506">
          <a:extLst>
            <a:ext uri="{FF2B5EF4-FFF2-40B4-BE49-F238E27FC236}">
              <a16:creationId xmlns:a16="http://schemas.microsoft.com/office/drawing/2014/main" id="{8714A827-1FDD-4BEF-A529-C78211ABE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314754800"/>
          <a:ext cx="692150" cy="11303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1476</xdr:row>
      <xdr:rowOff>76200</xdr:rowOff>
    </xdr:from>
    <xdr:to>
      <xdr:col>12</xdr:col>
      <xdr:colOff>1250950</xdr:colOff>
      <xdr:row>1476</xdr:row>
      <xdr:rowOff>1206500</xdr:rowOff>
    </xdr:to>
    <xdr:pic>
      <xdr:nvPicPr>
        <xdr:cNvPr id="1508" name="Obraz 1507">
          <a:extLst>
            <a:ext uri="{FF2B5EF4-FFF2-40B4-BE49-F238E27FC236}">
              <a16:creationId xmlns:a16="http://schemas.microsoft.com/office/drawing/2014/main" id="{D30078C9-B835-4292-986D-6F3F2C204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314754800"/>
          <a:ext cx="692150" cy="1130300"/>
        </a:xfrm>
        <a:prstGeom prst="rect">
          <a:avLst/>
        </a:prstGeom>
      </xdr:spPr>
    </xdr:pic>
    <xdr:clientData/>
  </xdr:twoCellAnchor>
  <xdr:twoCellAnchor>
    <xdr:from>
      <xdr:col>12</xdr:col>
      <xdr:colOff>558800</xdr:colOff>
      <xdr:row>1477</xdr:row>
      <xdr:rowOff>76200</xdr:rowOff>
    </xdr:from>
    <xdr:to>
      <xdr:col>12</xdr:col>
      <xdr:colOff>1250950</xdr:colOff>
      <xdr:row>1477</xdr:row>
      <xdr:rowOff>1206500</xdr:rowOff>
    </xdr:to>
    <xdr:pic>
      <xdr:nvPicPr>
        <xdr:cNvPr id="1509" name="Obraz 1508">
          <a:extLst>
            <a:ext uri="{FF2B5EF4-FFF2-40B4-BE49-F238E27FC236}">
              <a16:creationId xmlns:a16="http://schemas.microsoft.com/office/drawing/2014/main" id="{CE76397A-DCBF-4360-B61C-F4461399F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19900" y="1314754800"/>
          <a:ext cx="692150" cy="1130300"/>
        </a:xfrm>
        <a:prstGeom prst="rect">
          <a:avLst/>
        </a:prstGeom>
      </xdr:spPr>
    </xdr:pic>
    <xdr:clientData/>
  </xdr:twoCellAnchor>
  <xdr:twoCellAnchor>
    <xdr:from>
      <xdr:col>12</xdr:col>
      <xdr:colOff>571501</xdr:colOff>
      <xdr:row>1478</xdr:row>
      <xdr:rowOff>38102</xdr:rowOff>
    </xdr:from>
    <xdr:to>
      <xdr:col>12</xdr:col>
      <xdr:colOff>1295400</xdr:colOff>
      <xdr:row>1478</xdr:row>
      <xdr:rowOff>867038</xdr:rowOff>
    </xdr:to>
    <xdr:pic>
      <xdr:nvPicPr>
        <xdr:cNvPr id="767" name="Obraz 766">
          <a:extLst>
            <a:ext uri="{FF2B5EF4-FFF2-40B4-BE49-F238E27FC236}">
              <a16:creationId xmlns:a16="http://schemas.microsoft.com/office/drawing/2014/main" id="{E77C8FCD-0532-6E9E-4E98-1B3948074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1344053702"/>
          <a:ext cx="723899" cy="828936"/>
        </a:xfrm>
        <a:prstGeom prst="rect">
          <a:avLst/>
        </a:prstGeom>
      </xdr:spPr>
    </xdr:pic>
    <xdr:clientData/>
  </xdr:twoCellAnchor>
  <xdr:twoCellAnchor>
    <xdr:from>
      <xdr:col>12</xdr:col>
      <xdr:colOff>571501</xdr:colOff>
      <xdr:row>1479</xdr:row>
      <xdr:rowOff>38102</xdr:rowOff>
    </xdr:from>
    <xdr:to>
      <xdr:col>12</xdr:col>
      <xdr:colOff>1295400</xdr:colOff>
      <xdr:row>1479</xdr:row>
      <xdr:rowOff>867038</xdr:rowOff>
    </xdr:to>
    <xdr:pic>
      <xdr:nvPicPr>
        <xdr:cNvPr id="1532" name="Obraz 1531">
          <a:extLst>
            <a:ext uri="{FF2B5EF4-FFF2-40B4-BE49-F238E27FC236}">
              <a16:creationId xmlns:a16="http://schemas.microsoft.com/office/drawing/2014/main" id="{CD0F7C9E-4532-426E-A2F4-762AFC480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1344053702"/>
          <a:ext cx="723899" cy="828936"/>
        </a:xfrm>
        <a:prstGeom prst="rect">
          <a:avLst/>
        </a:prstGeom>
      </xdr:spPr>
    </xdr:pic>
    <xdr:clientData/>
  </xdr:twoCellAnchor>
  <xdr:twoCellAnchor>
    <xdr:from>
      <xdr:col>12</xdr:col>
      <xdr:colOff>571501</xdr:colOff>
      <xdr:row>1480</xdr:row>
      <xdr:rowOff>38102</xdr:rowOff>
    </xdr:from>
    <xdr:to>
      <xdr:col>12</xdr:col>
      <xdr:colOff>1295400</xdr:colOff>
      <xdr:row>1480</xdr:row>
      <xdr:rowOff>867038</xdr:rowOff>
    </xdr:to>
    <xdr:pic>
      <xdr:nvPicPr>
        <xdr:cNvPr id="1533" name="Obraz 1532">
          <a:extLst>
            <a:ext uri="{FF2B5EF4-FFF2-40B4-BE49-F238E27FC236}">
              <a16:creationId xmlns:a16="http://schemas.microsoft.com/office/drawing/2014/main" id="{BAA47FA5-101A-41F3-BB71-AF3B57526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1344053702"/>
          <a:ext cx="723899" cy="828936"/>
        </a:xfrm>
        <a:prstGeom prst="rect">
          <a:avLst/>
        </a:prstGeom>
      </xdr:spPr>
    </xdr:pic>
    <xdr:clientData/>
  </xdr:twoCellAnchor>
  <xdr:twoCellAnchor>
    <xdr:from>
      <xdr:col>12</xdr:col>
      <xdr:colOff>571501</xdr:colOff>
      <xdr:row>1481</xdr:row>
      <xdr:rowOff>38102</xdr:rowOff>
    </xdr:from>
    <xdr:to>
      <xdr:col>12</xdr:col>
      <xdr:colOff>1295400</xdr:colOff>
      <xdr:row>1481</xdr:row>
      <xdr:rowOff>867038</xdr:rowOff>
    </xdr:to>
    <xdr:pic>
      <xdr:nvPicPr>
        <xdr:cNvPr id="1534" name="Obraz 1533">
          <a:extLst>
            <a:ext uri="{FF2B5EF4-FFF2-40B4-BE49-F238E27FC236}">
              <a16:creationId xmlns:a16="http://schemas.microsoft.com/office/drawing/2014/main" id="{F12B805A-7AD5-4341-B932-33F3D79BB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1344053702"/>
          <a:ext cx="723899" cy="828936"/>
        </a:xfrm>
        <a:prstGeom prst="rect">
          <a:avLst/>
        </a:prstGeom>
      </xdr:spPr>
    </xdr:pic>
    <xdr:clientData/>
  </xdr:twoCellAnchor>
  <xdr:twoCellAnchor>
    <xdr:from>
      <xdr:col>12</xdr:col>
      <xdr:colOff>571501</xdr:colOff>
      <xdr:row>1482</xdr:row>
      <xdr:rowOff>38102</xdr:rowOff>
    </xdr:from>
    <xdr:to>
      <xdr:col>12</xdr:col>
      <xdr:colOff>1295400</xdr:colOff>
      <xdr:row>1482</xdr:row>
      <xdr:rowOff>867038</xdr:rowOff>
    </xdr:to>
    <xdr:pic>
      <xdr:nvPicPr>
        <xdr:cNvPr id="1535" name="Obraz 1534">
          <a:extLst>
            <a:ext uri="{FF2B5EF4-FFF2-40B4-BE49-F238E27FC236}">
              <a16:creationId xmlns:a16="http://schemas.microsoft.com/office/drawing/2014/main" id="{0DEA33B7-82F5-4101-9928-3323F82CA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1344053702"/>
          <a:ext cx="723899" cy="828936"/>
        </a:xfrm>
        <a:prstGeom prst="rect">
          <a:avLst/>
        </a:prstGeom>
      </xdr:spPr>
    </xdr:pic>
    <xdr:clientData/>
  </xdr:twoCellAnchor>
  <xdr:twoCellAnchor>
    <xdr:from>
      <xdr:col>12</xdr:col>
      <xdr:colOff>571501</xdr:colOff>
      <xdr:row>1483</xdr:row>
      <xdr:rowOff>38102</xdr:rowOff>
    </xdr:from>
    <xdr:to>
      <xdr:col>12</xdr:col>
      <xdr:colOff>1295400</xdr:colOff>
      <xdr:row>1483</xdr:row>
      <xdr:rowOff>867038</xdr:rowOff>
    </xdr:to>
    <xdr:pic>
      <xdr:nvPicPr>
        <xdr:cNvPr id="1536" name="Obraz 1535">
          <a:extLst>
            <a:ext uri="{FF2B5EF4-FFF2-40B4-BE49-F238E27FC236}">
              <a16:creationId xmlns:a16="http://schemas.microsoft.com/office/drawing/2014/main" id="{FC3D35C3-EE49-421D-AC4C-F2AE90C16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32601" y="1344053702"/>
          <a:ext cx="723899" cy="828936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1490</xdr:row>
      <xdr:rowOff>50800</xdr:rowOff>
    </xdr:from>
    <xdr:to>
      <xdr:col>12</xdr:col>
      <xdr:colOff>1363412</xdr:colOff>
      <xdr:row>1490</xdr:row>
      <xdr:rowOff>850900</xdr:rowOff>
    </xdr:to>
    <xdr:pic>
      <xdr:nvPicPr>
        <xdr:cNvPr id="786" name="Obraz 785">
          <a:extLst>
            <a:ext uri="{FF2B5EF4-FFF2-40B4-BE49-F238E27FC236}">
              <a16:creationId xmlns:a16="http://schemas.microsoft.com/office/drawing/2014/main" id="{73E11155-4682-2056-59BA-3BFE5A030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1354734400"/>
          <a:ext cx="817312" cy="8001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1491</xdr:row>
      <xdr:rowOff>50800</xdr:rowOff>
    </xdr:from>
    <xdr:to>
      <xdr:col>12</xdr:col>
      <xdr:colOff>1363412</xdr:colOff>
      <xdr:row>1491</xdr:row>
      <xdr:rowOff>850900</xdr:rowOff>
    </xdr:to>
    <xdr:pic>
      <xdr:nvPicPr>
        <xdr:cNvPr id="1543" name="Obraz 1542">
          <a:extLst>
            <a:ext uri="{FF2B5EF4-FFF2-40B4-BE49-F238E27FC236}">
              <a16:creationId xmlns:a16="http://schemas.microsoft.com/office/drawing/2014/main" id="{AB0354A3-2B7C-4ED2-BDDC-6EA200102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1354734400"/>
          <a:ext cx="817312" cy="8001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1492</xdr:row>
      <xdr:rowOff>50800</xdr:rowOff>
    </xdr:from>
    <xdr:to>
      <xdr:col>12</xdr:col>
      <xdr:colOff>1363412</xdr:colOff>
      <xdr:row>1492</xdr:row>
      <xdr:rowOff>850900</xdr:rowOff>
    </xdr:to>
    <xdr:pic>
      <xdr:nvPicPr>
        <xdr:cNvPr id="1544" name="Obraz 1543">
          <a:extLst>
            <a:ext uri="{FF2B5EF4-FFF2-40B4-BE49-F238E27FC236}">
              <a16:creationId xmlns:a16="http://schemas.microsoft.com/office/drawing/2014/main" id="{B1A9354B-380A-4192-8155-CC81FD451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1354734400"/>
          <a:ext cx="817312" cy="8001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1493</xdr:row>
      <xdr:rowOff>50800</xdr:rowOff>
    </xdr:from>
    <xdr:to>
      <xdr:col>12</xdr:col>
      <xdr:colOff>1363412</xdr:colOff>
      <xdr:row>1493</xdr:row>
      <xdr:rowOff>850900</xdr:rowOff>
    </xdr:to>
    <xdr:pic>
      <xdr:nvPicPr>
        <xdr:cNvPr id="1545" name="Obraz 1544">
          <a:extLst>
            <a:ext uri="{FF2B5EF4-FFF2-40B4-BE49-F238E27FC236}">
              <a16:creationId xmlns:a16="http://schemas.microsoft.com/office/drawing/2014/main" id="{93282D8E-B08B-4646-B5CB-1B2B7BA80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1354734400"/>
          <a:ext cx="817312" cy="8001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1494</xdr:row>
      <xdr:rowOff>50800</xdr:rowOff>
    </xdr:from>
    <xdr:to>
      <xdr:col>12</xdr:col>
      <xdr:colOff>1363412</xdr:colOff>
      <xdr:row>1494</xdr:row>
      <xdr:rowOff>850900</xdr:rowOff>
    </xdr:to>
    <xdr:pic>
      <xdr:nvPicPr>
        <xdr:cNvPr id="1546" name="Obraz 1545">
          <a:extLst>
            <a:ext uri="{FF2B5EF4-FFF2-40B4-BE49-F238E27FC236}">
              <a16:creationId xmlns:a16="http://schemas.microsoft.com/office/drawing/2014/main" id="{8F92E3CE-EC29-425F-A660-7CABEBBF7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1354734400"/>
          <a:ext cx="817312" cy="8001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1495</xdr:row>
      <xdr:rowOff>50800</xdr:rowOff>
    </xdr:from>
    <xdr:to>
      <xdr:col>12</xdr:col>
      <xdr:colOff>1363412</xdr:colOff>
      <xdr:row>1495</xdr:row>
      <xdr:rowOff>850900</xdr:rowOff>
    </xdr:to>
    <xdr:pic>
      <xdr:nvPicPr>
        <xdr:cNvPr id="1547" name="Obraz 1546">
          <a:extLst>
            <a:ext uri="{FF2B5EF4-FFF2-40B4-BE49-F238E27FC236}">
              <a16:creationId xmlns:a16="http://schemas.microsoft.com/office/drawing/2014/main" id="{F39AE027-3323-420C-862D-4EC7C4F4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1354734400"/>
          <a:ext cx="817312" cy="8001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1496</xdr:row>
      <xdr:rowOff>50800</xdr:rowOff>
    </xdr:from>
    <xdr:to>
      <xdr:col>12</xdr:col>
      <xdr:colOff>1363412</xdr:colOff>
      <xdr:row>1496</xdr:row>
      <xdr:rowOff>850900</xdr:rowOff>
    </xdr:to>
    <xdr:pic>
      <xdr:nvPicPr>
        <xdr:cNvPr id="1548" name="Obraz 1547">
          <a:extLst>
            <a:ext uri="{FF2B5EF4-FFF2-40B4-BE49-F238E27FC236}">
              <a16:creationId xmlns:a16="http://schemas.microsoft.com/office/drawing/2014/main" id="{060805FE-88C7-4BFC-9350-DEB4E9434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1354734400"/>
          <a:ext cx="817312" cy="8001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1497</xdr:row>
      <xdr:rowOff>50800</xdr:rowOff>
    </xdr:from>
    <xdr:to>
      <xdr:col>12</xdr:col>
      <xdr:colOff>1363412</xdr:colOff>
      <xdr:row>1497</xdr:row>
      <xdr:rowOff>850900</xdr:rowOff>
    </xdr:to>
    <xdr:pic>
      <xdr:nvPicPr>
        <xdr:cNvPr id="1549" name="Obraz 1548">
          <a:extLst>
            <a:ext uri="{FF2B5EF4-FFF2-40B4-BE49-F238E27FC236}">
              <a16:creationId xmlns:a16="http://schemas.microsoft.com/office/drawing/2014/main" id="{F1D89760-D488-44E1-8918-A6F39ECDE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507200" y="1354734400"/>
          <a:ext cx="817312" cy="800100"/>
        </a:xfrm>
        <a:prstGeom prst="rect">
          <a:avLst/>
        </a:prstGeom>
      </xdr:spPr>
    </xdr:pic>
    <xdr:clientData/>
  </xdr:twoCellAnchor>
  <xdr:twoCellAnchor>
    <xdr:from>
      <xdr:col>12</xdr:col>
      <xdr:colOff>482600</xdr:colOff>
      <xdr:row>1498</xdr:row>
      <xdr:rowOff>215900</xdr:rowOff>
    </xdr:from>
    <xdr:to>
      <xdr:col>12</xdr:col>
      <xdr:colOff>1457251</xdr:colOff>
      <xdr:row>1498</xdr:row>
      <xdr:rowOff>914400</xdr:rowOff>
    </xdr:to>
    <xdr:pic>
      <xdr:nvPicPr>
        <xdr:cNvPr id="791" name="Obraz 790">
          <a:extLst>
            <a:ext uri="{FF2B5EF4-FFF2-40B4-BE49-F238E27FC236}">
              <a16:creationId xmlns:a16="http://schemas.microsoft.com/office/drawing/2014/main" id="{32DC7EEA-B9DA-E8F5-8992-99C5CFE23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43700" y="1362011500"/>
          <a:ext cx="974651" cy="698500"/>
        </a:xfrm>
        <a:prstGeom prst="rect">
          <a:avLst/>
        </a:prstGeom>
      </xdr:spPr>
    </xdr:pic>
    <xdr:clientData/>
  </xdr:twoCellAnchor>
  <xdr:twoCellAnchor>
    <xdr:from>
      <xdr:col>12</xdr:col>
      <xdr:colOff>366693</xdr:colOff>
      <xdr:row>1499</xdr:row>
      <xdr:rowOff>65107</xdr:rowOff>
    </xdr:from>
    <xdr:to>
      <xdr:col>12</xdr:col>
      <xdr:colOff>1532672</xdr:colOff>
      <xdr:row>1499</xdr:row>
      <xdr:rowOff>850900</xdr:rowOff>
    </xdr:to>
    <xdr:pic>
      <xdr:nvPicPr>
        <xdr:cNvPr id="807" name="Obraz 806">
          <a:extLst>
            <a:ext uri="{FF2B5EF4-FFF2-40B4-BE49-F238E27FC236}">
              <a16:creationId xmlns:a16="http://schemas.microsoft.com/office/drawing/2014/main" id="{4AC5CFC7-CC4C-D2FA-CB5B-04E31343F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7886" y="1362813614"/>
          <a:ext cx="785793" cy="1165979"/>
        </a:xfrm>
        <a:prstGeom prst="rect">
          <a:avLst/>
        </a:prstGeom>
      </xdr:spPr>
    </xdr:pic>
    <xdr:clientData/>
  </xdr:twoCellAnchor>
  <xdr:twoCellAnchor>
    <xdr:from>
      <xdr:col>12</xdr:col>
      <xdr:colOff>366693</xdr:colOff>
      <xdr:row>1500</xdr:row>
      <xdr:rowOff>65107</xdr:rowOff>
    </xdr:from>
    <xdr:to>
      <xdr:col>12</xdr:col>
      <xdr:colOff>1532672</xdr:colOff>
      <xdr:row>1500</xdr:row>
      <xdr:rowOff>850900</xdr:rowOff>
    </xdr:to>
    <xdr:pic>
      <xdr:nvPicPr>
        <xdr:cNvPr id="1550" name="Obraz 1549">
          <a:extLst>
            <a:ext uri="{FF2B5EF4-FFF2-40B4-BE49-F238E27FC236}">
              <a16:creationId xmlns:a16="http://schemas.microsoft.com/office/drawing/2014/main" id="{6684EC8F-A31C-4E7A-9B9E-B5F214536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7886" y="1362813614"/>
          <a:ext cx="785793" cy="1165979"/>
        </a:xfrm>
        <a:prstGeom prst="rect">
          <a:avLst/>
        </a:prstGeom>
      </xdr:spPr>
    </xdr:pic>
    <xdr:clientData/>
  </xdr:twoCellAnchor>
  <xdr:twoCellAnchor>
    <xdr:from>
      <xdr:col>12</xdr:col>
      <xdr:colOff>366693</xdr:colOff>
      <xdr:row>1501</xdr:row>
      <xdr:rowOff>65107</xdr:rowOff>
    </xdr:from>
    <xdr:to>
      <xdr:col>12</xdr:col>
      <xdr:colOff>1532672</xdr:colOff>
      <xdr:row>1501</xdr:row>
      <xdr:rowOff>850900</xdr:rowOff>
    </xdr:to>
    <xdr:pic>
      <xdr:nvPicPr>
        <xdr:cNvPr id="1551" name="Obraz 1550">
          <a:extLst>
            <a:ext uri="{FF2B5EF4-FFF2-40B4-BE49-F238E27FC236}">
              <a16:creationId xmlns:a16="http://schemas.microsoft.com/office/drawing/2014/main" id="{3EC48201-BC23-4A0A-90D8-63671C530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7886" y="1363702614"/>
          <a:ext cx="785793" cy="1165979"/>
        </a:xfrm>
        <a:prstGeom prst="rect">
          <a:avLst/>
        </a:prstGeom>
      </xdr:spPr>
    </xdr:pic>
    <xdr:clientData/>
  </xdr:twoCellAnchor>
  <xdr:twoCellAnchor>
    <xdr:from>
      <xdr:col>12</xdr:col>
      <xdr:colOff>366693</xdr:colOff>
      <xdr:row>1502</xdr:row>
      <xdr:rowOff>65107</xdr:rowOff>
    </xdr:from>
    <xdr:to>
      <xdr:col>12</xdr:col>
      <xdr:colOff>1532672</xdr:colOff>
      <xdr:row>1502</xdr:row>
      <xdr:rowOff>850900</xdr:rowOff>
    </xdr:to>
    <xdr:pic>
      <xdr:nvPicPr>
        <xdr:cNvPr id="1552" name="Obraz 1551">
          <a:extLst>
            <a:ext uri="{FF2B5EF4-FFF2-40B4-BE49-F238E27FC236}">
              <a16:creationId xmlns:a16="http://schemas.microsoft.com/office/drawing/2014/main" id="{07AE6DD6-BDCE-41F8-B5B4-D537BBF3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7886" y="1363702614"/>
          <a:ext cx="785793" cy="1165979"/>
        </a:xfrm>
        <a:prstGeom prst="rect">
          <a:avLst/>
        </a:prstGeom>
      </xdr:spPr>
    </xdr:pic>
    <xdr:clientData/>
  </xdr:twoCellAnchor>
  <xdr:twoCellAnchor>
    <xdr:from>
      <xdr:col>12</xdr:col>
      <xdr:colOff>366693</xdr:colOff>
      <xdr:row>1503</xdr:row>
      <xdr:rowOff>65107</xdr:rowOff>
    </xdr:from>
    <xdr:to>
      <xdr:col>12</xdr:col>
      <xdr:colOff>1532672</xdr:colOff>
      <xdr:row>1503</xdr:row>
      <xdr:rowOff>850900</xdr:rowOff>
    </xdr:to>
    <xdr:pic>
      <xdr:nvPicPr>
        <xdr:cNvPr id="1553" name="Obraz 1552">
          <a:extLst>
            <a:ext uri="{FF2B5EF4-FFF2-40B4-BE49-F238E27FC236}">
              <a16:creationId xmlns:a16="http://schemas.microsoft.com/office/drawing/2014/main" id="{C7A26886-9482-4603-953C-F20C550AC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7886" y="1365480614"/>
          <a:ext cx="785793" cy="1165979"/>
        </a:xfrm>
        <a:prstGeom prst="rect">
          <a:avLst/>
        </a:prstGeom>
      </xdr:spPr>
    </xdr:pic>
    <xdr:clientData/>
  </xdr:twoCellAnchor>
  <xdr:twoCellAnchor>
    <xdr:from>
      <xdr:col>12</xdr:col>
      <xdr:colOff>366693</xdr:colOff>
      <xdr:row>1504</xdr:row>
      <xdr:rowOff>65107</xdr:rowOff>
    </xdr:from>
    <xdr:to>
      <xdr:col>12</xdr:col>
      <xdr:colOff>1532672</xdr:colOff>
      <xdr:row>1504</xdr:row>
      <xdr:rowOff>850900</xdr:rowOff>
    </xdr:to>
    <xdr:pic>
      <xdr:nvPicPr>
        <xdr:cNvPr id="1554" name="Obraz 1553">
          <a:extLst>
            <a:ext uri="{FF2B5EF4-FFF2-40B4-BE49-F238E27FC236}">
              <a16:creationId xmlns:a16="http://schemas.microsoft.com/office/drawing/2014/main" id="{8A9DB9DA-7FD7-4FF8-9CC6-6642151A1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7886" y="1365480614"/>
          <a:ext cx="785793" cy="1165979"/>
        </a:xfrm>
        <a:prstGeom prst="rect">
          <a:avLst/>
        </a:prstGeom>
      </xdr:spPr>
    </xdr:pic>
    <xdr:clientData/>
  </xdr:twoCellAnchor>
  <xdr:twoCellAnchor>
    <xdr:from>
      <xdr:col>12</xdr:col>
      <xdr:colOff>366693</xdr:colOff>
      <xdr:row>1505</xdr:row>
      <xdr:rowOff>65107</xdr:rowOff>
    </xdr:from>
    <xdr:to>
      <xdr:col>12</xdr:col>
      <xdr:colOff>1532672</xdr:colOff>
      <xdr:row>1505</xdr:row>
      <xdr:rowOff>850900</xdr:rowOff>
    </xdr:to>
    <xdr:pic>
      <xdr:nvPicPr>
        <xdr:cNvPr id="1555" name="Obraz 1554">
          <a:extLst>
            <a:ext uri="{FF2B5EF4-FFF2-40B4-BE49-F238E27FC236}">
              <a16:creationId xmlns:a16="http://schemas.microsoft.com/office/drawing/2014/main" id="{460B9800-3F5D-4337-B3D8-C79AE344C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7886" y="1365480614"/>
          <a:ext cx="785793" cy="1165979"/>
        </a:xfrm>
        <a:prstGeom prst="rect">
          <a:avLst/>
        </a:prstGeom>
      </xdr:spPr>
    </xdr:pic>
    <xdr:clientData/>
  </xdr:twoCellAnchor>
  <xdr:twoCellAnchor>
    <xdr:from>
      <xdr:col>12</xdr:col>
      <xdr:colOff>366693</xdr:colOff>
      <xdr:row>1506</xdr:row>
      <xdr:rowOff>65107</xdr:rowOff>
    </xdr:from>
    <xdr:to>
      <xdr:col>12</xdr:col>
      <xdr:colOff>1532672</xdr:colOff>
      <xdr:row>1506</xdr:row>
      <xdr:rowOff>850900</xdr:rowOff>
    </xdr:to>
    <xdr:pic>
      <xdr:nvPicPr>
        <xdr:cNvPr id="1556" name="Obraz 1555">
          <a:extLst>
            <a:ext uri="{FF2B5EF4-FFF2-40B4-BE49-F238E27FC236}">
              <a16:creationId xmlns:a16="http://schemas.microsoft.com/office/drawing/2014/main" id="{30816806-F564-46E4-A4AA-29850B86E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7886" y="1365480614"/>
          <a:ext cx="785793" cy="1165979"/>
        </a:xfrm>
        <a:prstGeom prst="rect">
          <a:avLst/>
        </a:prstGeom>
      </xdr:spPr>
    </xdr:pic>
    <xdr:clientData/>
  </xdr:twoCellAnchor>
  <xdr:twoCellAnchor>
    <xdr:from>
      <xdr:col>12</xdr:col>
      <xdr:colOff>363064</xdr:colOff>
      <xdr:row>1507</xdr:row>
      <xdr:rowOff>43338</xdr:rowOff>
    </xdr:from>
    <xdr:to>
      <xdr:col>12</xdr:col>
      <xdr:colOff>1483394</xdr:colOff>
      <xdr:row>1507</xdr:row>
      <xdr:rowOff>863599</xdr:rowOff>
    </xdr:to>
    <xdr:pic>
      <xdr:nvPicPr>
        <xdr:cNvPr id="823" name="Obraz 822">
          <a:extLst>
            <a:ext uri="{FF2B5EF4-FFF2-40B4-BE49-F238E27FC236}">
              <a16:creationId xmlns:a16="http://schemas.microsoft.com/office/drawing/2014/main" id="{9F4870C2-F6E6-E3AB-A4CF-E6C287C49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4198" y="1369943904"/>
          <a:ext cx="820261" cy="1120330"/>
        </a:xfrm>
        <a:prstGeom prst="rect">
          <a:avLst/>
        </a:prstGeom>
      </xdr:spPr>
    </xdr:pic>
    <xdr:clientData/>
  </xdr:twoCellAnchor>
  <xdr:twoCellAnchor>
    <xdr:from>
      <xdr:col>12</xdr:col>
      <xdr:colOff>363064</xdr:colOff>
      <xdr:row>1508</xdr:row>
      <xdr:rowOff>43338</xdr:rowOff>
    </xdr:from>
    <xdr:to>
      <xdr:col>12</xdr:col>
      <xdr:colOff>1483394</xdr:colOff>
      <xdr:row>1508</xdr:row>
      <xdr:rowOff>863599</xdr:rowOff>
    </xdr:to>
    <xdr:pic>
      <xdr:nvPicPr>
        <xdr:cNvPr id="1557" name="Obraz 1556">
          <a:extLst>
            <a:ext uri="{FF2B5EF4-FFF2-40B4-BE49-F238E27FC236}">
              <a16:creationId xmlns:a16="http://schemas.microsoft.com/office/drawing/2014/main" id="{B8809391-06E3-4066-943F-5154DF68B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74198" y="1369943904"/>
          <a:ext cx="820261" cy="1120330"/>
        </a:xfrm>
        <a:prstGeom prst="rect">
          <a:avLst/>
        </a:prstGeom>
      </xdr:spPr>
    </xdr:pic>
    <xdr:clientData/>
  </xdr:twoCellAnchor>
  <xdr:twoCellAnchor>
    <xdr:from>
      <xdr:col>12</xdr:col>
      <xdr:colOff>346474</xdr:colOff>
      <xdr:row>1509</xdr:row>
      <xdr:rowOff>72630</xdr:rowOff>
    </xdr:from>
    <xdr:to>
      <xdr:col>12</xdr:col>
      <xdr:colOff>1485900</xdr:colOff>
      <xdr:row>1509</xdr:row>
      <xdr:rowOff>850794</xdr:rowOff>
    </xdr:to>
    <xdr:pic>
      <xdr:nvPicPr>
        <xdr:cNvPr id="833" name="Obraz 832">
          <a:extLst>
            <a:ext uri="{FF2B5EF4-FFF2-40B4-BE49-F238E27FC236}">
              <a16:creationId xmlns:a16="http://schemas.microsoft.com/office/drawing/2014/main" id="{801EEC38-CE6E-AF95-7328-7FBD17014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8205" y="1371720599"/>
          <a:ext cx="778164" cy="1139426"/>
        </a:xfrm>
        <a:prstGeom prst="rect">
          <a:avLst/>
        </a:prstGeom>
      </xdr:spPr>
    </xdr:pic>
    <xdr:clientData/>
  </xdr:twoCellAnchor>
  <xdr:twoCellAnchor>
    <xdr:from>
      <xdr:col>12</xdr:col>
      <xdr:colOff>346474</xdr:colOff>
      <xdr:row>1510</xdr:row>
      <xdr:rowOff>72630</xdr:rowOff>
    </xdr:from>
    <xdr:to>
      <xdr:col>12</xdr:col>
      <xdr:colOff>1485900</xdr:colOff>
      <xdr:row>1510</xdr:row>
      <xdr:rowOff>850794</xdr:rowOff>
    </xdr:to>
    <xdr:pic>
      <xdr:nvPicPr>
        <xdr:cNvPr id="1558" name="Obraz 1557">
          <a:extLst>
            <a:ext uri="{FF2B5EF4-FFF2-40B4-BE49-F238E27FC236}">
              <a16:creationId xmlns:a16="http://schemas.microsoft.com/office/drawing/2014/main" id="{F9623A1F-C464-42D3-BFC5-32C83D55D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8205" y="1371720599"/>
          <a:ext cx="778164" cy="1139426"/>
        </a:xfrm>
        <a:prstGeom prst="rect">
          <a:avLst/>
        </a:prstGeom>
      </xdr:spPr>
    </xdr:pic>
    <xdr:clientData/>
  </xdr:twoCellAnchor>
  <xdr:twoCellAnchor>
    <xdr:from>
      <xdr:col>12</xdr:col>
      <xdr:colOff>346474</xdr:colOff>
      <xdr:row>1511</xdr:row>
      <xdr:rowOff>72630</xdr:rowOff>
    </xdr:from>
    <xdr:to>
      <xdr:col>12</xdr:col>
      <xdr:colOff>1485900</xdr:colOff>
      <xdr:row>1511</xdr:row>
      <xdr:rowOff>850794</xdr:rowOff>
    </xdr:to>
    <xdr:pic>
      <xdr:nvPicPr>
        <xdr:cNvPr id="1559" name="Obraz 1558">
          <a:extLst>
            <a:ext uri="{FF2B5EF4-FFF2-40B4-BE49-F238E27FC236}">
              <a16:creationId xmlns:a16="http://schemas.microsoft.com/office/drawing/2014/main" id="{F8B33A5F-B5B9-403B-ABCD-A5B6CCBD8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8205" y="1371720599"/>
          <a:ext cx="778164" cy="1139426"/>
        </a:xfrm>
        <a:prstGeom prst="rect">
          <a:avLst/>
        </a:prstGeom>
      </xdr:spPr>
    </xdr:pic>
    <xdr:clientData/>
  </xdr:twoCellAnchor>
  <xdr:twoCellAnchor>
    <xdr:from>
      <xdr:col>12</xdr:col>
      <xdr:colOff>346474</xdr:colOff>
      <xdr:row>1512</xdr:row>
      <xdr:rowOff>72630</xdr:rowOff>
    </xdr:from>
    <xdr:to>
      <xdr:col>12</xdr:col>
      <xdr:colOff>1485900</xdr:colOff>
      <xdr:row>1512</xdr:row>
      <xdr:rowOff>850794</xdr:rowOff>
    </xdr:to>
    <xdr:pic>
      <xdr:nvPicPr>
        <xdr:cNvPr id="1560" name="Obraz 1559">
          <a:extLst>
            <a:ext uri="{FF2B5EF4-FFF2-40B4-BE49-F238E27FC236}">
              <a16:creationId xmlns:a16="http://schemas.microsoft.com/office/drawing/2014/main" id="{860D8D90-DB27-40D6-AB21-30CB7B608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8205" y="1371720599"/>
          <a:ext cx="778164" cy="1139426"/>
        </a:xfrm>
        <a:prstGeom prst="rect">
          <a:avLst/>
        </a:prstGeom>
      </xdr:spPr>
    </xdr:pic>
    <xdr:clientData/>
  </xdr:twoCellAnchor>
  <xdr:twoCellAnchor>
    <xdr:from>
      <xdr:col>12</xdr:col>
      <xdr:colOff>303451</xdr:colOff>
      <xdr:row>1513</xdr:row>
      <xdr:rowOff>52148</xdr:rowOff>
    </xdr:from>
    <xdr:to>
      <xdr:col>12</xdr:col>
      <xdr:colOff>1536700</xdr:colOff>
      <xdr:row>1513</xdr:row>
      <xdr:rowOff>850900</xdr:rowOff>
    </xdr:to>
    <xdr:pic>
      <xdr:nvPicPr>
        <xdr:cNvPr id="853" name="Obraz 852">
          <a:extLst>
            <a:ext uri="{FF2B5EF4-FFF2-40B4-BE49-F238E27FC236}">
              <a16:creationId xmlns:a16="http://schemas.microsoft.com/office/drawing/2014/main" id="{48050BE9-7F02-9B83-C272-CC14994B8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0" y="1375219499"/>
          <a:ext cx="798752" cy="1233249"/>
        </a:xfrm>
        <a:prstGeom prst="rect">
          <a:avLst/>
        </a:prstGeom>
      </xdr:spPr>
    </xdr:pic>
    <xdr:clientData/>
  </xdr:twoCellAnchor>
  <xdr:twoCellAnchor>
    <xdr:from>
      <xdr:col>12</xdr:col>
      <xdr:colOff>303451</xdr:colOff>
      <xdr:row>1514</xdr:row>
      <xdr:rowOff>52148</xdr:rowOff>
    </xdr:from>
    <xdr:to>
      <xdr:col>12</xdr:col>
      <xdr:colOff>1536700</xdr:colOff>
      <xdr:row>1514</xdr:row>
      <xdr:rowOff>850900</xdr:rowOff>
    </xdr:to>
    <xdr:pic>
      <xdr:nvPicPr>
        <xdr:cNvPr id="1561" name="Obraz 1560">
          <a:extLst>
            <a:ext uri="{FF2B5EF4-FFF2-40B4-BE49-F238E27FC236}">
              <a16:creationId xmlns:a16="http://schemas.microsoft.com/office/drawing/2014/main" id="{C526952E-8448-49E8-A35E-F1A884CD4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0" y="1375219499"/>
          <a:ext cx="798752" cy="1233249"/>
        </a:xfrm>
        <a:prstGeom prst="rect">
          <a:avLst/>
        </a:prstGeom>
      </xdr:spPr>
    </xdr:pic>
    <xdr:clientData/>
  </xdr:twoCellAnchor>
  <xdr:twoCellAnchor>
    <xdr:from>
      <xdr:col>12</xdr:col>
      <xdr:colOff>303451</xdr:colOff>
      <xdr:row>1515</xdr:row>
      <xdr:rowOff>52148</xdr:rowOff>
    </xdr:from>
    <xdr:to>
      <xdr:col>12</xdr:col>
      <xdr:colOff>1536700</xdr:colOff>
      <xdr:row>1515</xdr:row>
      <xdr:rowOff>850900</xdr:rowOff>
    </xdr:to>
    <xdr:pic>
      <xdr:nvPicPr>
        <xdr:cNvPr id="1562" name="Obraz 1561">
          <a:extLst>
            <a:ext uri="{FF2B5EF4-FFF2-40B4-BE49-F238E27FC236}">
              <a16:creationId xmlns:a16="http://schemas.microsoft.com/office/drawing/2014/main" id="{9C00D804-FC58-41FE-B92B-0CE9739D7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0" y="1375219499"/>
          <a:ext cx="798752" cy="1233249"/>
        </a:xfrm>
        <a:prstGeom prst="rect">
          <a:avLst/>
        </a:prstGeom>
      </xdr:spPr>
    </xdr:pic>
    <xdr:clientData/>
  </xdr:twoCellAnchor>
  <xdr:twoCellAnchor>
    <xdr:from>
      <xdr:col>12</xdr:col>
      <xdr:colOff>303451</xdr:colOff>
      <xdr:row>1516</xdr:row>
      <xdr:rowOff>52148</xdr:rowOff>
    </xdr:from>
    <xdr:to>
      <xdr:col>12</xdr:col>
      <xdr:colOff>1536700</xdr:colOff>
      <xdr:row>1516</xdr:row>
      <xdr:rowOff>850900</xdr:rowOff>
    </xdr:to>
    <xdr:pic>
      <xdr:nvPicPr>
        <xdr:cNvPr id="1563" name="Obraz 1562">
          <a:extLst>
            <a:ext uri="{FF2B5EF4-FFF2-40B4-BE49-F238E27FC236}">
              <a16:creationId xmlns:a16="http://schemas.microsoft.com/office/drawing/2014/main" id="{4433087B-46B3-4EFF-97AF-83ED1E1FC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0" y="1375219499"/>
          <a:ext cx="798752" cy="1233249"/>
        </a:xfrm>
        <a:prstGeom prst="rect">
          <a:avLst/>
        </a:prstGeom>
      </xdr:spPr>
    </xdr:pic>
    <xdr:clientData/>
  </xdr:twoCellAnchor>
  <xdr:twoCellAnchor>
    <xdr:from>
      <xdr:col>12</xdr:col>
      <xdr:colOff>303451</xdr:colOff>
      <xdr:row>1517</xdr:row>
      <xdr:rowOff>52148</xdr:rowOff>
    </xdr:from>
    <xdr:to>
      <xdr:col>12</xdr:col>
      <xdr:colOff>1536700</xdr:colOff>
      <xdr:row>1517</xdr:row>
      <xdr:rowOff>850900</xdr:rowOff>
    </xdr:to>
    <xdr:pic>
      <xdr:nvPicPr>
        <xdr:cNvPr id="1564" name="Obraz 1563">
          <a:extLst>
            <a:ext uri="{FF2B5EF4-FFF2-40B4-BE49-F238E27FC236}">
              <a16:creationId xmlns:a16="http://schemas.microsoft.com/office/drawing/2014/main" id="{7D749622-43D1-4964-B26C-4E420F041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0" y="1375219499"/>
          <a:ext cx="798752" cy="1233249"/>
        </a:xfrm>
        <a:prstGeom prst="rect">
          <a:avLst/>
        </a:prstGeom>
      </xdr:spPr>
    </xdr:pic>
    <xdr:clientData/>
  </xdr:twoCellAnchor>
  <xdr:twoCellAnchor>
    <xdr:from>
      <xdr:col>12</xdr:col>
      <xdr:colOff>303451</xdr:colOff>
      <xdr:row>1518</xdr:row>
      <xdr:rowOff>52148</xdr:rowOff>
    </xdr:from>
    <xdr:to>
      <xdr:col>12</xdr:col>
      <xdr:colOff>1536700</xdr:colOff>
      <xdr:row>1518</xdr:row>
      <xdr:rowOff>850900</xdr:rowOff>
    </xdr:to>
    <xdr:pic>
      <xdr:nvPicPr>
        <xdr:cNvPr id="1565" name="Obraz 1564">
          <a:extLst>
            <a:ext uri="{FF2B5EF4-FFF2-40B4-BE49-F238E27FC236}">
              <a16:creationId xmlns:a16="http://schemas.microsoft.com/office/drawing/2014/main" id="{3C2E5E3F-B064-4EB5-B812-50A697685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1800" y="1375219499"/>
          <a:ext cx="798752" cy="1233249"/>
        </a:xfrm>
        <a:prstGeom prst="rect">
          <a:avLst/>
        </a:prstGeom>
      </xdr:spPr>
    </xdr:pic>
    <xdr:clientData/>
  </xdr:twoCellAnchor>
  <xdr:twoCellAnchor>
    <xdr:from>
      <xdr:col>12</xdr:col>
      <xdr:colOff>330201</xdr:colOff>
      <xdr:row>1519</xdr:row>
      <xdr:rowOff>50801</xdr:rowOff>
    </xdr:from>
    <xdr:to>
      <xdr:col>12</xdr:col>
      <xdr:colOff>1510712</xdr:colOff>
      <xdr:row>1519</xdr:row>
      <xdr:rowOff>863600</xdr:rowOff>
    </xdr:to>
    <xdr:pic>
      <xdr:nvPicPr>
        <xdr:cNvPr id="878" name="Obraz 877">
          <a:extLst>
            <a:ext uri="{FF2B5EF4-FFF2-40B4-BE49-F238E27FC236}">
              <a16:creationId xmlns:a16="http://schemas.microsoft.com/office/drawing/2014/main" id="{6A659B84-939E-8969-65E7-6F49B1F90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12</xdr:col>
      <xdr:colOff>330201</xdr:colOff>
      <xdr:row>1520</xdr:row>
      <xdr:rowOff>50801</xdr:rowOff>
    </xdr:from>
    <xdr:to>
      <xdr:col>12</xdr:col>
      <xdr:colOff>1510712</xdr:colOff>
      <xdr:row>1520</xdr:row>
      <xdr:rowOff>863600</xdr:rowOff>
    </xdr:to>
    <xdr:pic>
      <xdr:nvPicPr>
        <xdr:cNvPr id="1566" name="Obraz 1565">
          <a:extLst>
            <a:ext uri="{FF2B5EF4-FFF2-40B4-BE49-F238E27FC236}">
              <a16:creationId xmlns:a16="http://schemas.microsoft.com/office/drawing/2014/main" id="{E4EF0C0C-61A3-412D-B841-3739C3A31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12</xdr:col>
      <xdr:colOff>330201</xdr:colOff>
      <xdr:row>1521</xdr:row>
      <xdr:rowOff>50801</xdr:rowOff>
    </xdr:from>
    <xdr:to>
      <xdr:col>12</xdr:col>
      <xdr:colOff>1510712</xdr:colOff>
      <xdr:row>1521</xdr:row>
      <xdr:rowOff>863600</xdr:rowOff>
    </xdr:to>
    <xdr:pic>
      <xdr:nvPicPr>
        <xdr:cNvPr id="1567" name="Obraz 1566">
          <a:extLst>
            <a:ext uri="{FF2B5EF4-FFF2-40B4-BE49-F238E27FC236}">
              <a16:creationId xmlns:a16="http://schemas.microsoft.com/office/drawing/2014/main" id="{FFC22605-B6CD-45D9-A75D-E2E87010B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12</xdr:col>
      <xdr:colOff>330201</xdr:colOff>
      <xdr:row>1522</xdr:row>
      <xdr:rowOff>50801</xdr:rowOff>
    </xdr:from>
    <xdr:to>
      <xdr:col>12</xdr:col>
      <xdr:colOff>1510712</xdr:colOff>
      <xdr:row>1522</xdr:row>
      <xdr:rowOff>863600</xdr:rowOff>
    </xdr:to>
    <xdr:pic>
      <xdr:nvPicPr>
        <xdr:cNvPr id="1568" name="Obraz 1567">
          <a:extLst>
            <a:ext uri="{FF2B5EF4-FFF2-40B4-BE49-F238E27FC236}">
              <a16:creationId xmlns:a16="http://schemas.microsoft.com/office/drawing/2014/main" id="{E5BD8C03-C29B-4452-B5AE-35513ABED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12</xdr:col>
      <xdr:colOff>330201</xdr:colOff>
      <xdr:row>1523</xdr:row>
      <xdr:rowOff>50801</xdr:rowOff>
    </xdr:from>
    <xdr:to>
      <xdr:col>12</xdr:col>
      <xdr:colOff>1510712</xdr:colOff>
      <xdr:row>1523</xdr:row>
      <xdr:rowOff>863600</xdr:rowOff>
    </xdr:to>
    <xdr:pic>
      <xdr:nvPicPr>
        <xdr:cNvPr id="1569" name="Obraz 1568">
          <a:extLst>
            <a:ext uri="{FF2B5EF4-FFF2-40B4-BE49-F238E27FC236}">
              <a16:creationId xmlns:a16="http://schemas.microsoft.com/office/drawing/2014/main" id="{745A471A-9B1D-4686-AE9D-63D3923B5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12</xdr:col>
      <xdr:colOff>330201</xdr:colOff>
      <xdr:row>1524</xdr:row>
      <xdr:rowOff>50801</xdr:rowOff>
    </xdr:from>
    <xdr:to>
      <xdr:col>12</xdr:col>
      <xdr:colOff>1510712</xdr:colOff>
      <xdr:row>1524</xdr:row>
      <xdr:rowOff>863600</xdr:rowOff>
    </xdr:to>
    <xdr:pic>
      <xdr:nvPicPr>
        <xdr:cNvPr id="1570" name="Obraz 1569">
          <a:extLst>
            <a:ext uri="{FF2B5EF4-FFF2-40B4-BE49-F238E27FC236}">
              <a16:creationId xmlns:a16="http://schemas.microsoft.com/office/drawing/2014/main" id="{1B20446E-45BD-41C5-A399-134BD7CD6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12</xdr:col>
      <xdr:colOff>330201</xdr:colOff>
      <xdr:row>1525</xdr:row>
      <xdr:rowOff>50801</xdr:rowOff>
    </xdr:from>
    <xdr:to>
      <xdr:col>12</xdr:col>
      <xdr:colOff>1510712</xdr:colOff>
      <xdr:row>1525</xdr:row>
      <xdr:rowOff>863600</xdr:rowOff>
    </xdr:to>
    <xdr:pic>
      <xdr:nvPicPr>
        <xdr:cNvPr id="1571" name="Obraz 1570">
          <a:extLst>
            <a:ext uri="{FF2B5EF4-FFF2-40B4-BE49-F238E27FC236}">
              <a16:creationId xmlns:a16="http://schemas.microsoft.com/office/drawing/2014/main" id="{DC0BED5C-CD02-4F9F-BE86-9CE0532C2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12</xdr:col>
      <xdr:colOff>330201</xdr:colOff>
      <xdr:row>1526</xdr:row>
      <xdr:rowOff>50801</xdr:rowOff>
    </xdr:from>
    <xdr:to>
      <xdr:col>12</xdr:col>
      <xdr:colOff>1510712</xdr:colOff>
      <xdr:row>1526</xdr:row>
      <xdr:rowOff>863600</xdr:rowOff>
    </xdr:to>
    <xdr:pic>
      <xdr:nvPicPr>
        <xdr:cNvPr id="1572" name="Obraz 1571">
          <a:extLst>
            <a:ext uri="{FF2B5EF4-FFF2-40B4-BE49-F238E27FC236}">
              <a16:creationId xmlns:a16="http://schemas.microsoft.com/office/drawing/2014/main" id="{DEC7A993-8B40-4161-B90B-6DB339FBB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12</xdr:col>
      <xdr:colOff>330201</xdr:colOff>
      <xdr:row>1527</xdr:row>
      <xdr:rowOff>50801</xdr:rowOff>
    </xdr:from>
    <xdr:to>
      <xdr:col>12</xdr:col>
      <xdr:colOff>1510712</xdr:colOff>
      <xdr:row>1527</xdr:row>
      <xdr:rowOff>863600</xdr:rowOff>
    </xdr:to>
    <xdr:pic>
      <xdr:nvPicPr>
        <xdr:cNvPr id="1573" name="Obraz 1572">
          <a:extLst>
            <a:ext uri="{FF2B5EF4-FFF2-40B4-BE49-F238E27FC236}">
              <a16:creationId xmlns:a16="http://schemas.microsoft.com/office/drawing/2014/main" id="{DD4E7D99-626D-428E-B92C-4277C759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12</xdr:col>
      <xdr:colOff>330201</xdr:colOff>
      <xdr:row>1528</xdr:row>
      <xdr:rowOff>50801</xdr:rowOff>
    </xdr:from>
    <xdr:to>
      <xdr:col>12</xdr:col>
      <xdr:colOff>1510712</xdr:colOff>
      <xdr:row>1528</xdr:row>
      <xdr:rowOff>863600</xdr:rowOff>
    </xdr:to>
    <xdr:pic>
      <xdr:nvPicPr>
        <xdr:cNvPr id="1574" name="Obraz 1573">
          <a:extLst>
            <a:ext uri="{FF2B5EF4-FFF2-40B4-BE49-F238E27FC236}">
              <a16:creationId xmlns:a16="http://schemas.microsoft.com/office/drawing/2014/main" id="{D61FE2A9-CBD6-4DDF-87DB-C54B9484A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12</xdr:col>
      <xdr:colOff>330201</xdr:colOff>
      <xdr:row>1529</xdr:row>
      <xdr:rowOff>50801</xdr:rowOff>
    </xdr:from>
    <xdr:to>
      <xdr:col>12</xdr:col>
      <xdr:colOff>1510712</xdr:colOff>
      <xdr:row>1529</xdr:row>
      <xdr:rowOff>863600</xdr:rowOff>
    </xdr:to>
    <xdr:pic>
      <xdr:nvPicPr>
        <xdr:cNvPr id="1575" name="Obraz 1574">
          <a:extLst>
            <a:ext uri="{FF2B5EF4-FFF2-40B4-BE49-F238E27FC236}">
              <a16:creationId xmlns:a16="http://schemas.microsoft.com/office/drawing/2014/main" id="{94D07BFB-D636-4BE6-AF02-AE8F5A87A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12</xdr:col>
      <xdr:colOff>330201</xdr:colOff>
      <xdr:row>1530</xdr:row>
      <xdr:rowOff>50801</xdr:rowOff>
    </xdr:from>
    <xdr:to>
      <xdr:col>12</xdr:col>
      <xdr:colOff>1510712</xdr:colOff>
      <xdr:row>1530</xdr:row>
      <xdr:rowOff>863600</xdr:rowOff>
    </xdr:to>
    <xdr:pic>
      <xdr:nvPicPr>
        <xdr:cNvPr id="1576" name="Obraz 1575">
          <a:extLst>
            <a:ext uri="{FF2B5EF4-FFF2-40B4-BE49-F238E27FC236}">
              <a16:creationId xmlns:a16="http://schemas.microsoft.com/office/drawing/2014/main" id="{56010A6B-F915-4DFE-B66E-4FE398C2B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12</xdr:col>
      <xdr:colOff>330201</xdr:colOff>
      <xdr:row>1531</xdr:row>
      <xdr:rowOff>50801</xdr:rowOff>
    </xdr:from>
    <xdr:to>
      <xdr:col>12</xdr:col>
      <xdr:colOff>1510712</xdr:colOff>
      <xdr:row>1531</xdr:row>
      <xdr:rowOff>863600</xdr:rowOff>
    </xdr:to>
    <xdr:pic>
      <xdr:nvPicPr>
        <xdr:cNvPr id="1577" name="Obraz 1576">
          <a:extLst>
            <a:ext uri="{FF2B5EF4-FFF2-40B4-BE49-F238E27FC236}">
              <a16:creationId xmlns:a16="http://schemas.microsoft.com/office/drawing/2014/main" id="{CEC5B335-B73C-45DA-8EA6-41800610D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1" y="1380769401"/>
          <a:ext cx="1180511" cy="812799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1532</xdr:row>
      <xdr:rowOff>50801</xdr:rowOff>
    </xdr:from>
    <xdr:to>
      <xdr:col>12</xdr:col>
      <xdr:colOff>1498600</xdr:colOff>
      <xdr:row>1532</xdr:row>
      <xdr:rowOff>847856</xdr:rowOff>
    </xdr:to>
    <xdr:pic>
      <xdr:nvPicPr>
        <xdr:cNvPr id="895" name="Obraz 894">
          <a:extLst>
            <a:ext uri="{FF2B5EF4-FFF2-40B4-BE49-F238E27FC236}">
              <a16:creationId xmlns:a16="http://schemas.microsoft.com/office/drawing/2014/main" id="{39264080-7583-54B8-79C0-4164D6FD2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2326401"/>
          <a:ext cx="1155700" cy="797055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1533</xdr:row>
      <xdr:rowOff>50801</xdr:rowOff>
    </xdr:from>
    <xdr:to>
      <xdr:col>12</xdr:col>
      <xdr:colOff>1498600</xdr:colOff>
      <xdr:row>1533</xdr:row>
      <xdr:rowOff>847856</xdr:rowOff>
    </xdr:to>
    <xdr:pic>
      <xdr:nvPicPr>
        <xdr:cNvPr id="1578" name="Obraz 1577">
          <a:extLst>
            <a:ext uri="{FF2B5EF4-FFF2-40B4-BE49-F238E27FC236}">
              <a16:creationId xmlns:a16="http://schemas.microsoft.com/office/drawing/2014/main" id="{E2B3D578-291F-4322-AE3B-262994C43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2326401"/>
          <a:ext cx="1155700" cy="797055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1534</xdr:row>
      <xdr:rowOff>50801</xdr:rowOff>
    </xdr:from>
    <xdr:to>
      <xdr:col>12</xdr:col>
      <xdr:colOff>1498600</xdr:colOff>
      <xdr:row>1534</xdr:row>
      <xdr:rowOff>847856</xdr:rowOff>
    </xdr:to>
    <xdr:pic>
      <xdr:nvPicPr>
        <xdr:cNvPr id="1579" name="Obraz 1578">
          <a:extLst>
            <a:ext uri="{FF2B5EF4-FFF2-40B4-BE49-F238E27FC236}">
              <a16:creationId xmlns:a16="http://schemas.microsoft.com/office/drawing/2014/main" id="{1C449C42-9FC4-4B7C-8084-C78319D5E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2326401"/>
          <a:ext cx="1155700" cy="797055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1535</xdr:row>
      <xdr:rowOff>50801</xdr:rowOff>
    </xdr:from>
    <xdr:to>
      <xdr:col>12</xdr:col>
      <xdr:colOff>1498600</xdr:colOff>
      <xdr:row>1535</xdr:row>
      <xdr:rowOff>847856</xdr:rowOff>
    </xdr:to>
    <xdr:pic>
      <xdr:nvPicPr>
        <xdr:cNvPr id="1580" name="Obraz 1579">
          <a:extLst>
            <a:ext uri="{FF2B5EF4-FFF2-40B4-BE49-F238E27FC236}">
              <a16:creationId xmlns:a16="http://schemas.microsoft.com/office/drawing/2014/main" id="{9A03473D-6E22-48BA-A813-79BD8590F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4104401"/>
          <a:ext cx="1155700" cy="797055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1536</xdr:row>
      <xdr:rowOff>50801</xdr:rowOff>
    </xdr:from>
    <xdr:to>
      <xdr:col>12</xdr:col>
      <xdr:colOff>1498600</xdr:colOff>
      <xdr:row>1536</xdr:row>
      <xdr:rowOff>847856</xdr:rowOff>
    </xdr:to>
    <xdr:pic>
      <xdr:nvPicPr>
        <xdr:cNvPr id="1581" name="Obraz 1580">
          <a:extLst>
            <a:ext uri="{FF2B5EF4-FFF2-40B4-BE49-F238E27FC236}">
              <a16:creationId xmlns:a16="http://schemas.microsoft.com/office/drawing/2014/main" id="{9A4BA358-62D2-494C-8D58-21C4FA793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4104401"/>
          <a:ext cx="1155700" cy="797055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1537</xdr:row>
      <xdr:rowOff>50801</xdr:rowOff>
    </xdr:from>
    <xdr:to>
      <xdr:col>12</xdr:col>
      <xdr:colOff>1498600</xdr:colOff>
      <xdr:row>1537</xdr:row>
      <xdr:rowOff>847856</xdr:rowOff>
    </xdr:to>
    <xdr:pic>
      <xdr:nvPicPr>
        <xdr:cNvPr id="1582" name="Obraz 1581">
          <a:extLst>
            <a:ext uri="{FF2B5EF4-FFF2-40B4-BE49-F238E27FC236}">
              <a16:creationId xmlns:a16="http://schemas.microsoft.com/office/drawing/2014/main" id="{E8E62ACA-2871-4894-BD86-C1B662BE6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4104401"/>
          <a:ext cx="1155700" cy="797055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1538</xdr:row>
      <xdr:rowOff>50801</xdr:rowOff>
    </xdr:from>
    <xdr:to>
      <xdr:col>12</xdr:col>
      <xdr:colOff>1498600</xdr:colOff>
      <xdr:row>1538</xdr:row>
      <xdr:rowOff>847856</xdr:rowOff>
    </xdr:to>
    <xdr:pic>
      <xdr:nvPicPr>
        <xdr:cNvPr id="1583" name="Obraz 1582">
          <a:extLst>
            <a:ext uri="{FF2B5EF4-FFF2-40B4-BE49-F238E27FC236}">
              <a16:creationId xmlns:a16="http://schemas.microsoft.com/office/drawing/2014/main" id="{8297916B-B2AD-4997-8C81-9281CCB5E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4104401"/>
          <a:ext cx="1155700" cy="797055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1539</xdr:row>
      <xdr:rowOff>50801</xdr:rowOff>
    </xdr:from>
    <xdr:to>
      <xdr:col>12</xdr:col>
      <xdr:colOff>1498600</xdr:colOff>
      <xdr:row>1539</xdr:row>
      <xdr:rowOff>847856</xdr:rowOff>
    </xdr:to>
    <xdr:pic>
      <xdr:nvPicPr>
        <xdr:cNvPr id="1584" name="Obraz 1583">
          <a:extLst>
            <a:ext uri="{FF2B5EF4-FFF2-40B4-BE49-F238E27FC236}">
              <a16:creationId xmlns:a16="http://schemas.microsoft.com/office/drawing/2014/main" id="{082577D2-E4A5-45E0-976D-6AFE39842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4104401"/>
          <a:ext cx="1155700" cy="797055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1540</xdr:row>
      <xdr:rowOff>50801</xdr:rowOff>
    </xdr:from>
    <xdr:to>
      <xdr:col>12</xdr:col>
      <xdr:colOff>1498600</xdr:colOff>
      <xdr:row>1540</xdr:row>
      <xdr:rowOff>847856</xdr:rowOff>
    </xdr:to>
    <xdr:pic>
      <xdr:nvPicPr>
        <xdr:cNvPr id="1585" name="Obraz 1584">
          <a:extLst>
            <a:ext uri="{FF2B5EF4-FFF2-40B4-BE49-F238E27FC236}">
              <a16:creationId xmlns:a16="http://schemas.microsoft.com/office/drawing/2014/main" id="{399692FE-B6C2-4636-A523-CD89030DF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4104401"/>
          <a:ext cx="1155700" cy="797055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1541</xdr:row>
      <xdr:rowOff>50801</xdr:rowOff>
    </xdr:from>
    <xdr:to>
      <xdr:col>12</xdr:col>
      <xdr:colOff>1498600</xdr:colOff>
      <xdr:row>1541</xdr:row>
      <xdr:rowOff>847856</xdr:rowOff>
    </xdr:to>
    <xdr:pic>
      <xdr:nvPicPr>
        <xdr:cNvPr id="1586" name="Obraz 1585">
          <a:extLst>
            <a:ext uri="{FF2B5EF4-FFF2-40B4-BE49-F238E27FC236}">
              <a16:creationId xmlns:a16="http://schemas.microsoft.com/office/drawing/2014/main" id="{9E5FE0E4-5BC8-42D6-BF09-A731AC9B4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4104401"/>
          <a:ext cx="1155700" cy="797055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1542</xdr:row>
      <xdr:rowOff>50801</xdr:rowOff>
    </xdr:from>
    <xdr:to>
      <xdr:col>12</xdr:col>
      <xdr:colOff>1498600</xdr:colOff>
      <xdr:row>1542</xdr:row>
      <xdr:rowOff>847856</xdr:rowOff>
    </xdr:to>
    <xdr:pic>
      <xdr:nvPicPr>
        <xdr:cNvPr id="1587" name="Obraz 1586">
          <a:extLst>
            <a:ext uri="{FF2B5EF4-FFF2-40B4-BE49-F238E27FC236}">
              <a16:creationId xmlns:a16="http://schemas.microsoft.com/office/drawing/2014/main" id="{FEBEFEC5-A0E1-47C9-A3B9-21AB4440E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4104401"/>
          <a:ext cx="1155700" cy="797055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1543</xdr:row>
      <xdr:rowOff>50801</xdr:rowOff>
    </xdr:from>
    <xdr:to>
      <xdr:col>12</xdr:col>
      <xdr:colOff>1498600</xdr:colOff>
      <xdr:row>1543</xdr:row>
      <xdr:rowOff>847856</xdr:rowOff>
    </xdr:to>
    <xdr:pic>
      <xdr:nvPicPr>
        <xdr:cNvPr id="1588" name="Obraz 1587">
          <a:extLst>
            <a:ext uri="{FF2B5EF4-FFF2-40B4-BE49-F238E27FC236}">
              <a16:creationId xmlns:a16="http://schemas.microsoft.com/office/drawing/2014/main" id="{94AB7EBC-7376-47D5-AE75-9599818FD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4104401"/>
          <a:ext cx="1155700" cy="797055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1544</xdr:row>
      <xdr:rowOff>50801</xdr:rowOff>
    </xdr:from>
    <xdr:to>
      <xdr:col>12</xdr:col>
      <xdr:colOff>1498600</xdr:colOff>
      <xdr:row>1544</xdr:row>
      <xdr:rowOff>847856</xdr:rowOff>
    </xdr:to>
    <xdr:pic>
      <xdr:nvPicPr>
        <xdr:cNvPr id="1589" name="Obraz 1588">
          <a:extLst>
            <a:ext uri="{FF2B5EF4-FFF2-40B4-BE49-F238E27FC236}">
              <a16:creationId xmlns:a16="http://schemas.microsoft.com/office/drawing/2014/main" id="{93E47A8B-ADF0-4701-988C-21169883F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04000" y="1394104401"/>
          <a:ext cx="1155700" cy="797055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888</xdr:row>
      <xdr:rowOff>38100</xdr:rowOff>
    </xdr:from>
    <xdr:to>
      <xdr:col>12</xdr:col>
      <xdr:colOff>1689100</xdr:colOff>
      <xdr:row>888</xdr:row>
      <xdr:rowOff>927100</xdr:rowOff>
    </xdr:to>
    <xdr:pic>
      <xdr:nvPicPr>
        <xdr:cNvPr id="906" name="Obraz 905">
          <a:extLst>
            <a:ext uri="{FF2B5EF4-FFF2-40B4-BE49-F238E27FC236}">
              <a16:creationId xmlns:a16="http://schemas.microsoft.com/office/drawing/2014/main" id="{7A3FA197-296D-4013-2727-26AF5BCB3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1403870700"/>
          <a:ext cx="1460500" cy="8890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889</xdr:row>
      <xdr:rowOff>38100</xdr:rowOff>
    </xdr:from>
    <xdr:to>
      <xdr:col>12</xdr:col>
      <xdr:colOff>1689100</xdr:colOff>
      <xdr:row>889</xdr:row>
      <xdr:rowOff>927100</xdr:rowOff>
    </xdr:to>
    <xdr:pic>
      <xdr:nvPicPr>
        <xdr:cNvPr id="1590" name="Obraz 1589">
          <a:extLst>
            <a:ext uri="{FF2B5EF4-FFF2-40B4-BE49-F238E27FC236}">
              <a16:creationId xmlns:a16="http://schemas.microsoft.com/office/drawing/2014/main" id="{C3C6C368-492F-4E06-8EC1-CD7CC79B5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9700" y="1403870700"/>
          <a:ext cx="1460500" cy="8890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961</xdr:row>
      <xdr:rowOff>50800</xdr:rowOff>
    </xdr:from>
    <xdr:to>
      <xdr:col>12</xdr:col>
      <xdr:colOff>1743201</xdr:colOff>
      <xdr:row>961</xdr:row>
      <xdr:rowOff>914400</xdr:rowOff>
    </xdr:to>
    <xdr:pic>
      <xdr:nvPicPr>
        <xdr:cNvPr id="910" name="Obraz 909">
          <a:extLst>
            <a:ext uri="{FF2B5EF4-FFF2-40B4-BE49-F238E27FC236}">
              <a16:creationId xmlns:a16="http://schemas.microsoft.com/office/drawing/2014/main" id="{BEACC185-D480-65DB-7972-A3F51BB4D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1405788400"/>
          <a:ext cx="1603501" cy="8636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962</xdr:row>
      <xdr:rowOff>50800</xdr:rowOff>
    </xdr:from>
    <xdr:to>
      <xdr:col>12</xdr:col>
      <xdr:colOff>1743201</xdr:colOff>
      <xdr:row>962</xdr:row>
      <xdr:rowOff>914400</xdr:rowOff>
    </xdr:to>
    <xdr:pic>
      <xdr:nvPicPr>
        <xdr:cNvPr id="1591" name="Obraz 1590">
          <a:extLst>
            <a:ext uri="{FF2B5EF4-FFF2-40B4-BE49-F238E27FC236}">
              <a16:creationId xmlns:a16="http://schemas.microsoft.com/office/drawing/2014/main" id="{D0648624-CA9F-42AC-B583-962F4D51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00800" y="1405788400"/>
          <a:ext cx="1603501" cy="8636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1545</xdr:row>
      <xdr:rowOff>38100</xdr:rowOff>
    </xdr:from>
    <xdr:to>
      <xdr:col>12</xdr:col>
      <xdr:colOff>1511300</xdr:colOff>
      <xdr:row>1545</xdr:row>
      <xdr:rowOff>863600</xdr:rowOff>
    </xdr:to>
    <xdr:pic>
      <xdr:nvPicPr>
        <xdr:cNvPr id="919" name="Obraz 918">
          <a:extLst>
            <a:ext uri="{FF2B5EF4-FFF2-40B4-BE49-F238E27FC236}">
              <a16:creationId xmlns:a16="http://schemas.microsoft.com/office/drawing/2014/main" id="{7F99989B-21B4-AB45-649D-E5C272127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1546</xdr:row>
      <xdr:rowOff>38100</xdr:rowOff>
    </xdr:from>
    <xdr:to>
      <xdr:col>12</xdr:col>
      <xdr:colOff>1511300</xdr:colOff>
      <xdr:row>1546</xdr:row>
      <xdr:rowOff>863600</xdr:rowOff>
    </xdr:to>
    <xdr:pic>
      <xdr:nvPicPr>
        <xdr:cNvPr id="1592" name="Obraz 1591">
          <a:extLst>
            <a:ext uri="{FF2B5EF4-FFF2-40B4-BE49-F238E27FC236}">
              <a16:creationId xmlns:a16="http://schemas.microsoft.com/office/drawing/2014/main" id="{F280CD61-8F84-4CDF-83C9-7CD0C092B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1547</xdr:row>
      <xdr:rowOff>38100</xdr:rowOff>
    </xdr:from>
    <xdr:to>
      <xdr:col>12</xdr:col>
      <xdr:colOff>1511300</xdr:colOff>
      <xdr:row>1547</xdr:row>
      <xdr:rowOff>863600</xdr:rowOff>
    </xdr:to>
    <xdr:pic>
      <xdr:nvPicPr>
        <xdr:cNvPr id="1593" name="Obraz 1592">
          <a:extLst>
            <a:ext uri="{FF2B5EF4-FFF2-40B4-BE49-F238E27FC236}">
              <a16:creationId xmlns:a16="http://schemas.microsoft.com/office/drawing/2014/main" id="{9C638AA2-F392-4474-AD88-86181B9A1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1548</xdr:row>
      <xdr:rowOff>38100</xdr:rowOff>
    </xdr:from>
    <xdr:to>
      <xdr:col>12</xdr:col>
      <xdr:colOff>1511300</xdr:colOff>
      <xdr:row>1548</xdr:row>
      <xdr:rowOff>863600</xdr:rowOff>
    </xdr:to>
    <xdr:pic>
      <xdr:nvPicPr>
        <xdr:cNvPr id="1594" name="Obraz 1593">
          <a:extLst>
            <a:ext uri="{FF2B5EF4-FFF2-40B4-BE49-F238E27FC236}">
              <a16:creationId xmlns:a16="http://schemas.microsoft.com/office/drawing/2014/main" id="{4157884D-B3B0-4ACF-9C11-39DB31F62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1549</xdr:row>
      <xdr:rowOff>38100</xdr:rowOff>
    </xdr:from>
    <xdr:to>
      <xdr:col>12</xdr:col>
      <xdr:colOff>1511300</xdr:colOff>
      <xdr:row>1549</xdr:row>
      <xdr:rowOff>863600</xdr:rowOff>
    </xdr:to>
    <xdr:pic>
      <xdr:nvPicPr>
        <xdr:cNvPr id="1595" name="Obraz 1594">
          <a:extLst>
            <a:ext uri="{FF2B5EF4-FFF2-40B4-BE49-F238E27FC236}">
              <a16:creationId xmlns:a16="http://schemas.microsoft.com/office/drawing/2014/main" id="{BFAD92CD-367D-4022-83E3-F16E7E289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1550</xdr:row>
      <xdr:rowOff>38100</xdr:rowOff>
    </xdr:from>
    <xdr:to>
      <xdr:col>12</xdr:col>
      <xdr:colOff>1511300</xdr:colOff>
      <xdr:row>1550</xdr:row>
      <xdr:rowOff>863600</xdr:rowOff>
    </xdr:to>
    <xdr:pic>
      <xdr:nvPicPr>
        <xdr:cNvPr id="1596" name="Obraz 1595">
          <a:extLst>
            <a:ext uri="{FF2B5EF4-FFF2-40B4-BE49-F238E27FC236}">
              <a16:creationId xmlns:a16="http://schemas.microsoft.com/office/drawing/2014/main" id="{A7FDC881-9CD4-4B15-9C7C-B3924FAD8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1551</xdr:row>
      <xdr:rowOff>38100</xdr:rowOff>
    </xdr:from>
    <xdr:to>
      <xdr:col>12</xdr:col>
      <xdr:colOff>1511300</xdr:colOff>
      <xdr:row>1551</xdr:row>
      <xdr:rowOff>863600</xdr:rowOff>
    </xdr:to>
    <xdr:pic>
      <xdr:nvPicPr>
        <xdr:cNvPr id="1597" name="Obraz 1596">
          <a:extLst>
            <a:ext uri="{FF2B5EF4-FFF2-40B4-BE49-F238E27FC236}">
              <a16:creationId xmlns:a16="http://schemas.microsoft.com/office/drawing/2014/main" id="{CFD61EB9-7A58-48DF-AA71-8F16C995A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1552</xdr:row>
      <xdr:rowOff>38100</xdr:rowOff>
    </xdr:from>
    <xdr:to>
      <xdr:col>12</xdr:col>
      <xdr:colOff>1511300</xdr:colOff>
      <xdr:row>1552</xdr:row>
      <xdr:rowOff>863600</xdr:rowOff>
    </xdr:to>
    <xdr:pic>
      <xdr:nvPicPr>
        <xdr:cNvPr id="1598" name="Obraz 1597">
          <a:extLst>
            <a:ext uri="{FF2B5EF4-FFF2-40B4-BE49-F238E27FC236}">
              <a16:creationId xmlns:a16="http://schemas.microsoft.com/office/drawing/2014/main" id="{12000BDF-3F41-4FD1-8DDC-4540F5EF9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1553</xdr:row>
      <xdr:rowOff>38100</xdr:rowOff>
    </xdr:from>
    <xdr:to>
      <xdr:col>12</xdr:col>
      <xdr:colOff>1511300</xdr:colOff>
      <xdr:row>1553</xdr:row>
      <xdr:rowOff>863600</xdr:rowOff>
    </xdr:to>
    <xdr:pic>
      <xdr:nvPicPr>
        <xdr:cNvPr id="1599" name="Obraz 1598">
          <a:extLst>
            <a:ext uri="{FF2B5EF4-FFF2-40B4-BE49-F238E27FC236}">
              <a16:creationId xmlns:a16="http://schemas.microsoft.com/office/drawing/2014/main" id="{81FF5492-712B-42E3-ADC3-A6CCC6FA0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1554</xdr:row>
      <xdr:rowOff>38100</xdr:rowOff>
    </xdr:from>
    <xdr:to>
      <xdr:col>12</xdr:col>
      <xdr:colOff>1511300</xdr:colOff>
      <xdr:row>1554</xdr:row>
      <xdr:rowOff>863600</xdr:rowOff>
    </xdr:to>
    <xdr:pic>
      <xdr:nvPicPr>
        <xdr:cNvPr id="1600" name="Obraz 1599">
          <a:extLst>
            <a:ext uri="{FF2B5EF4-FFF2-40B4-BE49-F238E27FC236}">
              <a16:creationId xmlns:a16="http://schemas.microsoft.com/office/drawing/2014/main" id="{825AB956-39AF-4FB6-8456-2298663AD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1555</xdr:row>
      <xdr:rowOff>38100</xdr:rowOff>
    </xdr:from>
    <xdr:to>
      <xdr:col>12</xdr:col>
      <xdr:colOff>1511300</xdr:colOff>
      <xdr:row>1555</xdr:row>
      <xdr:rowOff>863600</xdr:rowOff>
    </xdr:to>
    <xdr:pic>
      <xdr:nvPicPr>
        <xdr:cNvPr id="1601" name="Obraz 1600">
          <a:extLst>
            <a:ext uri="{FF2B5EF4-FFF2-40B4-BE49-F238E27FC236}">
              <a16:creationId xmlns:a16="http://schemas.microsoft.com/office/drawing/2014/main" id="{81609203-0A92-4D5D-91C6-135F80A11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1556</xdr:row>
      <xdr:rowOff>38100</xdr:rowOff>
    </xdr:from>
    <xdr:to>
      <xdr:col>12</xdr:col>
      <xdr:colOff>1511300</xdr:colOff>
      <xdr:row>1556</xdr:row>
      <xdr:rowOff>863600</xdr:rowOff>
    </xdr:to>
    <xdr:pic>
      <xdr:nvPicPr>
        <xdr:cNvPr id="1602" name="Obraz 1601">
          <a:extLst>
            <a:ext uri="{FF2B5EF4-FFF2-40B4-BE49-F238E27FC236}">
              <a16:creationId xmlns:a16="http://schemas.microsoft.com/office/drawing/2014/main" id="{9B07C3F1-75F1-4D00-84E9-9E39FAD9D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1557</xdr:row>
      <xdr:rowOff>38100</xdr:rowOff>
    </xdr:from>
    <xdr:to>
      <xdr:col>12</xdr:col>
      <xdr:colOff>1511300</xdr:colOff>
      <xdr:row>1557</xdr:row>
      <xdr:rowOff>863600</xdr:rowOff>
    </xdr:to>
    <xdr:pic>
      <xdr:nvPicPr>
        <xdr:cNvPr id="1603" name="Obraz 1602">
          <a:extLst>
            <a:ext uri="{FF2B5EF4-FFF2-40B4-BE49-F238E27FC236}">
              <a16:creationId xmlns:a16="http://schemas.microsoft.com/office/drawing/2014/main" id="{D90B0CD6-B9E0-4A21-BD14-980C2646F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300" y="1407680700"/>
          <a:ext cx="1181100" cy="8255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1558</xdr:row>
      <xdr:rowOff>50800</xdr:rowOff>
    </xdr:from>
    <xdr:to>
      <xdr:col>12</xdr:col>
      <xdr:colOff>1628054</xdr:colOff>
      <xdr:row>1558</xdr:row>
      <xdr:rowOff>850900</xdr:rowOff>
    </xdr:to>
    <xdr:pic>
      <xdr:nvPicPr>
        <xdr:cNvPr id="928" name="Obraz 927">
          <a:extLst>
            <a:ext uri="{FF2B5EF4-FFF2-40B4-BE49-F238E27FC236}">
              <a16:creationId xmlns:a16="http://schemas.microsoft.com/office/drawing/2014/main" id="{2BB6FAD0-7DC0-EC79-5711-13E9A303F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419250400"/>
          <a:ext cx="1361354" cy="8001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1559</xdr:row>
      <xdr:rowOff>50800</xdr:rowOff>
    </xdr:from>
    <xdr:to>
      <xdr:col>12</xdr:col>
      <xdr:colOff>1628054</xdr:colOff>
      <xdr:row>1559</xdr:row>
      <xdr:rowOff>850900</xdr:rowOff>
    </xdr:to>
    <xdr:pic>
      <xdr:nvPicPr>
        <xdr:cNvPr id="1604" name="Obraz 1603">
          <a:extLst>
            <a:ext uri="{FF2B5EF4-FFF2-40B4-BE49-F238E27FC236}">
              <a16:creationId xmlns:a16="http://schemas.microsoft.com/office/drawing/2014/main" id="{2170121D-EB70-4912-9B93-B2B77577B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419250400"/>
          <a:ext cx="1361354" cy="8001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1560</xdr:row>
      <xdr:rowOff>50800</xdr:rowOff>
    </xdr:from>
    <xdr:to>
      <xdr:col>12</xdr:col>
      <xdr:colOff>1628054</xdr:colOff>
      <xdr:row>1560</xdr:row>
      <xdr:rowOff>850900</xdr:rowOff>
    </xdr:to>
    <xdr:pic>
      <xdr:nvPicPr>
        <xdr:cNvPr id="1605" name="Obraz 1604">
          <a:extLst>
            <a:ext uri="{FF2B5EF4-FFF2-40B4-BE49-F238E27FC236}">
              <a16:creationId xmlns:a16="http://schemas.microsoft.com/office/drawing/2014/main" id="{CFE082B0-B1D1-4FEC-9EC5-7F2F73137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419250400"/>
          <a:ext cx="1361354" cy="8001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1561</xdr:row>
      <xdr:rowOff>50800</xdr:rowOff>
    </xdr:from>
    <xdr:to>
      <xdr:col>12</xdr:col>
      <xdr:colOff>1628054</xdr:colOff>
      <xdr:row>1561</xdr:row>
      <xdr:rowOff>850900</xdr:rowOff>
    </xdr:to>
    <xdr:pic>
      <xdr:nvPicPr>
        <xdr:cNvPr id="1606" name="Obraz 1605">
          <a:extLst>
            <a:ext uri="{FF2B5EF4-FFF2-40B4-BE49-F238E27FC236}">
              <a16:creationId xmlns:a16="http://schemas.microsoft.com/office/drawing/2014/main" id="{059EC1CA-87A1-40DA-B91A-FC91D463D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419250400"/>
          <a:ext cx="1361354" cy="8001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1562</xdr:row>
      <xdr:rowOff>50800</xdr:rowOff>
    </xdr:from>
    <xdr:to>
      <xdr:col>12</xdr:col>
      <xdr:colOff>1628054</xdr:colOff>
      <xdr:row>1562</xdr:row>
      <xdr:rowOff>850900</xdr:rowOff>
    </xdr:to>
    <xdr:pic>
      <xdr:nvPicPr>
        <xdr:cNvPr id="1607" name="Obraz 1606">
          <a:extLst>
            <a:ext uri="{FF2B5EF4-FFF2-40B4-BE49-F238E27FC236}">
              <a16:creationId xmlns:a16="http://schemas.microsoft.com/office/drawing/2014/main" id="{B8C7BBF3-B055-43A8-BEF6-AF481FBC3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419250400"/>
          <a:ext cx="1361354" cy="8001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1563</xdr:row>
      <xdr:rowOff>50800</xdr:rowOff>
    </xdr:from>
    <xdr:to>
      <xdr:col>12</xdr:col>
      <xdr:colOff>1628054</xdr:colOff>
      <xdr:row>1563</xdr:row>
      <xdr:rowOff>850900</xdr:rowOff>
    </xdr:to>
    <xdr:pic>
      <xdr:nvPicPr>
        <xdr:cNvPr id="1608" name="Obraz 1607">
          <a:extLst>
            <a:ext uri="{FF2B5EF4-FFF2-40B4-BE49-F238E27FC236}">
              <a16:creationId xmlns:a16="http://schemas.microsoft.com/office/drawing/2014/main" id="{0CF7A3CD-25D3-4112-859F-0109DD634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27800" y="1419250400"/>
          <a:ext cx="1361354" cy="80010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1564</xdr:row>
      <xdr:rowOff>38101</xdr:rowOff>
    </xdr:from>
    <xdr:to>
      <xdr:col>12</xdr:col>
      <xdr:colOff>1549400</xdr:colOff>
      <xdr:row>1564</xdr:row>
      <xdr:rowOff>863600</xdr:rowOff>
    </xdr:to>
    <xdr:pic>
      <xdr:nvPicPr>
        <xdr:cNvPr id="945" name="Obraz 944">
          <a:extLst>
            <a:ext uri="{FF2B5EF4-FFF2-40B4-BE49-F238E27FC236}">
              <a16:creationId xmlns:a16="http://schemas.microsoft.com/office/drawing/2014/main" id="{7660BE8A-D0C2-E06E-BFD8-251486854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0" y="1424571701"/>
          <a:ext cx="1270000" cy="825499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1565</xdr:row>
      <xdr:rowOff>38101</xdr:rowOff>
    </xdr:from>
    <xdr:to>
      <xdr:col>12</xdr:col>
      <xdr:colOff>1549400</xdr:colOff>
      <xdr:row>1565</xdr:row>
      <xdr:rowOff>863600</xdr:rowOff>
    </xdr:to>
    <xdr:pic>
      <xdr:nvPicPr>
        <xdr:cNvPr id="1610" name="Obraz 1609">
          <a:extLst>
            <a:ext uri="{FF2B5EF4-FFF2-40B4-BE49-F238E27FC236}">
              <a16:creationId xmlns:a16="http://schemas.microsoft.com/office/drawing/2014/main" id="{48A53157-6F7F-4E12-B1DD-17F5BC6541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40500" y="1424571701"/>
          <a:ext cx="1270000" cy="825499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1566</xdr:row>
      <xdr:rowOff>38100</xdr:rowOff>
    </xdr:from>
    <xdr:to>
      <xdr:col>12</xdr:col>
      <xdr:colOff>1600200</xdr:colOff>
      <xdr:row>1566</xdr:row>
      <xdr:rowOff>863600</xdr:rowOff>
    </xdr:to>
    <xdr:pic>
      <xdr:nvPicPr>
        <xdr:cNvPr id="959" name="Obraz 958">
          <a:extLst>
            <a:ext uri="{FF2B5EF4-FFF2-40B4-BE49-F238E27FC236}">
              <a16:creationId xmlns:a16="http://schemas.microsoft.com/office/drawing/2014/main" id="{4493520A-C765-121A-EBBD-5ED1F994B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1426349700"/>
          <a:ext cx="1231900" cy="825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1567</xdr:row>
      <xdr:rowOff>38100</xdr:rowOff>
    </xdr:from>
    <xdr:to>
      <xdr:col>12</xdr:col>
      <xdr:colOff>1600200</xdr:colOff>
      <xdr:row>1567</xdr:row>
      <xdr:rowOff>863600</xdr:rowOff>
    </xdr:to>
    <xdr:pic>
      <xdr:nvPicPr>
        <xdr:cNvPr id="1611" name="Obraz 1610">
          <a:extLst>
            <a:ext uri="{FF2B5EF4-FFF2-40B4-BE49-F238E27FC236}">
              <a16:creationId xmlns:a16="http://schemas.microsoft.com/office/drawing/2014/main" id="{B1AD609D-0B42-4985-98D5-C4639AC93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29400" y="1426349700"/>
          <a:ext cx="1231900" cy="825500"/>
        </a:xfrm>
        <a:prstGeom prst="rect">
          <a:avLst/>
        </a:prstGeom>
      </xdr:spPr>
    </xdr:pic>
    <xdr:clientData/>
  </xdr:twoCellAnchor>
  <xdr:twoCellAnchor>
    <xdr:from>
      <xdr:col>12</xdr:col>
      <xdr:colOff>393700</xdr:colOff>
      <xdr:row>1568</xdr:row>
      <xdr:rowOff>25400</xdr:rowOff>
    </xdr:from>
    <xdr:to>
      <xdr:col>12</xdr:col>
      <xdr:colOff>1587500</xdr:colOff>
      <xdr:row>1568</xdr:row>
      <xdr:rowOff>876300</xdr:rowOff>
    </xdr:to>
    <xdr:pic>
      <xdr:nvPicPr>
        <xdr:cNvPr id="1049" name="Obraz 1048">
          <a:extLst>
            <a:ext uri="{FF2B5EF4-FFF2-40B4-BE49-F238E27FC236}">
              <a16:creationId xmlns:a16="http://schemas.microsoft.com/office/drawing/2014/main" id="{8419CE07-1D86-5E26-BB0F-30AD01141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1428115000"/>
          <a:ext cx="1193800" cy="850900"/>
        </a:xfrm>
        <a:prstGeom prst="rect">
          <a:avLst/>
        </a:prstGeom>
      </xdr:spPr>
    </xdr:pic>
    <xdr:clientData/>
  </xdr:twoCellAnchor>
  <xdr:twoCellAnchor>
    <xdr:from>
      <xdr:col>12</xdr:col>
      <xdr:colOff>393700</xdr:colOff>
      <xdr:row>1569</xdr:row>
      <xdr:rowOff>25400</xdr:rowOff>
    </xdr:from>
    <xdr:to>
      <xdr:col>12</xdr:col>
      <xdr:colOff>1587500</xdr:colOff>
      <xdr:row>1569</xdr:row>
      <xdr:rowOff>876300</xdr:rowOff>
    </xdr:to>
    <xdr:pic>
      <xdr:nvPicPr>
        <xdr:cNvPr id="1612" name="Obraz 1611">
          <a:extLst>
            <a:ext uri="{FF2B5EF4-FFF2-40B4-BE49-F238E27FC236}">
              <a16:creationId xmlns:a16="http://schemas.microsoft.com/office/drawing/2014/main" id="{1842EBBC-EDD3-468C-ADA1-06778323D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1428115000"/>
          <a:ext cx="1193800" cy="850900"/>
        </a:xfrm>
        <a:prstGeom prst="rect">
          <a:avLst/>
        </a:prstGeom>
      </xdr:spPr>
    </xdr:pic>
    <xdr:clientData/>
  </xdr:twoCellAnchor>
  <xdr:twoCellAnchor>
    <xdr:from>
      <xdr:col>12</xdr:col>
      <xdr:colOff>393700</xdr:colOff>
      <xdr:row>1570</xdr:row>
      <xdr:rowOff>25400</xdr:rowOff>
    </xdr:from>
    <xdr:to>
      <xdr:col>12</xdr:col>
      <xdr:colOff>1587500</xdr:colOff>
      <xdr:row>1570</xdr:row>
      <xdr:rowOff>876300</xdr:rowOff>
    </xdr:to>
    <xdr:pic>
      <xdr:nvPicPr>
        <xdr:cNvPr id="1613" name="Obraz 1612">
          <a:extLst>
            <a:ext uri="{FF2B5EF4-FFF2-40B4-BE49-F238E27FC236}">
              <a16:creationId xmlns:a16="http://schemas.microsoft.com/office/drawing/2014/main" id="{A55897F2-3473-4412-B4E8-370C58607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1428115000"/>
          <a:ext cx="1193800" cy="850900"/>
        </a:xfrm>
        <a:prstGeom prst="rect">
          <a:avLst/>
        </a:prstGeom>
      </xdr:spPr>
    </xdr:pic>
    <xdr:clientData/>
  </xdr:twoCellAnchor>
  <xdr:twoCellAnchor>
    <xdr:from>
      <xdr:col>12</xdr:col>
      <xdr:colOff>393700</xdr:colOff>
      <xdr:row>1571</xdr:row>
      <xdr:rowOff>25400</xdr:rowOff>
    </xdr:from>
    <xdr:to>
      <xdr:col>12</xdr:col>
      <xdr:colOff>1587500</xdr:colOff>
      <xdr:row>1571</xdr:row>
      <xdr:rowOff>876300</xdr:rowOff>
    </xdr:to>
    <xdr:pic>
      <xdr:nvPicPr>
        <xdr:cNvPr id="1614" name="Obraz 1613">
          <a:extLst>
            <a:ext uri="{FF2B5EF4-FFF2-40B4-BE49-F238E27FC236}">
              <a16:creationId xmlns:a16="http://schemas.microsoft.com/office/drawing/2014/main" id="{D166145B-AD90-4C57-B410-BDC2C937E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1428115000"/>
          <a:ext cx="1193800" cy="850900"/>
        </a:xfrm>
        <a:prstGeom prst="rect">
          <a:avLst/>
        </a:prstGeom>
      </xdr:spPr>
    </xdr:pic>
    <xdr:clientData/>
  </xdr:twoCellAnchor>
  <xdr:twoCellAnchor>
    <xdr:from>
      <xdr:col>12</xdr:col>
      <xdr:colOff>393700</xdr:colOff>
      <xdr:row>1572</xdr:row>
      <xdr:rowOff>25400</xdr:rowOff>
    </xdr:from>
    <xdr:to>
      <xdr:col>12</xdr:col>
      <xdr:colOff>1587500</xdr:colOff>
      <xdr:row>1572</xdr:row>
      <xdr:rowOff>876300</xdr:rowOff>
    </xdr:to>
    <xdr:pic>
      <xdr:nvPicPr>
        <xdr:cNvPr id="1615" name="Obraz 1614">
          <a:extLst>
            <a:ext uri="{FF2B5EF4-FFF2-40B4-BE49-F238E27FC236}">
              <a16:creationId xmlns:a16="http://schemas.microsoft.com/office/drawing/2014/main" id="{07E915B0-D30F-44F9-A4CF-B1FCA001C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1428115000"/>
          <a:ext cx="1193800" cy="850900"/>
        </a:xfrm>
        <a:prstGeom prst="rect">
          <a:avLst/>
        </a:prstGeom>
      </xdr:spPr>
    </xdr:pic>
    <xdr:clientData/>
  </xdr:twoCellAnchor>
  <xdr:twoCellAnchor>
    <xdr:from>
      <xdr:col>12</xdr:col>
      <xdr:colOff>393700</xdr:colOff>
      <xdr:row>1573</xdr:row>
      <xdr:rowOff>25400</xdr:rowOff>
    </xdr:from>
    <xdr:to>
      <xdr:col>12</xdr:col>
      <xdr:colOff>1587500</xdr:colOff>
      <xdr:row>1573</xdr:row>
      <xdr:rowOff>876300</xdr:rowOff>
    </xdr:to>
    <xdr:pic>
      <xdr:nvPicPr>
        <xdr:cNvPr id="1616" name="Obraz 1615">
          <a:extLst>
            <a:ext uri="{FF2B5EF4-FFF2-40B4-BE49-F238E27FC236}">
              <a16:creationId xmlns:a16="http://schemas.microsoft.com/office/drawing/2014/main" id="{F277157F-D40D-4C2C-9143-BA29C533B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1428115000"/>
          <a:ext cx="1193800" cy="850900"/>
        </a:xfrm>
        <a:prstGeom prst="rect">
          <a:avLst/>
        </a:prstGeom>
      </xdr:spPr>
    </xdr:pic>
    <xdr:clientData/>
  </xdr:twoCellAnchor>
  <xdr:twoCellAnchor>
    <xdr:from>
      <xdr:col>12</xdr:col>
      <xdr:colOff>393700</xdr:colOff>
      <xdr:row>1574</xdr:row>
      <xdr:rowOff>25400</xdr:rowOff>
    </xdr:from>
    <xdr:to>
      <xdr:col>12</xdr:col>
      <xdr:colOff>1587500</xdr:colOff>
      <xdr:row>1574</xdr:row>
      <xdr:rowOff>876300</xdr:rowOff>
    </xdr:to>
    <xdr:pic>
      <xdr:nvPicPr>
        <xdr:cNvPr id="1617" name="Obraz 1616">
          <a:extLst>
            <a:ext uri="{FF2B5EF4-FFF2-40B4-BE49-F238E27FC236}">
              <a16:creationId xmlns:a16="http://schemas.microsoft.com/office/drawing/2014/main" id="{809DCC95-3167-454D-804A-F4C7A536D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1428115000"/>
          <a:ext cx="1193800" cy="850900"/>
        </a:xfrm>
        <a:prstGeom prst="rect">
          <a:avLst/>
        </a:prstGeom>
      </xdr:spPr>
    </xdr:pic>
    <xdr:clientData/>
  </xdr:twoCellAnchor>
  <xdr:twoCellAnchor>
    <xdr:from>
      <xdr:col>12</xdr:col>
      <xdr:colOff>393700</xdr:colOff>
      <xdr:row>1575</xdr:row>
      <xdr:rowOff>25400</xdr:rowOff>
    </xdr:from>
    <xdr:to>
      <xdr:col>12</xdr:col>
      <xdr:colOff>1587500</xdr:colOff>
      <xdr:row>1575</xdr:row>
      <xdr:rowOff>876300</xdr:rowOff>
    </xdr:to>
    <xdr:pic>
      <xdr:nvPicPr>
        <xdr:cNvPr id="1618" name="Obraz 1617">
          <a:extLst>
            <a:ext uri="{FF2B5EF4-FFF2-40B4-BE49-F238E27FC236}">
              <a16:creationId xmlns:a16="http://schemas.microsoft.com/office/drawing/2014/main" id="{D3B74925-3F54-4530-B767-E400618A4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1428115000"/>
          <a:ext cx="1193800" cy="850900"/>
        </a:xfrm>
        <a:prstGeom prst="rect">
          <a:avLst/>
        </a:prstGeom>
      </xdr:spPr>
    </xdr:pic>
    <xdr:clientData/>
  </xdr:twoCellAnchor>
  <xdr:twoCellAnchor>
    <xdr:from>
      <xdr:col>12</xdr:col>
      <xdr:colOff>393700</xdr:colOff>
      <xdr:row>1576</xdr:row>
      <xdr:rowOff>25400</xdr:rowOff>
    </xdr:from>
    <xdr:to>
      <xdr:col>12</xdr:col>
      <xdr:colOff>1587500</xdr:colOff>
      <xdr:row>1576</xdr:row>
      <xdr:rowOff>876300</xdr:rowOff>
    </xdr:to>
    <xdr:pic>
      <xdr:nvPicPr>
        <xdr:cNvPr id="1619" name="Obraz 1618">
          <a:extLst>
            <a:ext uri="{FF2B5EF4-FFF2-40B4-BE49-F238E27FC236}">
              <a16:creationId xmlns:a16="http://schemas.microsoft.com/office/drawing/2014/main" id="{B94A71A0-F978-494E-BE9B-C9864E778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54800" y="1428115000"/>
          <a:ext cx="1193800" cy="850900"/>
        </a:xfrm>
        <a:prstGeom prst="rect">
          <a:avLst/>
        </a:prstGeom>
      </xdr:spPr>
    </xdr:pic>
    <xdr:clientData/>
  </xdr:twoCellAnchor>
  <xdr:twoCellAnchor>
    <xdr:from>
      <xdr:col>12</xdr:col>
      <xdr:colOff>317501</xdr:colOff>
      <xdr:row>1577</xdr:row>
      <xdr:rowOff>25400</xdr:rowOff>
    </xdr:from>
    <xdr:to>
      <xdr:col>12</xdr:col>
      <xdr:colOff>1549400</xdr:colOff>
      <xdr:row>1577</xdr:row>
      <xdr:rowOff>874573</xdr:rowOff>
    </xdr:to>
    <xdr:pic>
      <xdr:nvPicPr>
        <xdr:cNvPr id="1076" name="Obraz 1075">
          <a:extLst>
            <a:ext uri="{FF2B5EF4-FFF2-40B4-BE49-F238E27FC236}">
              <a16:creationId xmlns:a16="http://schemas.microsoft.com/office/drawing/2014/main" id="{84A22331-8999-3C1A-C580-5C6CF0EE6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1" y="1436116000"/>
          <a:ext cx="1231899" cy="849173"/>
        </a:xfrm>
        <a:prstGeom prst="rect">
          <a:avLst/>
        </a:prstGeom>
      </xdr:spPr>
    </xdr:pic>
    <xdr:clientData/>
  </xdr:twoCellAnchor>
  <xdr:twoCellAnchor>
    <xdr:from>
      <xdr:col>12</xdr:col>
      <xdr:colOff>317501</xdr:colOff>
      <xdr:row>1578</xdr:row>
      <xdr:rowOff>25400</xdr:rowOff>
    </xdr:from>
    <xdr:to>
      <xdr:col>12</xdr:col>
      <xdr:colOff>1549400</xdr:colOff>
      <xdr:row>1578</xdr:row>
      <xdr:rowOff>874573</xdr:rowOff>
    </xdr:to>
    <xdr:pic>
      <xdr:nvPicPr>
        <xdr:cNvPr id="1620" name="Obraz 1619">
          <a:extLst>
            <a:ext uri="{FF2B5EF4-FFF2-40B4-BE49-F238E27FC236}">
              <a16:creationId xmlns:a16="http://schemas.microsoft.com/office/drawing/2014/main" id="{3C3F6650-7DCA-4305-B408-4C3D3A74F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1" y="1436116000"/>
          <a:ext cx="1231899" cy="849173"/>
        </a:xfrm>
        <a:prstGeom prst="rect">
          <a:avLst/>
        </a:prstGeom>
      </xdr:spPr>
    </xdr:pic>
    <xdr:clientData/>
  </xdr:twoCellAnchor>
  <xdr:twoCellAnchor>
    <xdr:from>
      <xdr:col>12</xdr:col>
      <xdr:colOff>317501</xdr:colOff>
      <xdr:row>1579</xdr:row>
      <xdr:rowOff>25400</xdr:rowOff>
    </xdr:from>
    <xdr:to>
      <xdr:col>12</xdr:col>
      <xdr:colOff>1549400</xdr:colOff>
      <xdr:row>1579</xdr:row>
      <xdr:rowOff>874573</xdr:rowOff>
    </xdr:to>
    <xdr:pic>
      <xdr:nvPicPr>
        <xdr:cNvPr id="1621" name="Obraz 1620">
          <a:extLst>
            <a:ext uri="{FF2B5EF4-FFF2-40B4-BE49-F238E27FC236}">
              <a16:creationId xmlns:a16="http://schemas.microsoft.com/office/drawing/2014/main" id="{E2FEC66B-7F8E-4BB0-BEB8-2E1B9F5D5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1" y="1436116000"/>
          <a:ext cx="1231899" cy="849173"/>
        </a:xfrm>
        <a:prstGeom prst="rect">
          <a:avLst/>
        </a:prstGeom>
      </xdr:spPr>
    </xdr:pic>
    <xdr:clientData/>
  </xdr:twoCellAnchor>
  <xdr:twoCellAnchor>
    <xdr:from>
      <xdr:col>12</xdr:col>
      <xdr:colOff>317501</xdr:colOff>
      <xdr:row>1580</xdr:row>
      <xdr:rowOff>25400</xdr:rowOff>
    </xdr:from>
    <xdr:to>
      <xdr:col>12</xdr:col>
      <xdr:colOff>1549400</xdr:colOff>
      <xdr:row>1580</xdr:row>
      <xdr:rowOff>874573</xdr:rowOff>
    </xdr:to>
    <xdr:pic>
      <xdr:nvPicPr>
        <xdr:cNvPr id="1622" name="Obraz 1621">
          <a:extLst>
            <a:ext uri="{FF2B5EF4-FFF2-40B4-BE49-F238E27FC236}">
              <a16:creationId xmlns:a16="http://schemas.microsoft.com/office/drawing/2014/main" id="{6829F668-651B-4F4A-96C4-65AF4A737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1" y="1436116000"/>
          <a:ext cx="1231899" cy="849173"/>
        </a:xfrm>
        <a:prstGeom prst="rect">
          <a:avLst/>
        </a:prstGeom>
      </xdr:spPr>
    </xdr:pic>
    <xdr:clientData/>
  </xdr:twoCellAnchor>
  <xdr:twoCellAnchor>
    <xdr:from>
      <xdr:col>12</xdr:col>
      <xdr:colOff>317501</xdr:colOff>
      <xdr:row>1581</xdr:row>
      <xdr:rowOff>25400</xdr:rowOff>
    </xdr:from>
    <xdr:to>
      <xdr:col>12</xdr:col>
      <xdr:colOff>1549400</xdr:colOff>
      <xdr:row>1581</xdr:row>
      <xdr:rowOff>874573</xdr:rowOff>
    </xdr:to>
    <xdr:pic>
      <xdr:nvPicPr>
        <xdr:cNvPr id="1623" name="Obraz 1622">
          <a:extLst>
            <a:ext uri="{FF2B5EF4-FFF2-40B4-BE49-F238E27FC236}">
              <a16:creationId xmlns:a16="http://schemas.microsoft.com/office/drawing/2014/main" id="{137E41CA-62F2-4A67-916A-7D38E56B3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1" y="1436116000"/>
          <a:ext cx="1231899" cy="849173"/>
        </a:xfrm>
        <a:prstGeom prst="rect">
          <a:avLst/>
        </a:prstGeom>
      </xdr:spPr>
    </xdr:pic>
    <xdr:clientData/>
  </xdr:twoCellAnchor>
  <xdr:twoCellAnchor>
    <xdr:from>
      <xdr:col>12</xdr:col>
      <xdr:colOff>317501</xdr:colOff>
      <xdr:row>1582</xdr:row>
      <xdr:rowOff>25400</xdr:rowOff>
    </xdr:from>
    <xdr:to>
      <xdr:col>12</xdr:col>
      <xdr:colOff>1549400</xdr:colOff>
      <xdr:row>1582</xdr:row>
      <xdr:rowOff>874573</xdr:rowOff>
    </xdr:to>
    <xdr:pic>
      <xdr:nvPicPr>
        <xdr:cNvPr id="1624" name="Obraz 1623">
          <a:extLst>
            <a:ext uri="{FF2B5EF4-FFF2-40B4-BE49-F238E27FC236}">
              <a16:creationId xmlns:a16="http://schemas.microsoft.com/office/drawing/2014/main" id="{74767CA6-935B-4B88-BDB9-56C86A184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1" y="1436116000"/>
          <a:ext cx="1231899" cy="849173"/>
        </a:xfrm>
        <a:prstGeom prst="rect">
          <a:avLst/>
        </a:prstGeom>
      </xdr:spPr>
    </xdr:pic>
    <xdr:clientData/>
  </xdr:twoCellAnchor>
  <xdr:twoCellAnchor>
    <xdr:from>
      <xdr:col>12</xdr:col>
      <xdr:colOff>317501</xdr:colOff>
      <xdr:row>1583</xdr:row>
      <xdr:rowOff>25400</xdr:rowOff>
    </xdr:from>
    <xdr:to>
      <xdr:col>12</xdr:col>
      <xdr:colOff>1549400</xdr:colOff>
      <xdr:row>1583</xdr:row>
      <xdr:rowOff>874573</xdr:rowOff>
    </xdr:to>
    <xdr:pic>
      <xdr:nvPicPr>
        <xdr:cNvPr id="1625" name="Obraz 1624">
          <a:extLst>
            <a:ext uri="{FF2B5EF4-FFF2-40B4-BE49-F238E27FC236}">
              <a16:creationId xmlns:a16="http://schemas.microsoft.com/office/drawing/2014/main" id="{250F80EC-451F-44BF-B2F6-DF094EBEE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1" y="1436116000"/>
          <a:ext cx="1231899" cy="849173"/>
        </a:xfrm>
        <a:prstGeom prst="rect">
          <a:avLst/>
        </a:prstGeom>
      </xdr:spPr>
    </xdr:pic>
    <xdr:clientData/>
  </xdr:twoCellAnchor>
  <xdr:twoCellAnchor>
    <xdr:from>
      <xdr:col>12</xdr:col>
      <xdr:colOff>317501</xdr:colOff>
      <xdr:row>1584</xdr:row>
      <xdr:rowOff>25400</xdr:rowOff>
    </xdr:from>
    <xdr:to>
      <xdr:col>12</xdr:col>
      <xdr:colOff>1549400</xdr:colOff>
      <xdr:row>1584</xdr:row>
      <xdr:rowOff>874573</xdr:rowOff>
    </xdr:to>
    <xdr:pic>
      <xdr:nvPicPr>
        <xdr:cNvPr id="1626" name="Obraz 1625">
          <a:extLst>
            <a:ext uri="{FF2B5EF4-FFF2-40B4-BE49-F238E27FC236}">
              <a16:creationId xmlns:a16="http://schemas.microsoft.com/office/drawing/2014/main" id="{51A0916C-739E-4A50-90C7-EB8F935D2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78601" y="1436116000"/>
          <a:ext cx="1231899" cy="849173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899</xdr:row>
      <xdr:rowOff>38102</xdr:rowOff>
    </xdr:from>
    <xdr:to>
      <xdr:col>12</xdr:col>
      <xdr:colOff>1562100</xdr:colOff>
      <xdr:row>899</xdr:row>
      <xdr:rowOff>876300</xdr:rowOff>
    </xdr:to>
    <xdr:pic>
      <xdr:nvPicPr>
        <xdr:cNvPr id="1220" name="Obraz 1219">
          <a:extLst>
            <a:ext uri="{FF2B5EF4-FFF2-40B4-BE49-F238E27FC236}">
              <a16:creationId xmlns:a16="http://schemas.microsoft.com/office/drawing/2014/main" id="{00A053B5-FA40-A7EA-7844-C4A3AAA13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5900" y="1443240702"/>
          <a:ext cx="1257300" cy="838198"/>
        </a:xfrm>
        <a:prstGeom prst="rect">
          <a:avLst/>
        </a:prstGeom>
      </xdr:spPr>
    </xdr:pic>
    <xdr:clientData/>
  </xdr:twoCellAnchor>
  <xdr:twoCellAnchor>
    <xdr:from>
      <xdr:col>12</xdr:col>
      <xdr:colOff>330199</xdr:colOff>
      <xdr:row>879</xdr:row>
      <xdr:rowOff>38100</xdr:rowOff>
    </xdr:from>
    <xdr:to>
      <xdr:col>12</xdr:col>
      <xdr:colOff>1624356</xdr:colOff>
      <xdr:row>879</xdr:row>
      <xdr:rowOff>990600</xdr:rowOff>
    </xdr:to>
    <xdr:pic>
      <xdr:nvPicPr>
        <xdr:cNvPr id="1236" name="Obraz 1235">
          <a:extLst>
            <a:ext uri="{FF2B5EF4-FFF2-40B4-BE49-F238E27FC236}">
              <a16:creationId xmlns:a16="http://schemas.microsoft.com/office/drawing/2014/main" id="{86F14DC4-8777-6CC3-B8B8-D450DAFFD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299" y="1444129700"/>
          <a:ext cx="1294157" cy="952500"/>
        </a:xfrm>
        <a:prstGeom prst="rect">
          <a:avLst/>
        </a:prstGeom>
      </xdr:spPr>
    </xdr:pic>
    <xdr:clientData/>
  </xdr:twoCellAnchor>
  <xdr:twoCellAnchor>
    <xdr:from>
      <xdr:col>12</xdr:col>
      <xdr:colOff>330199</xdr:colOff>
      <xdr:row>880</xdr:row>
      <xdr:rowOff>38100</xdr:rowOff>
    </xdr:from>
    <xdr:to>
      <xdr:col>12</xdr:col>
      <xdr:colOff>1624356</xdr:colOff>
      <xdr:row>880</xdr:row>
      <xdr:rowOff>990600</xdr:rowOff>
    </xdr:to>
    <xdr:pic>
      <xdr:nvPicPr>
        <xdr:cNvPr id="1628" name="Obraz 1627">
          <a:extLst>
            <a:ext uri="{FF2B5EF4-FFF2-40B4-BE49-F238E27FC236}">
              <a16:creationId xmlns:a16="http://schemas.microsoft.com/office/drawing/2014/main" id="{00E8C08F-5D97-438C-851D-42B0A6B7A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91299" y="1444129700"/>
          <a:ext cx="1294157" cy="95250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1585</xdr:row>
      <xdr:rowOff>38101</xdr:rowOff>
    </xdr:from>
    <xdr:to>
      <xdr:col>12</xdr:col>
      <xdr:colOff>1600200</xdr:colOff>
      <xdr:row>1585</xdr:row>
      <xdr:rowOff>850900</xdr:rowOff>
    </xdr:to>
    <xdr:pic>
      <xdr:nvPicPr>
        <xdr:cNvPr id="1630" name="Obraz 1629">
          <a:extLst>
            <a:ext uri="{FF2B5EF4-FFF2-40B4-BE49-F238E27FC236}">
              <a16:creationId xmlns:a16="http://schemas.microsoft.com/office/drawing/2014/main" id="{FA629317-6B01-3398-9C1B-4B06A6948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1446161701"/>
          <a:ext cx="1219200" cy="812799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1586</xdr:row>
      <xdr:rowOff>38101</xdr:rowOff>
    </xdr:from>
    <xdr:to>
      <xdr:col>12</xdr:col>
      <xdr:colOff>1600200</xdr:colOff>
      <xdr:row>1586</xdr:row>
      <xdr:rowOff>850900</xdr:rowOff>
    </xdr:to>
    <xdr:pic>
      <xdr:nvPicPr>
        <xdr:cNvPr id="1631" name="Obraz 1630">
          <a:extLst>
            <a:ext uri="{FF2B5EF4-FFF2-40B4-BE49-F238E27FC236}">
              <a16:creationId xmlns:a16="http://schemas.microsoft.com/office/drawing/2014/main" id="{8B759477-9B94-40F1-99A4-BC483A01F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1446161701"/>
          <a:ext cx="1219200" cy="812799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1587</xdr:row>
      <xdr:rowOff>38101</xdr:rowOff>
    </xdr:from>
    <xdr:to>
      <xdr:col>12</xdr:col>
      <xdr:colOff>1600200</xdr:colOff>
      <xdr:row>1587</xdr:row>
      <xdr:rowOff>850900</xdr:rowOff>
    </xdr:to>
    <xdr:pic>
      <xdr:nvPicPr>
        <xdr:cNvPr id="1632" name="Obraz 1631">
          <a:extLst>
            <a:ext uri="{FF2B5EF4-FFF2-40B4-BE49-F238E27FC236}">
              <a16:creationId xmlns:a16="http://schemas.microsoft.com/office/drawing/2014/main" id="{190C6D89-682B-43F0-9C35-A83C39DA2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1446161701"/>
          <a:ext cx="1219200" cy="812799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1588</xdr:row>
      <xdr:rowOff>38101</xdr:rowOff>
    </xdr:from>
    <xdr:to>
      <xdr:col>12</xdr:col>
      <xdr:colOff>1600200</xdr:colOff>
      <xdr:row>1588</xdr:row>
      <xdr:rowOff>850900</xdr:rowOff>
    </xdr:to>
    <xdr:pic>
      <xdr:nvPicPr>
        <xdr:cNvPr id="1633" name="Obraz 1632">
          <a:extLst>
            <a:ext uri="{FF2B5EF4-FFF2-40B4-BE49-F238E27FC236}">
              <a16:creationId xmlns:a16="http://schemas.microsoft.com/office/drawing/2014/main" id="{39803595-0F2B-4CD6-9CDD-318523B54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1446161701"/>
          <a:ext cx="1219200" cy="812799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1589</xdr:row>
      <xdr:rowOff>38101</xdr:rowOff>
    </xdr:from>
    <xdr:to>
      <xdr:col>12</xdr:col>
      <xdr:colOff>1600200</xdr:colOff>
      <xdr:row>1589</xdr:row>
      <xdr:rowOff>850900</xdr:rowOff>
    </xdr:to>
    <xdr:pic>
      <xdr:nvPicPr>
        <xdr:cNvPr id="1635" name="Obraz 1634">
          <a:extLst>
            <a:ext uri="{FF2B5EF4-FFF2-40B4-BE49-F238E27FC236}">
              <a16:creationId xmlns:a16="http://schemas.microsoft.com/office/drawing/2014/main" id="{63D19E55-43A7-4B92-AC28-D3AB372D2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2100" y="1448828701"/>
          <a:ext cx="1219200" cy="812799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1590</xdr:row>
      <xdr:rowOff>38100</xdr:rowOff>
    </xdr:from>
    <xdr:to>
      <xdr:col>12</xdr:col>
      <xdr:colOff>1625600</xdr:colOff>
      <xdr:row>1590</xdr:row>
      <xdr:rowOff>863600</xdr:rowOff>
    </xdr:to>
    <xdr:pic>
      <xdr:nvPicPr>
        <xdr:cNvPr id="1637" name="Obraz 1636">
          <a:extLst>
            <a:ext uri="{FF2B5EF4-FFF2-40B4-BE49-F238E27FC236}">
              <a16:creationId xmlns:a16="http://schemas.microsoft.com/office/drawing/2014/main" id="{A0E5300D-F125-2367-C3AE-7C54B8FAA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1450606700"/>
          <a:ext cx="1206500" cy="8255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1591</xdr:row>
      <xdr:rowOff>38100</xdr:rowOff>
    </xdr:from>
    <xdr:to>
      <xdr:col>12</xdr:col>
      <xdr:colOff>1625600</xdr:colOff>
      <xdr:row>1591</xdr:row>
      <xdr:rowOff>863600</xdr:rowOff>
    </xdr:to>
    <xdr:pic>
      <xdr:nvPicPr>
        <xdr:cNvPr id="1638" name="Obraz 1637">
          <a:extLst>
            <a:ext uri="{FF2B5EF4-FFF2-40B4-BE49-F238E27FC236}">
              <a16:creationId xmlns:a16="http://schemas.microsoft.com/office/drawing/2014/main" id="{C3A59B48-68BF-4398-9EBF-9EB4ED226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1450606700"/>
          <a:ext cx="1206500" cy="8255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1592</xdr:row>
      <xdr:rowOff>38100</xdr:rowOff>
    </xdr:from>
    <xdr:to>
      <xdr:col>12</xdr:col>
      <xdr:colOff>1625600</xdr:colOff>
      <xdr:row>1592</xdr:row>
      <xdr:rowOff>863600</xdr:rowOff>
    </xdr:to>
    <xdr:pic>
      <xdr:nvPicPr>
        <xdr:cNvPr id="1639" name="Obraz 1638">
          <a:extLst>
            <a:ext uri="{FF2B5EF4-FFF2-40B4-BE49-F238E27FC236}">
              <a16:creationId xmlns:a16="http://schemas.microsoft.com/office/drawing/2014/main" id="{01D32D99-F0A7-456E-BE75-EB6C2BF43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1450606700"/>
          <a:ext cx="1206500" cy="8255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1593</xdr:row>
      <xdr:rowOff>38100</xdr:rowOff>
    </xdr:from>
    <xdr:to>
      <xdr:col>12</xdr:col>
      <xdr:colOff>1625600</xdr:colOff>
      <xdr:row>1593</xdr:row>
      <xdr:rowOff>863600</xdr:rowOff>
    </xdr:to>
    <xdr:pic>
      <xdr:nvPicPr>
        <xdr:cNvPr id="1640" name="Obraz 1639">
          <a:extLst>
            <a:ext uri="{FF2B5EF4-FFF2-40B4-BE49-F238E27FC236}">
              <a16:creationId xmlns:a16="http://schemas.microsoft.com/office/drawing/2014/main" id="{A5F2A1BD-3E02-4B14-AA84-E9387ADB4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1450606700"/>
          <a:ext cx="1206500" cy="8255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1594</xdr:row>
      <xdr:rowOff>38100</xdr:rowOff>
    </xdr:from>
    <xdr:to>
      <xdr:col>12</xdr:col>
      <xdr:colOff>1625600</xdr:colOff>
      <xdr:row>1594</xdr:row>
      <xdr:rowOff>863600</xdr:rowOff>
    </xdr:to>
    <xdr:pic>
      <xdr:nvPicPr>
        <xdr:cNvPr id="1641" name="Obraz 1640">
          <a:extLst>
            <a:ext uri="{FF2B5EF4-FFF2-40B4-BE49-F238E27FC236}">
              <a16:creationId xmlns:a16="http://schemas.microsoft.com/office/drawing/2014/main" id="{D39E7FCD-74B0-4871-BEEC-C6A6D2080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1453273700"/>
          <a:ext cx="1206500" cy="8255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1595</xdr:row>
      <xdr:rowOff>38100</xdr:rowOff>
    </xdr:from>
    <xdr:to>
      <xdr:col>12</xdr:col>
      <xdr:colOff>1625600</xdr:colOff>
      <xdr:row>1595</xdr:row>
      <xdr:rowOff>863600</xdr:rowOff>
    </xdr:to>
    <xdr:pic>
      <xdr:nvPicPr>
        <xdr:cNvPr id="1642" name="Obraz 1641">
          <a:extLst>
            <a:ext uri="{FF2B5EF4-FFF2-40B4-BE49-F238E27FC236}">
              <a16:creationId xmlns:a16="http://schemas.microsoft.com/office/drawing/2014/main" id="{20A66392-544E-4683-B018-356D87B0A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1453273700"/>
          <a:ext cx="1206500" cy="825500"/>
        </a:xfrm>
        <a:prstGeom prst="rect">
          <a:avLst/>
        </a:prstGeom>
      </xdr:spPr>
    </xdr:pic>
    <xdr:clientData/>
  </xdr:twoCellAnchor>
  <xdr:twoCellAnchor>
    <xdr:from>
      <xdr:col>12</xdr:col>
      <xdr:colOff>419100</xdr:colOff>
      <xdr:row>1596</xdr:row>
      <xdr:rowOff>38100</xdr:rowOff>
    </xdr:from>
    <xdr:to>
      <xdr:col>12</xdr:col>
      <xdr:colOff>1625600</xdr:colOff>
      <xdr:row>1596</xdr:row>
      <xdr:rowOff>863600</xdr:rowOff>
    </xdr:to>
    <xdr:pic>
      <xdr:nvPicPr>
        <xdr:cNvPr id="1643" name="Obraz 1642">
          <a:extLst>
            <a:ext uri="{FF2B5EF4-FFF2-40B4-BE49-F238E27FC236}">
              <a16:creationId xmlns:a16="http://schemas.microsoft.com/office/drawing/2014/main" id="{2DCFDC22-D23B-40B7-86B6-A5B20DF7B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80200" y="1453273700"/>
          <a:ext cx="1206500" cy="825500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1597</xdr:row>
      <xdr:rowOff>63500</xdr:rowOff>
    </xdr:from>
    <xdr:to>
      <xdr:col>12</xdr:col>
      <xdr:colOff>1438142</xdr:colOff>
      <xdr:row>1597</xdr:row>
      <xdr:rowOff>850900</xdr:rowOff>
    </xdr:to>
    <xdr:pic>
      <xdr:nvPicPr>
        <xdr:cNvPr id="1647" name="Obraz 1646">
          <a:extLst>
            <a:ext uri="{FF2B5EF4-FFF2-40B4-BE49-F238E27FC236}">
              <a16:creationId xmlns:a16="http://schemas.microsoft.com/office/drawing/2014/main" id="{EA97C0AC-65C1-4BFA-429C-3BC779850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69100" y="1456855100"/>
          <a:ext cx="930142" cy="787400"/>
        </a:xfrm>
        <a:prstGeom prst="rect">
          <a:avLst/>
        </a:prstGeom>
      </xdr:spPr>
    </xdr:pic>
    <xdr:clientData/>
  </xdr:twoCellAnchor>
  <xdr:twoCellAnchor>
    <xdr:from>
      <xdr:col>12</xdr:col>
      <xdr:colOff>442914</xdr:colOff>
      <xdr:row>1317</xdr:row>
      <xdr:rowOff>52388</xdr:rowOff>
    </xdr:from>
    <xdr:to>
      <xdr:col>12</xdr:col>
      <xdr:colOff>1456841</xdr:colOff>
      <xdr:row>1317</xdr:row>
      <xdr:rowOff>838200</xdr:rowOff>
    </xdr:to>
    <xdr:pic>
      <xdr:nvPicPr>
        <xdr:cNvPr id="1669" name="Obraz 1668">
          <a:extLst>
            <a:ext uri="{FF2B5EF4-FFF2-40B4-BE49-F238E27FC236}">
              <a16:creationId xmlns:a16="http://schemas.microsoft.com/office/drawing/2014/main" id="{0F07F439-39EA-A92E-1335-DFCEDD6B5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8072" y="1469175930"/>
          <a:ext cx="785812" cy="1013927"/>
        </a:xfrm>
        <a:prstGeom prst="rect">
          <a:avLst/>
        </a:prstGeom>
      </xdr:spPr>
    </xdr:pic>
    <xdr:clientData/>
  </xdr:twoCellAnchor>
  <xdr:twoCellAnchor>
    <xdr:from>
      <xdr:col>12</xdr:col>
      <xdr:colOff>442914</xdr:colOff>
      <xdr:row>1318</xdr:row>
      <xdr:rowOff>52388</xdr:rowOff>
    </xdr:from>
    <xdr:to>
      <xdr:col>12</xdr:col>
      <xdr:colOff>1456841</xdr:colOff>
      <xdr:row>1318</xdr:row>
      <xdr:rowOff>838200</xdr:rowOff>
    </xdr:to>
    <xdr:pic>
      <xdr:nvPicPr>
        <xdr:cNvPr id="1670" name="Obraz 1669">
          <a:extLst>
            <a:ext uri="{FF2B5EF4-FFF2-40B4-BE49-F238E27FC236}">
              <a16:creationId xmlns:a16="http://schemas.microsoft.com/office/drawing/2014/main" id="{F675F993-B38E-4EAB-806A-7589C0819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8072" y="1469175930"/>
          <a:ext cx="785812" cy="1013927"/>
        </a:xfrm>
        <a:prstGeom prst="rect">
          <a:avLst/>
        </a:prstGeom>
      </xdr:spPr>
    </xdr:pic>
    <xdr:clientData/>
  </xdr:twoCellAnchor>
  <xdr:twoCellAnchor>
    <xdr:from>
      <xdr:col>12</xdr:col>
      <xdr:colOff>417849</xdr:colOff>
      <xdr:row>635</xdr:row>
      <xdr:rowOff>52052</xdr:rowOff>
    </xdr:from>
    <xdr:to>
      <xdr:col>12</xdr:col>
      <xdr:colOff>1503032</xdr:colOff>
      <xdr:row>635</xdr:row>
      <xdr:rowOff>863600</xdr:rowOff>
    </xdr:to>
    <xdr:pic>
      <xdr:nvPicPr>
        <xdr:cNvPr id="1672" name="Obraz 1671">
          <a:extLst>
            <a:ext uri="{FF2B5EF4-FFF2-40B4-BE49-F238E27FC236}">
              <a16:creationId xmlns:a16="http://schemas.microsoft.com/office/drawing/2014/main" id="{CBD8AAD0-B41C-3D67-25B3-C9C9CE2CD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5767" y="1470930834"/>
          <a:ext cx="811548" cy="1085183"/>
        </a:xfrm>
        <a:prstGeom prst="rect">
          <a:avLst/>
        </a:prstGeom>
      </xdr:spPr>
    </xdr:pic>
    <xdr:clientData/>
  </xdr:twoCellAnchor>
  <xdr:twoCellAnchor>
    <xdr:from>
      <xdr:col>12</xdr:col>
      <xdr:colOff>417849</xdr:colOff>
      <xdr:row>636</xdr:row>
      <xdr:rowOff>52052</xdr:rowOff>
    </xdr:from>
    <xdr:to>
      <xdr:col>12</xdr:col>
      <xdr:colOff>1503032</xdr:colOff>
      <xdr:row>636</xdr:row>
      <xdr:rowOff>863600</xdr:rowOff>
    </xdr:to>
    <xdr:pic>
      <xdr:nvPicPr>
        <xdr:cNvPr id="1673" name="Obraz 1672">
          <a:extLst>
            <a:ext uri="{FF2B5EF4-FFF2-40B4-BE49-F238E27FC236}">
              <a16:creationId xmlns:a16="http://schemas.microsoft.com/office/drawing/2014/main" id="{6BF10E9B-6548-4CE4-9165-439609DA7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5767" y="1470930834"/>
          <a:ext cx="811548" cy="1085183"/>
        </a:xfrm>
        <a:prstGeom prst="rect">
          <a:avLst/>
        </a:prstGeom>
      </xdr:spPr>
    </xdr:pic>
    <xdr:clientData/>
  </xdr:twoCellAnchor>
  <xdr:twoCellAnchor>
    <xdr:from>
      <xdr:col>12</xdr:col>
      <xdr:colOff>417849</xdr:colOff>
      <xdr:row>637</xdr:row>
      <xdr:rowOff>52052</xdr:rowOff>
    </xdr:from>
    <xdr:to>
      <xdr:col>12</xdr:col>
      <xdr:colOff>1503032</xdr:colOff>
      <xdr:row>637</xdr:row>
      <xdr:rowOff>863600</xdr:rowOff>
    </xdr:to>
    <xdr:pic>
      <xdr:nvPicPr>
        <xdr:cNvPr id="1674" name="Obraz 1673">
          <a:extLst>
            <a:ext uri="{FF2B5EF4-FFF2-40B4-BE49-F238E27FC236}">
              <a16:creationId xmlns:a16="http://schemas.microsoft.com/office/drawing/2014/main" id="{7A587847-0514-480E-8362-267797E938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15767" y="1470930834"/>
          <a:ext cx="811548" cy="1085183"/>
        </a:xfrm>
        <a:prstGeom prst="rect">
          <a:avLst/>
        </a:prstGeom>
      </xdr:spPr>
    </xdr:pic>
    <xdr:clientData/>
  </xdr:twoCellAnchor>
  <xdr:twoCellAnchor>
    <xdr:from>
      <xdr:col>12</xdr:col>
      <xdr:colOff>411480</xdr:colOff>
      <xdr:row>1321</xdr:row>
      <xdr:rowOff>45720</xdr:rowOff>
    </xdr:from>
    <xdr:to>
      <xdr:col>12</xdr:col>
      <xdr:colOff>1485903</xdr:colOff>
      <xdr:row>1321</xdr:row>
      <xdr:rowOff>863471</xdr:rowOff>
    </xdr:to>
    <xdr:pic>
      <xdr:nvPicPr>
        <xdr:cNvPr id="1676" name="Obraz 1675">
          <a:extLst>
            <a:ext uri="{FF2B5EF4-FFF2-40B4-BE49-F238E27FC236}">
              <a16:creationId xmlns:a16="http://schemas.microsoft.com/office/drawing/2014/main" id="{3B86AF70-2DE7-1032-0FE3-8C44006B0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500916" y="1468265984"/>
          <a:ext cx="817751" cy="1074423"/>
        </a:xfrm>
        <a:prstGeom prst="rect">
          <a:avLst/>
        </a:prstGeom>
      </xdr:spPr>
    </xdr:pic>
    <xdr:clientData/>
  </xdr:twoCellAnchor>
  <xdr:twoCellAnchor>
    <xdr:from>
      <xdr:col>12</xdr:col>
      <xdr:colOff>335780</xdr:colOff>
      <xdr:row>681</xdr:row>
      <xdr:rowOff>57922</xdr:rowOff>
    </xdr:from>
    <xdr:to>
      <xdr:col>12</xdr:col>
      <xdr:colOff>1473200</xdr:colOff>
      <xdr:row>681</xdr:row>
      <xdr:rowOff>812800</xdr:rowOff>
    </xdr:to>
    <xdr:pic>
      <xdr:nvPicPr>
        <xdr:cNvPr id="1678" name="Obraz 1677">
          <a:extLst>
            <a:ext uri="{FF2B5EF4-FFF2-40B4-BE49-F238E27FC236}">
              <a16:creationId xmlns:a16="http://schemas.microsoft.com/office/drawing/2014/main" id="{99F2F043-853D-7228-E237-0F6098D4E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8151" y="1473549251"/>
          <a:ext cx="754878" cy="1137420"/>
        </a:xfrm>
        <a:prstGeom prst="rect">
          <a:avLst/>
        </a:prstGeom>
      </xdr:spPr>
    </xdr:pic>
    <xdr:clientData/>
  </xdr:twoCellAnchor>
  <xdr:twoCellAnchor>
    <xdr:from>
      <xdr:col>12</xdr:col>
      <xdr:colOff>335780</xdr:colOff>
      <xdr:row>682</xdr:row>
      <xdr:rowOff>57922</xdr:rowOff>
    </xdr:from>
    <xdr:to>
      <xdr:col>12</xdr:col>
      <xdr:colOff>1473200</xdr:colOff>
      <xdr:row>682</xdr:row>
      <xdr:rowOff>812800</xdr:rowOff>
    </xdr:to>
    <xdr:pic>
      <xdr:nvPicPr>
        <xdr:cNvPr id="1679" name="Obraz 1678">
          <a:extLst>
            <a:ext uri="{FF2B5EF4-FFF2-40B4-BE49-F238E27FC236}">
              <a16:creationId xmlns:a16="http://schemas.microsoft.com/office/drawing/2014/main" id="{0D2CE1CC-5CAE-4B5B-ADB6-E4C796FD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8151" y="1473549251"/>
          <a:ext cx="754878" cy="1137420"/>
        </a:xfrm>
        <a:prstGeom prst="rect">
          <a:avLst/>
        </a:prstGeom>
      </xdr:spPr>
    </xdr:pic>
    <xdr:clientData/>
  </xdr:twoCellAnchor>
  <xdr:twoCellAnchor>
    <xdr:from>
      <xdr:col>12</xdr:col>
      <xdr:colOff>335780</xdr:colOff>
      <xdr:row>683</xdr:row>
      <xdr:rowOff>57922</xdr:rowOff>
    </xdr:from>
    <xdr:to>
      <xdr:col>12</xdr:col>
      <xdr:colOff>1473200</xdr:colOff>
      <xdr:row>683</xdr:row>
      <xdr:rowOff>812800</xdr:rowOff>
    </xdr:to>
    <xdr:pic>
      <xdr:nvPicPr>
        <xdr:cNvPr id="1680" name="Obraz 1679">
          <a:extLst>
            <a:ext uri="{FF2B5EF4-FFF2-40B4-BE49-F238E27FC236}">
              <a16:creationId xmlns:a16="http://schemas.microsoft.com/office/drawing/2014/main" id="{87FFCCEB-1475-4423-8AF9-F6052256F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9488151" y="1473549251"/>
          <a:ext cx="754878" cy="113742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1215</xdr:row>
      <xdr:rowOff>76201</xdr:rowOff>
    </xdr:from>
    <xdr:to>
      <xdr:col>12</xdr:col>
      <xdr:colOff>1333500</xdr:colOff>
      <xdr:row>1215</xdr:row>
      <xdr:rowOff>1203349</xdr:rowOff>
    </xdr:to>
    <xdr:pic>
      <xdr:nvPicPr>
        <xdr:cNvPr id="1609" name="Obraz 1608">
          <a:extLst>
            <a:ext uri="{FF2B5EF4-FFF2-40B4-BE49-F238E27FC236}">
              <a16:creationId xmlns:a16="http://schemas.microsoft.com/office/drawing/2014/main" id="{BA9B1878-3957-4498-93DD-777133FC9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494500" y="1052309301"/>
          <a:ext cx="800100" cy="1127148"/>
        </a:xfrm>
        <a:prstGeom prst="rect">
          <a:avLst/>
        </a:prstGeom>
      </xdr:spPr>
    </xdr:pic>
    <xdr:clientData/>
  </xdr:twoCellAnchor>
  <xdr:twoCellAnchor>
    <xdr:from>
      <xdr:col>12</xdr:col>
      <xdr:colOff>584201</xdr:colOff>
      <xdr:row>1621</xdr:row>
      <xdr:rowOff>25400</xdr:rowOff>
    </xdr:from>
    <xdr:to>
      <xdr:col>12</xdr:col>
      <xdr:colOff>1219201</xdr:colOff>
      <xdr:row>1621</xdr:row>
      <xdr:rowOff>862977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BF742F25-FBA8-E582-5E2A-9CB27025D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1" y="1503730800"/>
          <a:ext cx="635000" cy="837577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1620</xdr:row>
      <xdr:rowOff>38100</xdr:rowOff>
    </xdr:from>
    <xdr:to>
      <xdr:col>12</xdr:col>
      <xdr:colOff>1283185</xdr:colOff>
      <xdr:row>1620</xdr:row>
      <xdr:rowOff>850900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5A3F5B9A-8C78-157C-6745-55E38A66B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97600" y="1502854500"/>
          <a:ext cx="775185" cy="812800"/>
        </a:xfrm>
        <a:prstGeom prst="rect">
          <a:avLst/>
        </a:prstGeom>
      </xdr:spPr>
    </xdr:pic>
    <xdr:clientData/>
  </xdr:twoCellAnchor>
  <xdr:twoCellAnchor>
    <xdr:from>
      <xdr:col>12</xdr:col>
      <xdr:colOff>444501</xdr:colOff>
      <xdr:row>1619</xdr:row>
      <xdr:rowOff>25401</xdr:rowOff>
    </xdr:from>
    <xdr:to>
      <xdr:col>12</xdr:col>
      <xdr:colOff>1358901</xdr:colOff>
      <xdr:row>1619</xdr:row>
      <xdr:rowOff>866577</xdr:rowOff>
    </xdr:to>
    <xdr:pic>
      <xdr:nvPicPr>
        <xdr:cNvPr id="208" name="Obraz 207">
          <a:extLst>
            <a:ext uri="{FF2B5EF4-FFF2-40B4-BE49-F238E27FC236}">
              <a16:creationId xmlns:a16="http://schemas.microsoft.com/office/drawing/2014/main" id="{013C0E5C-22C0-110E-DB17-DC9931414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34101" y="1501952801"/>
          <a:ext cx="914400" cy="841176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1622</xdr:row>
      <xdr:rowOff>25401</xdr:rowOff>
    </xdr:from>
    <xdr:to>
      <xdr:col>12</xdr:col>
      <xdr:colOff>1320800</xdr:colOff>
      <xdr:row>1622</xdr:row>
      <xdr:rowOff>859621</xdr:rowOff>
    </xdr:to>
    <xdr:pic>
      <xdr:nvPicPr>
        <xdr:cNvPr id="267" name="Obraz 266">
          <a:extLst>
            <a:ext uri="{FF2B5EF4-FFF2-40B4-BE49-F238E27FC236}">
              <a16:creationId xmlns:a16="http://schemas.microsoft.com/office/drawing/2014/main" id="{70605DC8-4028-4C58-4F38-38548B3AA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504619801"/>
          <a:ext cx="749300" cy="834220"/>
        </a:xfrm>
        <a:prstGeom prst="rect">
          <a:avLst/>
        </a:prstGeom>
      </xdr:spPr>
    </xdr:pic>
    <xdr:clientData/>
  </xdr:twoCellAnchor>
  <xdr:twoCellAnchor>
    <xdr:from>
      <xdr:col>12</xdr:col>
      <xdr:colOff>393701</xdr:colOff>
      <xdr:row>1618</xdr:row>
      <xdr:rowOff>50800</xdr:rowOff>
    </xdr:from>
    <xdr:to>
      <xdr:col>12</xdr:col>
      <xdr:colOff>1513394</xdr:colOff>
      <xdr:row>1618</xdr:row>
      <xdr:rowOff>850900</xdr:rowOff>
    </xdr:to>
    <xdr:pic>
      <xdr:nvPicPr>
        <xdr:cNvPr id="365" name="Obraz 364">
          <a:extLst>
            <a:ext uri="{FF2B5EF4-FFF2-40B4-BE49-F238E27FC236}">
              <a16:creationId xmlns:a16="http://schemas.microsoft.com/office/drawing/2014/main" id="{703F7B87-5720-84FB-0B73-BDC1717B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83301" y="1501089200"/>
          <a:ext cx="1119693" cy="800100"/>
        </a:xfrm>
        <a:prstGeom prst="rect">
          <a:avLst/>
        </a:prstGeom>
      </xdr:spPr>
    </xdr:pic>
    <xdr:clientData/>
  </xdr:twoCellAnchor>
  <xdr:twoCellAnchor>
    <xdr:from>
      <xdr:col>12</xdr:col>
      <xdr:colOff>393701</xdr:colOff>
      <xdr:row>1617</xdr:row>
      <xdr:rowOff>25401</xdr:rowOff>
    </xdr:from>
    <xdr:to>
      <xdr:col>12</xdr:col>
      <xdr:colOff>1485107</xdr:colOff>
      <xdr:row>1617</xdr:row>
      <xdr:rowOff>863601</xdr:rowOff>
    </xdr:to>
    <xdr:pic>
      <xdr:nvPicPr>
        <xdr:cNvPr id="522" name="Obraz 521">
          <a:extLst>
            <a:ext uri="{FF2B5EF4-FFF2-40B4-BE49-F238E27FC236}">
              <a16:creationId xmlns:a16="http://schemas.microsoft.com/office/drawing/2014/main" id="{5309CD8B-7B8F-4E81-6DFE-561A16C28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83301" y="1500174801"/>
          <a:ext cx="1091406" cy="838200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1616</xdr:row>
      <xdr:rowOff>38100</xdr:rowOff>
    </xdr:from>
    <xdr:to>
      <xdr:col>12</xdr:col>
      <xdr:colOff>1333499</xdr:colOff>
      <xdr:row>1616</xdr:row>
      <xdr:rowOff>868664</xdr:rowOff>
    </xdr:to>
    <xdr:pic>
      <xdr:nvPicPr>
        <xdr:cNvPr id="551" name="Obraz 550">
          <a:extLst>
            <a:ext uri="{FF2B5EF4-FFF2-40B4-BE49-F238E27FC236}">
              <a16:creationId xmlns:a16="http://schemas.microsoft.com/office/drawing/2014/main" id="{4F654E7E-4195-5A0D-4D53-5943211B4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0" y="1499298500"/>
          <a:ext cx="863599" cy="830564"/>
        </a:xfrm>
        <a:prstGeom prst="rect">
          <a:avLst/>
        </a:prstGeom>
      </xdr:spPr>
    </xdr:pic>
    <xdr:clientData/>
  </xdr:twoCellAnchor>
  <xdr:twoCellAnchor>
    <xdr:from>
      <xdr:col>12</xdr:col>
      <xdr:colOff>457201</xdr:colOff>
      <xdr:row>1615</xdr:row>
      <xdr:rowOff>25400</xdr:rowOff>
    </xdr:from>
    <xdr:to>
      <xdr:col>12</xdr:col>
      <xdr:colOff>1311477</xdr:colOff>
      <xdr:row>1615</xdr:row>
      <xdr:rowOff>876300</xdr:rowOff>
    </xdr:to>
    <xdr:pic>
      <xdr:nvPicPr>
        <xdr:cNvPr id="571" name="Obraz 570">
          <a:extLst>
            <a:ext uri="{FF2B5EF4-FFF2-40B4-BE49-F238E27FC236}">
              <a16:creationId xmlns:a16="http://schemas.microsoft.com/office/drawing/2014/main" id="{AB41CA8D-DC0C-033D-F5D9-4B5870385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46801" y="1498396800"/>
          <a:ext cx="854276" cy="850900"/>
        </a:xfrm>
        <a:prstGeom prst="rect">
          <a:avLst/>
        </a:prstGeom>
      </xdr:spPr>
    </xdr:pic>
    <xdr:clientData/>
  </xdr:twoCellAnchor>
  <xdr:twoCellAnchor>
    <xdr:from>
      <xdr:col>12</xdr:col>
      <xdr:colOff>457201</xdr:colOff>
      <xdr:row>1614</xdr:row>
      <xdr:rowOff>38101</xdr:rowOff>
    </xdr:from>
    <xdr:to>
      <xdr:col>12</xdr:col>
      <xdr:colOff>1333500</xdr:colOff>
      <xdr:row>1614</xdr:row>
      <xdr:rowOff>838351</xdr:rowOff>
    </xdr:to>
    <xdr:pic>
      <xdr:nvPicPr>
        <xdr:cNvPr id="585" name="Obraz 584">
          <a:extLst>
            <a:ext uri="{FF2B5EF4-FFF2-40B4-BE49-F238E27FC236}">
              <a16:creationId xmlns:a16="http://schemas.microsoft.com/office/drawing/2014/main" id="{BD04A568-25D3-2D60-9732-870408583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46801" y="1497520501"/>
          <a:ext cx="876299" cy="800250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1613</xdr:row>
      <xdr:rowOff>25400</xdr:rowOff>
    </xdr:from>
    <xdr:to>
      <xdr:col>12</xdr:col>
      <xdr:colOff>1333500</xdr:colOff>
      <xdr:row>1613</xdr:row>
      <xdr:rowOff>865011</xdr:rowOff>
    </xdr:to>
    <xdr:pic>
      <xdr:nvPicPr>
        <xdr:cNvPr id="742" name="Obraz 741">
          <a:extLst>
            <a:ext uri="{FF2B5EF4-FFF2-40B4-BE49-F238E27FC236}">
              <a16:creationId xmlns:a16="http://schemas.microsoft.com/office/drawing/2014/main" id="{80D84BB4-2CF9-3D27-E8AB-E2340F3D7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0" y="1496618800"/>
          <a:ext cx="863600" cy="839611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1612</xdr:row>
      <xdr:rowOff>38100</xdr:rowOff>
    </xdr:from>
    <xdr:to>
      <xdr:col>12</xdr:col>
      <xdr:colOff>1262138</xdr:colOff>
      <xdr:row>1612</xdr:row>
      <xdr:rowOff>876300</xdr:rowOff>
    </xdr:to>
    <xdr:pic>
      <xdr:nvPicPr>
        <xdr:cNvPr id="779" name="Obraz 778">
          <a:extLst>
            <a:ext uri="{FF2B5EF4-FFF2-40B4-BE49-F238E27FC236}">
              <a16:creationId xmlns:a16="http://schemas.microsoft.com/office/drawing/2014/main" id="{0B34912A-2DC0-A662-9FF8-A66C69042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1495742500"/>
          <a:ext cx="665238" cy="838200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1611</xdr:row>
      <xdr:rowOff>139700</xdr:rowOff>
    </xdr:from>
    <xdr:to>
      <xdr:col>12</xdr:col>
      <xdr:colOff>1625600</xdr:colOff>
      <xdr:row>1611</xdr:row>
      <xdr:rowOff>775843</xdr:rowOff>
    </xdr:to>
    <xdr:pic>
      <xdr:nvPicPr>
        <xdr:cNvPr id="799" name="Obraz 798">
          <a:extLst>
            <a:ext uri="{FF2B5EF4-FFF2-40B4-BE49-F238E27FC236}">
              <a16:creationId xmlns:a16="http://schemas.microsoft.com/office/drawing/2014/main" id="{85F2E744-902E-367E-348F-FE31FF8CF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3600" y="1494955100"/>
          <a:ext cx="1371600" cy="636143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1610</xdr:row>
      <xdr:rowOff>139700</xdr:rowOff>
    </xdr:from>
    <xdr:to>
      <xdr:col>12</xdr:col>
      <xdr:colOff>1625600</xdr:colOff>
      <xdr:row>1610</xdr:row>
      <xdr:rowOff>775843</xdr:rowOff>
    </xdr:to>
    <xdr:pic>
      <xdr:nvPicPr>
        <xdr:cNvPr id="815" name="Obraz 814">
          <a:extLst>
            <a:ext uri="{FF2B5EF4-FFF2-40B4-BE49-F238E27FC236}">
              <a16:creationId xmlns:a16="http://schemas.microsoft.com/office/drawing/2014/main" id="{18FC1DAF-6E41-4638-BF77-7E902E8F9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3600" y="1494955100"/>
          <a:ext cx="1371600" cy="636143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1609</xdr:row>
      <xdr:rowOff>139700</xdr:rowOff>
    </xdr:from>
    <xdr:to>
      <xdr:col>12</xdr:col>
      <xdr:colOff>1625600</xdr:colOff>
      <xdr:row>1609</xdr:row>
      <xdr:rowOff>775843</xdr:rowOff>
    </xdr:to>
    <xdr:pic>
      <xdr:nvPicPr>
        <xdr:cNvPr id="830" name="Obraz 829">
          <a:extLst>
            <a:ext uri="{FF2B5EF4-FFF2-40B4-BE49-F238E27FC236}">
              <a16:creationId xmlns:a16="http://schemas.microsoft.com/office/drawing/2014/main" id="{57ED88E5-03D7-491D-BA13-5BDF1AA8E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3600" y="1494955100"/>
          <a:ext cx="1371600" cy="636143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1608</xdr:row>
      <xdr:rowOff>184150</xdr:rowOff>
    </xdr:from>
    <xdr:to>
      <xdr:col>12</xdr:col>
      <xdr:colOff>1422400</xdr:colOff>
      <xdr:row>1608</xdr:row>
      <xdr:rowOff>1020233</xdr:rowOff>
    </xdr:to>
    <xdr:pic>
      <xdr:nvPicPr>
        <xdr:cNvPr id="856" name="Obraz 855">
          <a:extLst>
            <a:ext uri="{FF2B5EF4-FFF2-40B4-BE49-F238E27FC236}">
              <a16:creationId xmlns:a16="http://schemas.microsoft.com/office/drawing/2014/main" id="{8F2C4330-8B66-E6A4-86FD-6E226EE3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46800" y="2133974650"/>
          <a:ext cx="1054100" cy="836083"/>
        </a:xfrm>
        <a:prstGeom prst="rect">
          <a:avLst/>
        </a:prstGeom>
      </xdr:spPr>
    </xdr:pic>
    <xdr:clientData/>
  </xdr:twoCellAnchor>
  <xdr:twoCellAnchor>
    <xdr:from>
      <xdr:col>12</xdr:col>
      <xdr:colOff>254001</xdr:colOff>
      <xdr:row>1607</xdr:row>
      <xdr:rowOff>50801</xdr:rowOff>
    </xdr:from>
    <xdr:to>
      <xdr:col>12</xdr:col>
      <xdr:colOff>1676401</xdr:colOff>
      <xdr:row>1607</xdr:row>
      <xdr:rowOff>829529</xdr:rowOff>
    </xdr:to>
    <xdr:pic>
      <xdr:nvPicPr>
        <xdr:cNvPr id="903" name="Obraz 902">
          <a:extLst>
            <a:ext uri="{FF2B5EF4-FFF2-40B4-BE49-F238E27FC236}">
              <a16:creationId xmlns:a16="http://schemas.microsoft.com/office/drawing/2014/main" id="{DE91A39A-FF03-707C-E11B-BDD786C8B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3601" y="1491310201"/>
          <a:ext cx="1422400" cy="778728"/>
        </a:xfrm>
        <a:prstGeom prst="rect">
          <a:avLst/>
        </a:prstGeom>
      </xdr:spPr>
    </xdr:pic>
    <xdr:clientData/>
  </xdr:twoCellAnchor>
  <xdr:twoCellAnchor>
    <xdr:from>
      <xdr:col>12</xdr:col>
      <xdr:colOff>584201</xdr:colOff>
      <xdr:row>1606</xdr:row>
      <xdr:rowOff>38100</xdr:rowOff>
    </xdr:from>
    <xdr:to>
      <xdr:col>12</xdr:col>
      <xdr:colOff>1206702</xdr:colOff>
      <xdr:row>1606</xdr:row>
      <xdr:rowOff>850900</xdr:rowOff>
    </xdr:to>
    <xdr:pic>
      <xdr:nvPicPr>
        <xdr:cNvPr id="917" name="Obraz 916">
          <a:extLst>
            <a:ext uri="{FF2B5EF4-FFF2-40B4-BE49-F238E27FC236}">
              <a16:creationId xmlns:a16="http://schemas.microsoft.com/office/drawing/2014/main" id="{07DEC4EE-C694-5D32-8FE1-784A7F847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73801" y="1490408500"/>
          <a:ext cx="622501" cy="8128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1605</xdr:row>
      <xdr:rowOff>38100</xdr:rowOff>
    </xdr:from>
    <xdr:to>
      <xdr:col>12</xdr:col>
      <xdr:colOff>1143000</xdr:colOff>
      <xdr:row>1605</xdr:row>
      <xdr:rowOff>852345</xdr:rowOff>
    </xdr:to>
    <xdr:pic>
      <xdr:nvPicPr>
        <xdr:cNvPr id="931" name="Obraz 930">
          <a:extLst>
            <a:ext uri="{FF2B5EF4-FFF2-40B4-BE49-F238E27FC236}">
              <a16:creationId xmlns:a16="http://schemas.microsoft.com/office/drawing/2014/main" id="{6D7D6115-312D-CE94-70EA-DA86E240A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86500" y="1489519500"/>
          <a:ext cx="546100" cy="814245"/>
        </a:xfrm>
        <a:prstGeom prst="rect">
          <a:avLst/>
        </a:prstGeom>
      </xdr:spPr>
    </xdr:pic>
    <xdr:clientData/>
  </xdr:twoCellAnchor>
  <xdr:twoCellAnchor>
    <xdr:from>
      <xdr:col>12</xdr:col>
      <xdr:colOff>571500</xdr:colOff>
      <xdr:row>1604</xdr:row>
      <xdr:rowOff>25399</xdr:rowOff>
    </xdr:from>
    <xdr:to>
      <xdr:col>12</xdr:col>
      <xdr:colOff>1168399</xdr:colOff>
      <xdr:row>1604</xdr:row>
      <xdr:rowOff>863418</xdr:rowOff>
    </xdr:to>
    <xdr:pic>
      <xdr:nvPicPr>
        <xdr:cNvPr id="1048" name="Obraz 1047">
          <a:extLst>
            <a:ext uri="{FF2B5EF4-FFF2-40B4-BE49-F238E27FC236}">
              <a16:creationId xmlns:a16="http://schemas.microsoft.com/office/drawing/2014/main" id="{AA89A610-A43D-B26C-6FB4-BB9613ECA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0" y="1488617799"/>
          <a:ext cx="596899" cy="838019"/>
        </a:xfrm>
        <a:prstGeom prst="rect">
          <a:avLst/>
        </a:prstGeom>
      </xdr:spPr>
    </xdr:pic>
    <xdr:clientData/>
  </xdr:twoCellAnchor>
  <xdr:twoCellAnchor>
    <xdr:from>
      <xdr:col>12</xdr:col>
      <xdr:colOff>571501</xdr:colOff>
      <xdr:row>1603</xdr:row>
      <xdr:rowOff>50800</xdr:rowOff>
    </xdr:from>
    <xdr:to>
      <xdr:col>12</xdr:col>
      <xdr:colOff>1231901</xdr:colOff>
      <xdr:row>1603</xdr:row>
      <xdr:rowOff>850565</xdr:rowOff>
    </xdr:to>
    <xdr:pic>
      <xdr:nvPicPr>
        <xdr:cNvPr id="1112" name="Obraz 1111">
          <a:extLst>
            <a:ext uri="{FF2B5EF4-FFF2-40B4-BE49-F238E27FC236}">
              <a16:creationId xmlns:a16="http://schemas.microsoft.com/office/drawing/2014/main" id="{CD424D4E-9968-5455-68A0-B794EF4BB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61101" y="1487754200"/>
          <a:ext cx="660400" cy="799765"/>
        </a:xfrm>
        <a:prstGeom prst="rect">
          <a:avLst/>
        </a:prstGeom>
      </xdr:spPr>
    </xdr:pic>
    <xdr:clientData/>
  </xdr:twoCellAnchor>
  <xdr:twoCellAnchor>
    <xdr:from>
      <xdr:col>12</xdr:col>
      <xdr:colOff>673101</xdr:colOff>
      <xdr:row>1602</xdr:row>
      <xdr:rowOff>38100</xdr:rowOff>
    </xdr:from>
    <xdr:to>
      <xdr:col>12</xdr:col>
      <xdr:colOff>1206500</xdr:colOff>
      <xdr:row>1602</xdr:row>
      <xdr:rowOff>850900</xdr:rowOff>
    </xdr:to>
    <xdr:pic>
      <xdr:nvPicPr>
        <xdr:cNvPr id="1478" name="Obraz 1477">
          <a:extLst>
            <a:ext uri="{FF2B5EF4-FFF2-40B4-BE49-F238E27FC236}">
              <a16:creationId xmlns:a16="http://schemas.microsoft.com/office/drawing/2014/main" id="{823273C9-7C41-E59E-A42E-EA9E0A1A8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62701" y="1486852500"/>
          <a:ext cx="533399" cy="812800"/>
        </a:xfrm>
        <a:prstGeom prst="rect">
          <a:avLst/>
        </a:prstGeom>
      </xdr:spPr>
    </xdr:pic>
    <xdr:clientData/>
  </xdr:twoCellAnchor>
  <xdr:twoCellAnchor>
    <xdr:from>
      <xdr:col>12</xdr:col>
      <xdr:colOff>444501</xdr:colOff>
      <xdr:row>1601</xdr:row>
      <xdr:rowOff>50800</xdr:rowOff>
    </xdr:from>
    <xdr:to>
      <xdr:col>12</xdr:col>
      <xdr:colOff>1420094</xdr:colOff>
      <xdr:row>1601</xdr:row>
      <xdr:rowOff>838200</xdr:rowOff>
    </xdr:to>
    <xdr:pic>
      <xdr:nvPicPr>
        <xdr:cNvPr id="1649" name="Obraz 1648">
          <a:extLst>
            <a:ext uri="{FF2B5EF4-FFF2-40B4-BE49-F238E27FC236}">
              <a16:creationId xmlns:a16="http://schemas.microsoft.com/office/drawing/2014/main" id="{E8B4A8B8-7F27-90F6-068F-02E8667D2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34101" y="1478864200"/>
          <a:ext cx="975593" cy="787400"/>
        </a:xfrm>
        <a:prstGeom prst="rect">
          <a:avLst/>
        </a:prstGeom>
      </xdr:spPr>
    </xdr:pic>
    <xdr:clientData/>
  </xdr:twoCellAnchor>
  <xdr:twoCellAnchor>
    <xdr:from>
      <xdr:col>12</xdr:col>
      <xdr:colOff>495301</xdr:colOff>
      <xdr:row>1600</xdr:row>
      <xdr:rowOff>254001</xdr:rowOff>
    </xdr:from>
    <xdr:to>
      <xdr:col>12</xdr:col>
      <xdr:colOff>1403202</xdr:colOff>
      <xdr:row>1600</xdr:row>
      <xdr:rowOff>1092201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811AAEF5-B47A-6ABE-8C29-6981DD3B2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84901" y="1478178401"/>
          <a:ext cx="907901" cy="838200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1599</xdr:row>
      <xdr:rowOff>38101</xdr:rowOff>
    </xdr:from>
    <xdr:to>
      <xdr:col>12</xdr:col>
      <xdr:colOff>1265025</xdr:colOff>
      <xdr:row>1599</xdr:row>
      <xdr:rowOff>863601</xdr:rowOff>
    </xdr:to>
    <xdr:pic>
      <xdr:nvPicPr>
        <xdr:cNvPr id="231" name="Obraz 230">
          <a:extLst>
            <a:ext uri="{FF2B5EF4-FFF2-40B4-BE49-F238E27FC236}">
              <a16:creationId xmlns:a16="http://schemas.microsoft.com/office/drawing/2014/main" id="{185BC5D8-F8D9-BE9C-C513-125ED7AB2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97600" y="1477073501"/>
          <a:ext cx="757025" cy="8255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1598</xdr:row>
      <xdr:rowOff>38101</xdr:rowOff>
    </xdr:from>
    <xdr:to>
      <xdr:col>12</xdr:col>
      <xdr:colOff>1510387</xdr:colOff>
      <xdr:row>1598</xdr:row>
      <xdr:rowOff>838201</xdr:rowOff>
    </xdr:to>
    <xdr:pic>
      <xdr:nvPicPr>
        <xdr:cNvPr id="494" name="Obraz 493">
          <a:extLst>
            <a:ext uri="{FF2B5EF4-FFF2-40B4-BE49-F238E27FC236}">
              <a16:creationId xmlns:a16="http://schemas.microsoft.com/office/drawing/2014/main" id="{B762915E-3A06-5F04-E1C8-0F02AE492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19800" y="1476184501"/>
          <a:ext cx="1180187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0</xdr:rowOff>
    </xdr:from>
    <xdr:to>
      <xdr:col>4</xdr:col>
      <xdr:colOff>1398587</xdr:colOff>
      <xdr:row>0</xdr:row>
      <xdr:rowOff>1155700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408B4AFE-4F61-478D-833F-ED6D1DF5C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" y="0"/>
          <a:ext cx="5437187" cy="1155700"/>
        </a:xfrm>
        <a:prstGeom prst="rect">
          <a:avLst/>
        </a:prstGeom>
      </xdr:spPr>
    </xdr:pic>
    <xdr:clientData/>
  </xdr:twoCellAnchor>
  <xdr:twoCellAnchor editAs="oneCell">
    <xdr:from>
      <xdr:col>10</xdr:col>
      <xdr:colOff>444500</xdr:colOff>
      <xdr:row>0</xdr:row>
      <xdr:rowOff>76202</xdr:rowOff>
    </xdr:from>
    <xdr:to>
      <xdr:col>13</xdr:col>
      <xdr:colOff>3746500</xdr:colOff>
      <xdr:row>0</xdr:row>
      <xdr:rowOff>788560</xdr:rowOff>
    </xdr:to>
    <xdr:pic>
      <xdr:nvPicPr>
        <xdr:cNvPr id="1648" name="Obrázek 1647">
          <a:extLst>
            <a:ext uri="{FF2B5EF4-FFF2-40B4-BE49-F238E27FC236}">
              <a16:creationId xmlns:a16="http://schemas.microsoft.com/office/drawing/2014/main" id="{ED0B64A1-CCEC-0681-B7A1-AFB6B2481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79900" y="76202"/>
          <a:ext cx="6896100" cy="712358"/>
        </a:xfrm>
        <a:prstGeom prst="rect">
          <a:avLst/>
        </a:prstGeom>
      </xdr:spPr>
    </xdr:pic>
    <xdr:clientData/>
  </xdr:twoCellAnchor>
  <xdr:twoCellAnchor editAs="oneCell">
    <xdr:from>
      <xdr:col>12</xdr:col>
      <xdr:colOff>596900</xdr:colOff>
      <xdr:row>986</xdr:row>
      <xdr:rowOff>50800</xdr:rowOff>
    </xdr:from>
    <xdr:to>
      <xdr:col>12</xdr:col>
      <xdr:colOff>1320800</xdr:colOff>
      <xdr:row>986</xdr:row>
      <xdr:rowOff>1055688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F563A9F-D516-5803-7AA2-DC17F2C1A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34100" y="1184198800"/>
          <a:ext cx="723900" cy="1004888"/>
        </a:xfrm>
        <a:prstGeom prst="rect">
          <a:avLst/>
        </a:prstGeom>
      </xdr:spPr>
    </xdr:pic>
    <xdr:clientData/>
  </xdr:twoCellAnchor>
  <xdr:twoCellAnchor editAs="oneCell">
    <xdr:from>
      <xdr:col>12</xdr:col>
      <xdr:colOff>584200</xdr:colOff>
      <xdr:row>987</xdr:row>
      <xdr:rowOff>63500</xdr:rowOff>
    </xdr:from>
    <xdr:to>
      <xdr:col>12</xdr:col>
      <xdr:colOff>1308100</xdr:colOff>
      <xdr:row>987</xdr:row>
      <xdr:rowOff>1068388</xdr:rowOff>
    </xdr:to>
    <xdr:pic>
      <xdr:nvPicPr>
        <xdr:cNvPr id="196" name="Obrázek 195">
          <a:extLst>
            <a:ext uri="{FF2B5EF4-FFF2-40B4-BE49-F238E27FC236}">
              <a16:creationId xmlns:a16="http://schemas.microsoft.com/office/drawing/2014/main" id="{6CFDA2DE-5099-4408-A0B4-5750916A6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21400" y="1185354500"/>
          <a:ext cx="723900" cy="1004888"/>
        </a:xfrm>
        <a:prstGeom prst="rect">
          <a:avLst/>
        </a:prstGeom>
      </xdr:spPr>
    </xdr:pic>
    <xdr:clientData/>
  </xdr:twoCellAnchor>
  <xdr:twoCellAnchor editAs="oneCell">
    <xdr:from>
      <xdr:col>12</xdr:col>
      <xdr:colOff>609600</xdr:colOff>
      <xdr:row>988</xdr:row>
      <xdr:rowOff>38100</xdr:rowOff>
    </xdr:from>
    <xdr:to>
      <xdr:col>12</xdr:col>
      <xdr:colOff>1333500</xdr:colOff>
      <xdr:row>988</xdr:row>
      <xdr:rowOff>1042988</xdr:rowOff>
    </xdr:to>
    <xdr:pic>
      <xdr:nvPicPr>
        <xdr:cNvPr id="335" name="Obrázek 334">
          <a:extLst>
            <a:ext uri="{FF2B5EF4-FFF2-40B4-BE49-F238E27FC236}">
              <a16:creationId xmlns:a16="http://schemas.microsoft.com/office/drawing/2014/main" id="{7D661BAA-0E4C-459D-9C3F-C8B5888E3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46800" y="1186472100"/>
          <a:ext cx="723900" cy="1004888"/>
        </a:xfrm>
        <a:prstGeom prst="rect">
          <a:avLst/>
        </a:prstGeom>
      </xdr:spPr>
    </xdr:pic>
    <xdr:clientData/>
  </xdr:twoCellAnchor>
  <xdr:twoCellAnchor editAs="oneCell">
    <xdr:from>
      <xdr:col>12</xdr:col>
      <xdr:colOff>609600</xdr:colOff>
      <xdr:row>989</xdr:row>
      <xdr:rowOff>101600</xdr:rowOff>
    </xdr:from>
    <xdr:to>
      <xdr:col>12</xdr:col>
      <xdr:colOff>1333500</xdr:colOff>
      <xdr:row>989</xdr:row>
      <xdr:rowOff>1106488</xdr:rowOff>
    </xdr:to>
    <xdr:pic>
      <xdr:nvPicPr>
        <xdr:cNvPr id="541" name="Obrázek 540">
          <a:extLst>
            <a:ext uri="{FF2B5EF4-FFF2-40B4-BE49-F238E27FC236}">
              <a16:creationId xmlns:a16="http://schemas.microsoft.com/office/drawing/2014/main" id="{D1E75B7F-71D1-4EC7-BE87-20C56E7D2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46800" y="1187678600"/>
          <a:ext cx="723900" cy="1004888"/>
        </a:xfrm>
        <a:prstGeom prst="rect">
          <a:avLst/>
        </a:prstGeom>
      </xdr:spPr>
    </xdr:pic>
    <xdr:clientData/>
  </xdr:twoCellAnchor>
  <xdr:twoCellAnchor editAs="oneCell">
    <xdr:from>
      <xdr:col>12</xdr:col>
      <xdr:colOff>546100</xdr:colOff>
      <xdr:row>990</xdr:row>
      <xdr:rowOff>63500</xdr:rowOff>
    </xdr:from>
    <xdr:to>
      <xdr:col>12</xdr:col>
      <xdr:colOff>1270000</xdr:colOff>
      <xdr:row>990</xdr:row>
      <xdr:rowOff>1068388</xdr:rowOff>
    </xdr:to>
    <xdr:pic>
      <xdr:nvPicPr>
        <xdr:cNvPr id="563" name="Obrázek 562">
          <a:extLst>
            <a:ext uri="{FF2B5EF4-FFF2-40B4-BE49-F238E27FC236}">
              <a16:creationId xmlns:a16="http://schemas.microsoft.com/office/drawing/2014/main" id="{826330E7-8839-4FDC-A943-90E9B306C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83300" y="1188783500"/>
          <a:ext cx="723900" cy="1004888"/>
        </a:xfrm>
        <a:prstGeom prst="rect">
          <a:avLst/>
        </a:prstGeom>
      </xdr:spPr>
    </xdr:pic>
    <xdr:clientData/>
  </xdr:twoCellAnchor>
  <xdr:twoCellAnchor editAs="oneCell">
    <xdr:from>
      <xdr:col>12</xdr:col>
      <xdr:colOff>520700</xdr:colOff>
      <xdr:row>991</xdr:row>
      <xdr:rowOff>63500</xdr:rowOff>
    </xdr:from>
    <xdr:to>
      <xdr:col>12</xdr:col>
      <xdr:colOff>1244600</xdr:colOff>
      <xdr:row>991</xdr:row>
      <xdr:rowOff>1068388</xdr:rowOff>
    </xdr:to>
    <xdr:pic>
      <xdr:nvPicPr>
        <xdr:cNvPr id="577" name="Obrázek 576">
          <a:extLst>
            <a:ext uri="{FF2B5EF4-FFF2-40B4-BE49-F238E27FC236}">
              <a16:creationId xmlns:a16="http://schemas.microsoft.com/office/drawing/2014/main" id="{862968E9-C9FE-4DD4-B006-9FB6BB87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7900" y="1189926500"/>
          <a:ext cx="723900" cy="1004888"/>
        </a:xfrm>
        <a:prstGeom prst="rect">
          <a:avLst/>
        </a:prstGeom>
      </xdr:spPr>
    </xdr:pic>
    <xdr:clientData/>
  </xdr:twoCellAnchor>
  <xdr:twoCellAnchor editAs="oneCell">
    <xdr:from>
      <xdr:col>12</xdr:col>
      <xdr:colOff>558800</xdr:colOff>
      <xdr:row>1122</xdr:row>
      <xdr:rowOff>38099</xdr:rowOff>
    </xdr:from>
    <xdr:to>
      <xdr:col>12</xdr:col>
      <xdr:colOff>1422400</xdr:colOff>
      <xdr:row>1122</xdr:row>
      <xdr:rowOff>1091392</xdr:rowOff>
    </xdr:to>
    <xdr:pic>
      <xdr:nvPicPr>
        <xdr:cNvPr id="602" name="Obrázek 601">
          <a:extLst>
            <a:ext uri="{FF2B5EF4-FFF2-40B4-BE49-F238E27FC236}">
              <a16:creationId xmlns:a16="http://schemas.microsoft.com/office/drawing/2014/main" id="{8FBF9368-EBF1-2D5D-850C-2D1E80DE1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96000" y="1602524099"/>
          <a:ext cx="863600" cy="1053293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571501</xdr:colOff>
      <xdr:row>1124</xdr:row>
      <xdr:rowOff>50800</xdr:rowOff>
    </xdr:from>
    <xdr:to>
      <xdr:col>12</xdr:col>
      <xdr:colOff>1498601</xdr:colOff>
      <xdr:row>1124</xdr:row>
      <xdr:rowOff>1039391</xdr:rowOff>
    </xdr:to>
    <xdr:pic>
      <xdr:nvPicPr>
        <xdr:cNvPr id="763" name="Obrázek 762">
          <a:extLst>
            <a:ext uri="{FF2B5EF4-FFF2-40B4-BE49-F238E27FC236}">
              <a16:creationId xmlns:a16="http://schemas.microsoft.com/office/drawing/2014/main" id="{33C53B68-3E04-58DD-D12E-3BA8217CB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08701" y="1358696800"/>
          <a:ext cx="927100" cy="988591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1125</xdr:row>
      <xdr:rowOff>101600</xdr:rowOff>
    </xdr:from>
    <xdr:to>
      <xdr:col>12</xdr:col>
      <xdr:colOff>1460500</xdr:colOff>
      <xdr:row>1125</xdr:row>
      <xdr:rowOff>1090191</xdr:rowOff>
    </xdr:to>
    <xdr:pic>
      <xdr:nvPicPr>
        <xdr:cNvPr id="789" name="Obrázek 788">
          <a:extLst>
            <a:ext uri="{FF2B5EF4-FFF2-40B4-BE49-F238E27FC236}">
              <a16:creationId xmlns:a16="http://schemas.microsoft.com/office/drawing/2014/main" id="{BD5892E4-4A16-43D9-BE7D-084E1202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70600" y="1359890600"/>
          <a:ext cx="927100" cy="988591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571500</xdr:colOff>
      <xdr:row>1123</xdr:row>
      <xdr:rowOff>38100</xdr:rowOff>
    </xdr:from>
    <xdr:to>
      <xdr:col>12</xdr:col>
      <xdr:colOff>1422400</xdr:colOff>
      <xdr:row>1123</xdr:row>
      <xdr:rowOff>1075903</xdr:rowOff>
    </xdr:to>
    <xdr:pic>
      <xdr:nvPicPr>
        <xdr:cNvPr id="840" name="Obrázek 839">
          <a:extLst>
            <a:ext uri="{FF2B5EF4-FFF2-40B4-BE49-F238E27FC236}">
              <a16:creationId xmlns:a16="http://schemas.microsoft.com/office/drawing/2014/main" id="{64F885B8-F1B7-4C63-98B6-8D7CB168B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08700" y="1603667100"/>
          <a:ext cx="850900" cy="1037803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1126</xdr:row>
      <xdr:rowOff>127000</xdr:rowOff>
    </xdr:from>
    <xdr:to>
      <xdr:col>12</xdr:col>
      <xdr:colOff>1422400</xdr:colOff>
      <xdr:row>1126</xdr:row>
      <xdr:rowOff>1115591</xdr:rowOff>
    </xdr:to>
    <xdr:pic>
      <xdr:nvPicPr>
        <xdr:cNvPr id="880" name="Obrázek 879">
          <a:extLst>
            <a:ext uri="{FF2B5EF4-FFF2-40B4-BE49-F238E27FC236}">
              <a16:creationId xmlns:a16="http://schemas.microsoft.com/office/drawing/2014/main" id="{C94A28DF-9F17-4E94-A9CE-25DC8B7E0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32500" y="1361059000"/>
          <a:ext cx="927100" cy="988591"/>
        </a:xfrm>
        <a:prstGeom prst="rect">
          <a:avLst/>
        </a:prstGeom>
      </xdr:spPr>
    </xdr:pic>
    <xdr:clientData/>
  </xdr:twoCellAnchor>
  <xdr:twoCellAnchor editAs="oneCell">
    <xdr:from>
      <xdr:col>12</xdr:col>
      <xdr:colOff>482600</xdr:colOff>
      <xdr:row>1127</xdr:row>
      <xdr:rowOff>88900</xdr:rowOff>
    </xdr:from>
    <xdr:to>
      <xdr:col>12</xdr:col>
      <xdr:colOff>1409700</xdr:colOff>
      <xdr:row>1127</xdr:row>
      <xdr:rowOff>1077491</xdr:rowOff>
    </xdr:to>
    <xdr:pic>
      <xdr:nvPicPr>
        <xdr:cNvPr id="908" name="Obrázek 907">
          <a:extLst>
            <a:ext uri="{FF2B5EF4-FFF2-40B4-BE49-F238E27FC236}">
              <a16:creationId xmlns:a16="http://schemas.microsoft.com/office/drawing/2014/main" id="{A8DDB288-C87C-45A9-8A9B-F8DED9FD4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19800" y="1362163900"/>
          <a:ext cx="927100" cy="988591"/>
        </a:xfrm>
        <a:prstGeom prst="rect">
          <a:avLst/>
        </a:prstGeom>
      </xdr:spPr>
    </xdr:pic>
    <xdr:clientData/>
  </xdr:twoCellAnchor>
  <xdr:twoCellAnchor editAs="oneCell">
    <xdr:from>
      <xdr:col>12</xdr:col>
      <xdr:colOff>482600</xdr:colOff>
      <xdr:row>1128</xdr:row>
      <xdr:rowOff>63500</xdr:rowOff>
    </xdr:from>
    <xdr:to>
      <xdr:col>12</xdr:col>
      <xdr:colOff>1409700</xdr:colOff>
      <xdr:row>1128</xdr:row>
      <xdr:rowOff>1052091</xdr:rowOff>
    </xdr:to>
    <xdr:pic>
      <xdr:nvPicPr>
        <xdr:cNvPr id="926" name="Obrázek 925">
          <a:extLst>
            <a:ext uri="{FF2B5EF4-FFF2-40B4-BE49-F238E27FC236}">
              <a16:creationId xmlns:a16="http://schemas.microsoft.com/office/drawing/2014/main" id="{4690FBB1-89A3-46FA-8B38-DDC9A6B55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19800" y="1363281500"/>
          <a:ext cx="927100" cy="988591"/>
        </a:xfrm>
        <a:prstGeom prst="rect">
          <a:avLst/>
        </a:prstGeom>
      </xdr:spPr>
    </xdr:pic>
    <xdr:clientData/>
  </xdr:twoCellAnchor>
  <xdr:twoCellAnchor editAs="oneCell">
    <xdr:from>
      <xdr:col>12</xdr:col>
      <xdr:colOff>482600</xdr:colOff>
      <xdr:row>1129</xdr:row>
      <xdr:rowOff>88900</xdr:rowOff>
    </xdr:from>
    <xdr:to>
      <xdr:col>12</xdr:col>
      <xdr:colOff>1409700</xdr:colOff>
      <xdr:row>1129</xdr:row>
      <xdr:rowOff>1077491</xdr:rowOff>
    </xdr:to>
    <xdr:pic>
      <xdr:nvPicPr>
        <xdr:cNvPr id="952" name="Obrázek 951">
          <a:extLst>
            <a:ext uri="{FF2B5EF4-FFF2-40B4-BE49-F238E27FC236}">
              <a16:creationId xmlns:a16="http://schemas.microsoft.com/office/drawing/2014/main" id="{B84EA621-EFED-4B7D-AF5B-B5900D637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19800" y="1364449900"/>
          <a:ext cx="927100" cy="988591"/>
        </a:xfrm>
        <a:prstGeom prst="rect">
          <a:avLst/>
        </a:prstGeom>
      </xdr:spPr>
    </xdr:pic>
    <xdr:clientData/>
  </xdr:twoCellAnchor>
  <xdr:twoCellAnchor editAs="oneCell">
    <xdr:from>
      <xdr:col>12</xdr:col>
      <xdr:colOff>546100</xdr:colOff>
      <xdr:row>1137</xdr:row>
      <xdr:rowOff>63500</xdr:rowOff>
    </xdr:from>
    <xdr:to>
      <xdr:col>12</xdr:col>
      <xdr:colOff>1408731</xdr:colOff>
      <xdr:row>1137</xdr:row>
      <xdr:rowOff>1092200</xdr:rowOff>
    </xdr:to>
    <xdr:pic>
      <xdr:nvPicPr>
        <xdr:cNvPr id="1075" name="Obrázek 1074">
          <a:extLst>
            <a:ext uri="{FF2B5EF4-FFF2-40B4-BE49-F238E27FC236}">
              <a16:creationId xmlns:a16="http://schemas.microsoft.com/office/drawing/2014/main" id="{157C8E6C-D61B-FDD0-55E5-8FACE5E5C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83300" y="1373568500"/>
          <a:ext cx="862631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1138</xdr:row>
      <xdr:rowOff>12700</xdr:rowOff>
    </xdr:from>
    <xdr:to>
      <xdr:col>12</xdr:col>
      <xdr:colOff>1357931</xdr:colOff>
      <xdr:row>1138</xdr:row>
      <xdr:rowOff>1041400</xdr:rowOff>
    </xdr:to>
    <xdr:pic>
      <xdr:nvPicPr>
        <xdr:cNvPr id="1650" name="Obrázek 1649">
          <a:extLst>
            <a:ext uri="{FF2B5EF4-FFF2-40B4-BE49-F238E27FC236}">
              <a16:creationId xmlns:a16="http://schemas.microsoft.com/office/drawing/2014/main" id="{642CCE07-F967-448D-91A0-D58E19EF5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32500" y="1374660700"/>
          <a:ext cx="862631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520700</xdr:colOff>
      <xdr:row>1139</xdr:row>
      <xdr:rowOff>38100</xdr:rowOff>
    </xdr:from>
    <xdr:to>
      <xdr:col>12</xdr:col>
      <xdr:colOff>1383331</xdr:colOff>
      <xdr:row>1139</xdr:row>
      <xdr:rowOff>1066800</xdr:rowOff>
    </xdr:to>
    <xdr:pic>
      <xdr:nvPicPr>
        <xdr:cNvPr id="1652" name="Obrázek 1651">
          <a:extLst>
            <a:ext uri="{FF2B5EF4-FFF2-40B4-BE49-F238E27FC236}">
              <a16:creationId xmlns:a16="http://schemas.microsoft.com/office/drawing/2014/main" id="{4A02C29A-7EDE-4374-AEB9-E7D643167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7900" y="1375829100"/>
          <a:ext cx="862631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431800</xdr:colOff>
      <xdr:row>1140</xdr:row>
      <xdr:rowOff>50800</xdr:rowOff>
    </xdr:from>
    <xdr:to>
      <xdr:col>12</xdr:col>
      <xdr:colOff>1294431</xdr:colOff>
      <xdr:row>1140</xdr:row>
      <xdr:rowOff>1079500</xdr:rowOff>
    </xdr:to>
    <xdr:pic>
      <xdr:nvPicPr>
        <xdr:cNvPr id="1653" name="Obrázek 1652">
          <a:extLst>
            <a:ext uri="{FF2B5EF4-FFF2-40B4-BE49-F238E27FC236}">
              <a16:creationId xmlns:a16="http://schemas.microsoft.com/office/drawing/2014/main" id="{349357E2-F9B3-43C2-9225-6C387C1C4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0" y="1376984800"/>
          <a:ext cx="862631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406400</xdr:colOff>
      <xdr:row>1141</xdr:row>
      <xdr:rowOff>63500</xdr:rowOff>
    </xdr:from>
    <xdr:to>
      <xdr:col>12</xdr:col>
      <xdr:colOff>1269031</xdr:colOff>
      <xdr:row>1141</xdr:row>
      <xdr:rowOff>1092200</xdr:rowOff>
    </xdr:to>
    <xdr:pic>
      <xdr:nvPicPr>
        <xdr:cNvPr id="1654" name="Obrázek 1653">
          <a:extLst>
            <a:ext uri="{FF2B5EF4-FFF2-40B4-BE49-F238E27FC236}">
              <a16:creationId xmlns:a16="http://schemas.microsoft.com/office/drawing/2014/main" id="{D5E003D1-1232-47E5-B2E3-7A02819AD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3600" y="1378140500"/>
          <a:ext cx="862631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469900</xdr:colOff>
      <xdr:row>1142</xdr:row>
      <xdr:rowOff>76200</xdr:rowOff>
    </xdr:from>
    <xdr:to>
      <xdr:col>12</xdr:col>
      <xdr:colOff>1332531</xdr:colOff>
      <xdr:row>1142</xdr:row>
      <xdr:rowOff>1104900</xdr:rowOff>
    </xdr:to>
    <xdr:pic>
      <xdr:nvPicPr>
        <xdr:cNvPr id="1666" name="Obrázek 1665">
          <a:extLst>
            <a:ext uri="{FF2B5EF4-FFF2-40B4-BE49-F238E27FC236}">
              <a16:creationId xmlns:a16="http://schemas.microsoft.com/office/drawing/2014/main" id="{3B977C97-6579-4FBD-91E3-E5956C83D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07100" y="1379296200"/>
          <a:ext cx="862631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431800</xdr:colOff>
      <xdr:row>1143</xdr:row>
      <xdr:rowOff>50800</xdr:rowOff>
    </xdr:from>
    <xdr:to>
      <xdr:col>12</xdr:col>
      <xdr:colOff>1294431</xdr:colOff>
      <xdr:row>1143</xdr:row>
      <xdr:rowOff>1079500</xdr:rowOff>
    </xdr:to>
    <xdr:pic>
      <xdr:nvPicPr>
        <xdr:cNvPr id="1667" name="Obrázek 1666">
          <a:extLst>
            <a:ext uri="{FF2B5EF4-FFF2-40B4-BE49-F238E27FC236}">
              <a16:creationId xmlns:a16="http://schemas.microsoft.com/office/drawing/2014/main" id="{787A5289-9329-455A-B6D6-F71ABE498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0" y="1380413800"/>
          <a:ext cx="862631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1121</xdr:row>
      <xdr:rowOff>25400</xdr:rowOff>
    </xdr:from>
    <xdr:to>
      <xdr:col>12</xdr:col>
      <xdr:colOff>1346200</xdr:colOff>
      <xdr:row>1121</xdr:row>
      <xdr:rowOff>1063203</xdr:rowOff>
    </xdr:to>
    <xdr:pic>
      <xdr:nvPicPr>
        <xdr:cNvPr id="1668" name="Obrázek 1667">
          <a:extLst>
            <a:ext uri="{FF2B5EF4-FFF2-40B4-BE49-F238E27FC236}">
              <a16:creationId xmlns:a16="http://schemas.microsoft.com/office/drawing/2014/main" id="{EA8647F7-4A7B-4B69-82CA-09970B1EB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32500" y="1601368400"/>
          <a:ext cx="850900" cy="1037803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1118</xdr:row>
      <xdr:rowOff>76200</xdr:rowOff>
    </xdr:from>
    <xdr:to>
      <xdr:col>12</xdr:col>
      <xdr:colOff>1384300</xdr:colOff>
      <xdr:row>1118</xdr:row>
      <xdr:rowOff>1114003</xdr:rowOff>
    </xdr:to>
    <xdr:pic>
      <xdr:nvPicPr>
        <xdr:cNvPr id="1671" name="Obrázek 1670">
          <a:extLst>
            <a:ext uri="{FF2B5EF4-FFF2-40B4-BE49-F238E27FC236}">
              <a16:creationId xmlns:a16="http://schemas.microsoft.com/office/drawing/2014/main" id="{E9586821-61F3-42C1-81E5-EB812D0C7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70600" y="1350340200"/>
          <a:ext cx="850900" cy="1037803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508000</xdr:colOff>
      <xdr:row>1119</xdr:row>
      <xdr:rowOff>76200</xdr:rowOff>
    </xdr:from>
    <xdr:to>
      <xdr:col>12</xdr:col>
      <xdr:colOff>1358900</xdr:colOff>
      <xdr:row>1119</xdr:row>
      <xdr:rowOff>1114003</xdr:rowOff>
    </xdr:to>
    <xdr:pic>
      <xdr:nvPicPr>
        <xdr:cNvPr id="1675" name="Obrázek 1674">
          <a:extLst>
            <a:ext uri="{FF2B5EF4-FFF2-40B4-BE49-F238E27FC236}">
              <a16:creationId xmlns:a16="http://schemas.microsoft.com/office/drawing/2014/main" id="{DC033BC3-DE0C-455F-9184-28A4216D9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45200" y="1351483200"/>
          <a:ext cx="850900" cy="1037803"/>
        </a:xfrm>
        <a:prstGeom prst="rect">
          <a:avLst/>
        </a:prstGeom>
      </xdr:spPr>
    </xdr:pic>
    <xdr:clientData/>
  </xdr:twoCellAnchor>
  <xdr:twoCellAnchor editAs="oneCell">
    <xdr:from>
      <xdr:col>12</xdr:col>
      <xdr:colOff>482600</xdr:colOff>
      <xdr:row>1120</xdr:row>
      <xdr:rowOff>88900</xdr:rowOff>
    </xdr:from>
    <xdr:to>
      <xdr:col>12</xdr:col>
      <xdr:colOff>1333500</xdr:colOff>
      <xdr:row>1120</xdr:row>
      <xdr:rowOff>1126703</xdr:rowOff>
    </xdr:to>
    <xdr:pic>
      <xdr:nvPicPr>
        <xdr:cNvPr id="1677" name="Obrázek 1676">
          <a:extLst>
            <a:ext uri="{FF2B5EF4-FFF2-40B4-BE49-F238E27FC236}">
              <a16:creationId xmlns:a16="http://schemas.microsoft.com/office/drawing/2014/main" id="{D68E7995-3D7F-4846-B4E3-1BDA2AA5C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19800" y="1600288900"/>
          <a:ext cx="850900" cy="1037803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508000</xdr:colOff>
      <xdr:row>1116</xdr:row>
      <xdr:rowOff>50800</xdr:rowOff>
    </xdr:from>
    <xdr:to>
      <xdr:col>12</xdr:col>
      <xdr:colOff>1358900</xdr:colOff>
      <xdr:row>1116</xdr:row>
      <xdr:rowOff>1088603</xdr:rowOff>
    </xdr:to>
    <xdr:pic>
      <xdr:nvPicPr>
        <xdr:cNvPr id="1681" name="Obrázek 1680">
          <a:extLst>
            <a:ext uri="{FF2B5EF4-FFF2-40B4-BE49-F238E27FC236}">
              <a16:creationId xmlns:a16="http://schemas.microsoft.com/office/drawing/2014/main" id="{B3D51089-A04A-4D6F-B4A3-04238E9CD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45200" y="1348028800"/>
          <a:ext cx="850900" cy="1037803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1117</xdr:row>
      <xdr:rowOff>76200</xdr:rowOff>
    </xdr:from>
    <xdr:to>
      <xdr:col>12</xdr:col>
      <xdr:colOff>1346200</xdr:colOff>
      <xdr:row>1117</xdr:row>
      <xdr:rowOff>1114003</xdr:rowOff>
    </xdr:to>
    <xdr:pic>
      <xdr:nvPicPr>
        <xdr:cNvPr id="1682" name="Obrázek 1681">
          <a:extLst>
            <a:ext uri="{FF2B5EF4-FFF2-40B4-BE49-F238E27FC236}">
              <a16:creationId xmlns:a16="http://schemas.microsoft.com/office/drawing/2014/main" id="{B53A73D6-7381-477E-8BE0-CC5CFEA62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32500" y="1349197200"/>
          <a:ext cx="850900" cy="1037803"/>
        </a:xfrm>
        <a:prstGeom prst="rect">
          <a:avLst/>
        </a:prstGeom>
      </xdr:spPr>
    </xdr:pic>
    <xdr:clientData/>
  </xdr:twoCellAnchor>
  <xdr:twoCellAnchor editAs="oneCell">
    <xdr:from>
      <xdr:col>12</xdr:col>
      <xdr:colOff>444501</xdr:colOff>
      <xdr:row>1115</xdr:row>
      <xdr:rowOff>25401</xdr:rowOff>
    </xdr:from>
    <xdr:to>
      <xdr:col>12</xdr:col>
      <xdr:colOff>1308100</xdr:colOff>
      <xdr:row>1115</xdr:row>
      <xdr:rowOff>1007627</xdr:rowOff>
    </xdr:to>
    <xdr:pic>
      <xdr:nvPicPr>
        <xdr:cNvPr id="1683" name="Obrázek 1682">
          <a:extLst>
            <a:ext uri="{FF2B5EF4-FFF2-40B4-BE49-F238E27FC236}">
              <a16:creationId xmlns:a16="http://schemas.microsoft.com/office/drawing/2014/main" id="{0740FA43-1C96-7312-20C7-B82CF5938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81701" y="1594510401"/>
          <a:ext cx="863599" cy="982226"/>
        </a:xfrm>
        <a:prstGeom prst="rect">
          <a:avLst/>
        </a:prstGeom>
      </xdr:spPr>
    </xdr:pic>
    <xdr:clientData/>
  </xdr:twoCellAnchor>
  <xdr:twoCellAnchor editAs="oneCell">
    <xdr:from>
      <xdr:col>12</xdr:col>
      <xdr:colOff>457200</xdr:colOff>
      <xdr:row>1114</xdr:row>
      <xdr:rowOff>76200</xdr:rowOff>
    </xdr:from>
    <xdr:to>
      <xdr:col>12</xdr:col>
      <xdr:colOff>1358900</xdr:colOff>
      <xdr:row>1114</xdr:row>
      <xdr:rowOff>1101760</xdr:rowOff>
    </xdr:to>
    <xdr:pic>
      <xdr:nvPicPr>
        <xdr:cNvPr id="1685" name="Obrázek 1684">
          <a:extLst>
            <a:ext uri="{FF2B5EF4-FFF2-40B4-BE49-F238E27FC236}">
              <a16:creationId xmlns:a16="http://schemas.microsoft.com/office/drawing/2014/main" id="{B9626AEC-C004-4A29-BA15-F6F63D189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94400" y="1593418200"/>
          <a:ext cx="901700" cy="1025560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508000</xdr:colOff>
      <xdr:row>1113</xdr:row>
      <xdr:rowOff>63500</xdr:rowOff>
    </xdr:from>
    <xdr:to>
      <xdr:col>12</xdr:col>
      <xdr:colOff>1397000</xdr:colOff>
      <xdr:row>1113</xdr:row>
      <xdr:rowOff>1074616</xdr:rowOff>
    </xdr:to>
    <xdr:pic>
      <xdr:nvPicPr>
        <xdr:cNvPr id="1686" name="Obrázek 1685">
          <a:extLst>
            <a:ext uri="{FF2B5EF4-FFF2-40B4-BE49-F238E27FC236}">
              <a16:creationId xmlns:a16="http://schemas.microsoft.com/office/drawing/2014/main" id="{9FBB6AED-DE8B-4954-BDE5-641DDD9988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45200" y="1345755500"/>
          <a:ext cx="889000" cy="1011116"/>
        </a:xfrm>
        <a:prstGeom prst="rect">
          <a:avLst/>
        </a:prstGeom>
      </xdr:spPr>
    </xdr:pic>
    <xdr:clientData/>
  </xdr:twoCellAnchor>
  <xdr:twoCellAnchor editAs="oneCell">
    <xdr:from>
      <xdr:col>12</xdr:col>
      <xdr:colOff>419100</xdr:colOff>
      <xdr:row>1112</xdr:row>
      <xdr:rowOff>38100</xdr:rowOff>
    </xdr:from>
    <xdr:to>
      <xdr:col>12</xdr:col>
      <xdr:colOff>1379392</xdr:colOff>
      <xdr:row>1112</xdr:row>
      <xdr:rowOff>1130300</xdr:rowOff>
    </xdr:to>
    <xdr:pic>
      <xdr:nvPicPr>
        <xdr:cNvPr id="1687" name="Obrázek 1686">
          <a:extLst>
            <a:ext uri="{FF2B5EF4-FFF2-40B4-BE49-F238E27FC236}">
              <a16:creationId xmlns:a16="http://schemas.microsoft.com/office/drawing/2014/main" id="{D02043D9-D7AD-460D-B4AC-B17723C1A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56300" y="1344587100"/>
          <a:ext cx="960292" cy="1092200"/>
        </a:xfrm>
        <a:prstGeom prst="rect">
          <a:avLst/>
        </a:prstGeom>
      </xdr:spPr>
    </xdr:pic>
    <xdr:clientData/>
  </xdr:twoCellAnchor>
  <xdr:twoCellAnchor editAs="oneCell">
    <xdr:from>
      <xdr:col>12</xdr:col>
      <xdr:colOff>406400</xdr:colOff>
      <xdr:row>1111</xdr:row>
      <xdr:rowOff>76200</xdr:rowOff>
    </xdr:from>
    <xdr:to>
      <xdr:col>12</xdr:col>
      <xdr:colOff>1277362</xdr:colOff>
      <xdr:row>1111</xdr:row>
      <xdr:rowOff>1066800</xdr:rowOff>
    </xdr:to>
    <xdr:pic>
      <xdr:nvPicPr>
        <xdr:cNvPr id="1688" name="Obrázek 1687">
          <a:extLst>
            <a:ext uri="{FF2B5EF4-FFF2-40B4-BE49-F238E27FC236}">
              <a16:creationId xmlns:a16="http://schemas.microsoft.com/office/drawing/2014/main" id="{4F2A3696-F5C8-4840-B740-55FE2B36B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3600" y="1343482200"/>
          <a:ext cx="870962" cy="990600"/>
        </a:xfrm>
        <a:prstGeom prst="rect">
          <a:avLst/>
        </a:prstGeom>
      </xdr:spPr>
    </xdr:pic>
    <xdr:clientData/>
  </xdr:twoCellAnchor>
  <xdr:twoCellAnchor editAs="oneCell">
    <xdr:from>
      <xdr:col>12</xdr:col>
      <xdr:colOff>520700</xdr:colOff>
      <xdr:row>1109</xdr:row>
      <xdr:rowOff>12701</xdr:rowOff>
    </xdr:from>
    <xdr:to>
      <xdr:col>12</xdr:col>
      <xdr:colOff>1371600</xdr:colOff>
      <xdr:row>1109</xdr:row>
      <xdr:rowOff>980483</xdr:rowOff>
    </xdr:to>
    <xdr:pic>
      <xdr:nvPicPr>
        <xdr:cNvPr id="1689" name="Obrázek 1688">
          <a:extLst>
            <a:ext uri="{FF2B5EF4-FFF2-40B4-BE49-F238E27FC236}">
              <a16:creationId xmlns:a16="http://schemas.microsoft.com/office/drawing/2014/main" id="{CA2F9E3C-9F52-4ABB-A1AD-A80C14BB6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7900" y="1341132701"/>
          <a:ext cx="850900" cy="967782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1110</xdr:row>
      <xdr:rowOff>50800</xdr:rowOff>
    </xdr:from>
    <xdr:to>
      <xdr:col>12</xdr:col>
      <xdr:colOff>1358900</xdr:colOff>
      <xdr:row>1110</xdr:row>
      <xdr:rowOff>989693</xdr:rowOff>
    </xdr:to>
    <xdr:pic>
      <xdr:nvPicPr>
        <xdr:cNvPr id="1690" name="Obrázek 1689">
          <a:extLst>
            <a:ext uri="{FF2B5EF4-FFF2-40B4-BE49-F238E27FC236}">
              <a16:creationId xmlns:a16="http://schemas.microsoft.com/office/drawing/2014/main" id="{BDB262B3-5931-4AD3-BEC9-449E46F7E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70600" y="1342313800"/>
          <a:ext cx="825500" cy="938893"/>
        </a:xfrm>
        <a:prstGeom prst="rect">
          <a:avLst/>
        </a:prstGeom>
      </xdr:spPr>
    </xdr:pic>
    <xdr:clientData/>
  </xdr:twoCellAnchor>
  <xdr:twoCellAnchor editAs="oneCell">
    <xdr:from>
      <xdr:col>12</xdr:col>
      <xdr:colOff>393701</xdr:colOff>
      <xdr:row>1130</xdr:row>
      <xdr:rowOff>50801</xdr:rowOff>
    </xdr:from>
    <xdr:to>
      <xdr:col>12</xdr:col>
      <xdr:colOff>1346200</xdr:colOff>
      <xdr:row>1130</xdr:row>
      <xdr:rowOff>1117186</xdr:rowOff>
    </xdr:to>
    <xdr:pic>
      <xdr:nvPicPr>
        <xdr:cNvPr id="1691" name="Obrázek 1690">
          <a:extLst>
            <a:ext uri="{FF2B5EF4-FFF2-40B4-BE49-F238E27FC236}">
              <a16:creationId xmlns:a16="http://schemas.microsoft.com/office/drawing/2014/main" id="{DE7F23D7-BD76-60E8-FB00-ECF27EF9E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30901" y="1365173801"/>
          <a:ext cx="952499" cy="1066385"/>
        </a:xfrm>
        <a:prstGeom prst="rect">
          <a:avLst/>
        </a:prstGeom>
      </xdr:spPr>
    </xdr:pic>
    <xdr:clientData/>
  </xdr:twoCellAnchor>
  <xdr:twoCellAnchor editAs="oneCell">
    <xdr:from>
      <xdr:col>12</xdr:col>
      <xdr:colOff>368300</xdr:colOff>
      <xdr:row>1131</xdr:row>
      <xdr:rowOff>50800</xdr:rowOff>
    </xdr:from>
    <xdr:to>
      <xdr:col>12</xdr:col>
      <xdr:colOff>1320799</xdr:colOff>
      <xdr:row>1131</xdr:row>
      <xdr:rowOff>1117185</xdr:rowOff>
    </xdr:to>
    <xdr:pic>
      <xdr:nvPicPr>
        <xdr:cNvPr id="1692" name="Obrázek 1691">
          <a:extLst>
            <a:ext uri="{FF2B5EF4-FFF2-40B4-BE49-F238E27FC236}">
              <a16:creationId xmlns:a16="http://schemas.microsoft.com/office/drawing/2014/main" id="{AEA03A8D-D5C9-4F65-9587-768145D29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05500" y="1366316800"/>
          <a:ext cx="952499" cy="1066385"/>
        </a:xfrm>
        <a:prstGeom prst="rect">
          <a:avLst/>
        </a:prstGeom>
      </xdr:spPr>
    </xdr:pic>
    <xdr:clientData/>
  </xdr:twoCellAnchor>
  <xdr:twoCellAnchor editAs="oneCell">
    <xdr:from>
      <xdr:col>12</xdr:col>
      <xdr:colOff>431800</xdr:colOff>
      <xdr:row>1132</xdr:row>
      <xdr:rowOff>38100</xdr:rowOff>
    </xdr:from>
    <xdr:to>
      <xdr:col>12</xdr:col>
      <xdr:colOff>1384299</xdr:colOff>
      <xdr:row>1132</xdr:row>
      <xdr:rowOff>1104485</xdr:rowOff>
    </xdr:to>
    <xdr:pic>
      <xdr:nvPicPr>
        <xdr:cNvPr id="1693" name="Obrázek 1692">
          <a:extLst>
            <a:ext uri="{FF2B5EF4-FFF2-40B4-BE49-F238E27FC236}">
              <a16:creationId xmlns:a16="http://schemas.microsoft.com/office/drawing/2014/main" id="{50C87AD3-2DE5-41BD-B040-9361C328D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0" y="1367447100"/>
          <a:ext cx="952499" cy="1066385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1133</xdr:row>
      <xdr:rowOff>0</xdr:rowOff>
    </xdr:from>
    <xdr:to>
      <xdr:col>12</xdr:col>
      <xdr:colOff>1333499</xdr:colOff>
      <xdr:row>1133</xdr:row>
      <xdr:rowOff>1066385</xdr:rowOff>
    </xdr:to>
    <xdr:pic>
      <xdr:nvPicPr>
        <xdr:cNvPr id="1694" name="Obrázek 1693">
          <a:extLst>
            <a:ext uri="{FF2B5EF4-FFF2-40B4-BE49-F238E27FC236}">
              <a16:creationId xmlns:a16="http://schemas.microsoft.com/office/drawing/2014/main" id="{9579CF78-52F4-4F31-A44C-1E2BF9420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18200" y="1368552000"/>
          <a:ext cx="952499" cy="1066385"/>
        </a:xfrm>
        <a:prstGeom prst="rect">
          <a:avLst/>
        </a:prstGeom>
      </xdr:spPr>
    </xdr:pic>
    <xdr:clientData/>
  </xdr:twoCellAnchor>
  <xdr:twoCellAnchor editAs="oneCell">
    <xdr:from>
      <xdr:col>12</xdr:col>
      <xdr:colOff>419100</xdr:colOff>
      <xdr:row>1134</xdr:row>
      <xdr:rowOff>25400</xdr:rowOff>
    </xdr:from>
    <xdr:to>
      <xdr:col>12</xdr:col>
      <xdr:colOff>1371599</xdr:colOff>
      <xdr:row>1134</xdr:row>
      <xdr:rowOff>1091785</xdr:rowOff>
    </xdr:to>
    <xdr:pic>
      <xdr:nvPicPr>
        <xdr:cNvPr id="1695" name="Obrázek 1694">
          <a:extLst>
            <a:ext uri="{FF2B5EF4-FFF2-40B4-BE49-F238E27FC236}">
              <a16:creationId xmlns:a16="http://schemas.microsoft.com/office/drawing/2014/main" id="{073371C8-051D-4400-97BB-8FB0009A4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56300" y="1369720400"/>
          <a:ext cx="952499" cy="106638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317500</xdr:colOff>
      <xdr:row>1135</xdr:row>
      <xdr:rowOff>50800</xdr:rowOff>
    </xdr:from>
    <xdr:to>
      <xdr:col>12</xdr:col>
      <xdr:colOff>1269999</xdr:colOff>
      <xdr:row>1135</xdr:row>
      <xdr:rowOff>1117185</xdr:rowOff>
    </xdr:to>
    <xdr:pic>
      <xdr:nvPicPr>
        <xdr:cNvPr id="1696" name="Obrázek 1695">
          <a:extLst>
            <a:ext uri="{FF2B5EF4-FFF2-40B4-BE49-F238E27FC236}">
              <a16:creationId xmlns:a16="http://schemas.microsoft.com/office/drawing/2014/main" id="{5600DA38-1264-48E1-B779-161E4E6234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54700" y="1370888800"/>
          <a:ext cx="952499" cy="1066385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1136</xdr:row>
      <xdr:rowOff>25400</xdr:rowOff>
    </xdr:from>
    <xdr:to>
      <xdr:col>12</xdr:col>
      <xdr:colOff>1333499</xdr:colOff>
      <xdr:row>1136</xdr:row>
      <xdr:rowOff>1091785</xdr:rowOff>
    </xdr:to>
    <xdr:pic>
      <xdr:nvPicPr>
        <xdr:cNvPr id="1697" name="Obrázek 1696">
          <a:extLst>
            <a:ext uri="{FF2B5EF4-FFF2-40B4-BE49-F238E27FC236}">
              <a16:creationId xmlns:a16="http://schemas.microsoft.com/office/drawing/2014/main" id="{866CAE15-8568-46D6-B0B9-75883A02D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18200" y="1372006400"/>
          <a:ext cx="952499" cy="1066385"/>
        </a:xfrm>
        <a:prstGeom prst="rect">
          <a:avLst/>
        </a:prstGeom>
      </xdr:spPr>
    </xdr:pic>
    <xdr:clientData/>
  </xdr:twoCellAnchor>
  <xdr:twoCellAnchor editAs="oneCell">
    <xdr:from>
      <xdr:col>12</xdr:col>
      <xdr:colOff>431800</xdr:colOff>
      <xdr:row>1484</xdr:row>
      <xdr:rowOff>63500</xdr:rowOff>
    </xdr:from>
    <xdr:to>
      <xdr:col>12</xdr:col>
      <xdr:colOff>1371600</xdr:colOff>
      <xdr:row>1484</xdr:row>
      <xdr:rowOff>1300443</xdr:rowOff>
    </xdr:to>
    <xdr:pic>
      <xdr:nvPicPr>
        <xdr:cNvPr id="1698" name="Obrázek 1697">
          <a:extLst>
            <a:ext uri="{FF2B5EF4-FFF2-40B4-BE49-F238E27FC236}">
              <a16:creationId xmlns:a16="http://schemas.microsoft.com/office/drawing/2014/main" id="{833394E9-0B3D-B6FE-6860-1386A0442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8669000" y="1878584000"/>
          <a:ext cx="939800" cy="1236943"/>
        </a:xfrm>
        <a:prstGeom prst="rect">
          <a:avLst/>
        </a:prstGeom>
      </xdr:spPr>
    </xdr:pic>
    <xdr:clientData/>
  </xdr:twoCellAnchor>
  <xdr:twoCellAnchor editAs="oneCell">
    <xdr:from>
      <xdr:col>12</xdr:col>
      <xdr:colOff>431800</xdr:colOff>
      <xdr:row>1485</xdr:row>
      <xdr:rowOff>76200</xdr:rowOff>
    </xdr:from>
    <xdr:to>
      <xdr:col>12</xdr:col>
      <xdr:colOff>1371600</xdr:colOff>
      <xdr:row>1485</xdr:row>
      <xdr:rowOff>1313143</xdr:rowOff>
    </xdr:to>
    <xdr:pic>
      <xdr:nvPicPr>
        <xdr:cNvPr id="1699" name="Obrázek 1698">
          <a:extLst>
            <a:ext uri="{FF2B5EF4-FFF2-40B4-BE49-F238E27FC236}">
              <a16:creationId xmlns:a16="http://schemas.microsoft.com/office/drawing/2014/main" id="{6A5FBC3A-A6AF-410E-98A8-C57DB6183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8669000" y="1879930200"/>
          <a:ext cx="939800" cy="1236943"/>
        </a:xfrm>
        <a:prstGeom prst="rect">
          <a:avLst/>
        </a:prstGeom>
      </xdr:spPr>
    </xdr:pic>
    <xdr:clientData/>
  </xdr:twoCellAnchor>
  <xdr:twoCellAnchor editAs="oneCell">
    <xdr:from>
      <xdr:col>12</xdr:col>
      <xdr:colOff>431800</xdr:colOff>
      <xdr:row>1486</xdr:row>
      <xdr:rowOff>63500</xdr:rowOff>
    </xdr:from>
    <xdr:to>
      <xdr:col>12</xdr:col>
      <xdr:colOff>1371600</xdr:colOff>
      <xdr:row>1486</xdr:row>
      <xdr:rowOff>1300443</xdr:rowOff>
    </xdr:to>
    <xdr:pic>
      <xdr:nvPicPr>
        <xdr:cNvPr id="1700" name="Obrázek 1699">
          <a:extLst>
            <a:ext uri="{FF2B5EF4-FFF2-40B4-BE49-F238E27FC236}">
              <a16:creationId xmlns:a16="http://schemas.microsoft.com/office/drawing/2014/main" id="{92DEC2CA-9EFC-401C-9880-A356A6373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8669000" y="1881251000"/>
          <a:ext cx="939800" cy="1236943"/>
        </a:xfrm>
        <a:prstGeom prst="rect">
          <a:avLst/>
        </a:prstGeom>
      </xdr:spPr>
    </xdr:pic>
    <xdr:clientData/>
  </xdr:twoCellAnchor>
  <xdr:twoCellAnchor editAs="oneCell">
    <xdr:from>
      <xdr:col>12</xdr:col>
      <xdr:colOff>406400</xdr:colOff>
      <xdr:row>1487</xdr:row>
      <xdr:rowOff>76200</xdr:rowOff>
    </xdr:from>
    <xdr:to>
      <xdr:col>12</xdr:col>
      <xdr:colOff>1346200</xdr:colOff>
      <xdr:row>1487</xdr:row>
      <xdr:rowOff>1313143</xdr:rowOff>
    </xdr:to>
    <xdr:pic>
      <xdr:nvPicPr>
        <xdr:cNvPr id="1701" name="Obrázek 1700">
          <a:extLst>
            <a:ext uri="{FF2B5EF4-FFF2-40B4-BE49-F238E27FC236}">
              <a16:creationId xmlns:a16="http://schemas.microsoft.com/office/drawing/2014/main" id="{0567C1D9-7C2F-44D7-A6C6-54B6B8283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8643600" y="1882597200"/>
          <a:ext cx="939800" cy="1236943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1488</xdr:row>
      <xdr:rowOff>76200</xdr:rowOff>
    </xdr:from>
    <xdr:to>
      <xdr:col>12</xdr:col>
      <xdr:colOff>1320800</xdr:colOff>
      <xdr:row>1488</xdr:row>
      <xdr:rowOff>1313143</xdr:rowOff>
    </xdr:to>
    <xdr:pic>
      <xdr:nvPicPr>
        <xdr:cNvPr id="1702" name="Obrázek 1701">
          <a:extLst>
            <a:ext uri="{FF2B5EF4-FFF2-40B4-BE49-F238E27FC236}">
              <a16:creationId xmlns:a16="http://schemas.microsoft.com/office/drawing/2014/main" id="{636B770B-A93F-4D2D-A6EC-54C9DD34F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8618200" y="1883930700"/>
          <a:ext cx="939800" cy="1236943"/>
        </a:xfrm>
        <a:prstGeom prst="rect">
          <a:avLst/>
        </a:prstGeom>
      </xdr:spPr>
    </xdr:pic>
    <xdr:clientData/>
  </xdr:twoCellAnchor>
  <xdr:twoCellAnchor editAs="oneCell">
    <xdr:from>
      <xdr:col>12</xdr:col>
      <xdr:colOff>355600</xdr:colOff>
      <xdr:row>1489</xdr:row>
      <xdr:rowOff>38100</xdr:rowOff>
    </xdr:from>
    <xdr:to>
      <xdr:col>12</xdr:col>
      <xdr:colOff>1295400</xdr:colOff>
      <xdr:row>1489</xdr:row>
      <xdr:rowOff>1275043</xdr:rowOff>
    </xdr:to>
    <xdr:pic>
      <xdr:nvPicPr>
        <xdr:cNvPr id="1703" name="Obrázek 1702">
          <a:extLst>
            <a:ext uri="{FF2B5EF4-FFF2-40B4-BE49-F238E27FC236}">
              <a16:creationId xmlns:a16="http://schemas.microsoft.com/office/drawing/2014/main" id="{3E5E1AA4-4470-4C3E-B4DD-999D20CDC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8592800" y="1885226100"/>
          <a:ext cx="939800" cy="1236943"/>
        </a:xfrm>
        <a:prstGeom prst="rect">
          <a:avLst/>
        </a:prstGeom>
      </xdr:spPr>
    </xdr:pic>
    <xdr:clientData/>
  </xdr:twoCellAnchor>
  <xdr:twoCellAnchor editAs="oneCell">
    <xdr:from>
      <xdr:col>12</xdr:col>
      <xdr:colOff>165100</xdr:colOff>
      <xdr:row>1032</xdr:row>
      <xdr:rowOff>279400</xdr:rowOff>
    </xdr:from>
    <xdr:to>
      <xdr:col>12</xdr:col>
      <xdr:colOff>1719027</xdr:colOff>
      <xdr:row>1032</xdr:row>
      <xdr:rowOff>2400300</xdr:rowOff>
    </xdr:to>
    <xdr:pic>
      <xdr:nvPicPr>
        <xdr:cNvPr id="352" name="Obrázek 351">
          <a:extLst>
            <a:ext uri="{FF2B5EF4-FFF2-40B4-BE49-F238E27FC236}">
              <a16:creationId xmlns:a16="http://schemas.microsoft.com/office/drawing/2014/main" id="{9DC548BF-FE09-C7C6-CAD6-8B808E9DF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8402300" y="2185695400"/>
          <a:ext cx="1553927" cy="212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203200</xdr:colOff>
      <xdr:row>1034</xdr:row>
      <xdr:rowOff>279400</xdr:rowOff>
    </xdr:from>
    <xdr:to>
      <xdr:col>12</xdr:col>
      <xdr:colOff>1757127</xdr:colOff>
      <xdr:row>1034</xdr:row>
      <xdr:rowOff>2400300</xdr:rowOff>
    </xdr:to>
    <xdr:pic>
      <xdr:nvPicPr>
        <xdr:cNvPr id="753" name="Obrázek 752">
          <a:extLst>
            <a:ext uri="{FF2B5EF4-FFF2-40B4-BE49-F238E27FC236}">
              <a16:creationId xmlns:a16="http://schemas.microsoft.com/office/drawing/2014/main" id="{5A4AC834-59D0-4D33-80F8-2784F3924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8440400" y="2194458400"/>
          <a:ext cx="1553927" cy="212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215900</xdr:colOff>
      <xdr:row>1035</xdr:row>
      <xdr:rowOff>520700</xdr:rowOff>
    </xdr:from>
    <xdr:to>
      <xdr:col>12</xdr:col>
      <xdr:colOff>1769827</xdr:colOff>
      <xdr:row>1035</xdr:row>
      <xdr:rowOff>2641600</xdr:rowOff>
    </xdr:to>
    <xdr:pic>
      <xdr:nvPicPr>
        <xdr:cNvPr id="935" name="Obrázek 934">
          <a:extLst>
            <a:ext uri="{FF2B5EF4-FFF2-40B4-BE49-F238E27FC236}">
              <a16:creationId xmlns:a16="http://schemas.microsoft.com/office/drawing/2014/main" id="{BB011309-5EE9-4F5F-8270-721621FC7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8453100" y="2199081200"/>
          <a:ext cx="1553927" cy="212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1037</xdr:row>
      <xdr:rowOff>711200</xdr:rowOff>
    </xdr:from>
    <xdr:to>
      <xdr:col>12</xdr:col>
      <xdr:colOff>1706327</xdr:colOff>
      <xdr:row>1037</xdr:row>
      <xdr:rowOff>2832100</xdr:rowOff>
    </xdr:to>
    <xdr:pic>
      <xdr:nvPicPr>
        <xdr:cNvPr id="936" name="Obrázek 935">
          <a:extLst>
            <a:ext uri="{FF2B5EF4-FFF2-40B4-BE49-F238E27FC236}">
              <a16:creationId xmlns:a16="http://schemas.microsoft.com/office/drawing/2014/main" id="{9916F534-D694-4989-AF48-F7F32650E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8389600" y="2208034700"/>
          <a:ext cx="1553927" cy="212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1038</xdr:row>
      <xdr:rowOff>254001</xdr:rowOff>
    </xdr:from>
    <xdr:to>
      <xdr:col>12</xdr:col>
      <xdr:colOff>1807718</xdr:colOff>
      <xdr:row>1038</xdr:row>
      <xdr:rowOff>2781301</xdr:rowOff>
    </xdr:to>
    <xdr:pic>
      <xdr:nvPicPr>
        <xdr:cNvPr id="937" name="Obrázek 936">
          <a:extLst>
            <a:ext uri="{FF2B5EF4-FFF2-40B4-BE49-F238E27FC236}">
              <a16:creationId xmlns:a16="http://schemas.microsoft.com/office/drawing/2014/main" id="{E41DBD8D-1316-DA0B-D921-5DC998D30C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8376900" y="2211959001"/>
          <a:ext cx="1668018" cy="25273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1039</xdr:row>
      <xdr:rowOff>152401</xdr:rowOff>
    </xdr:from>
    <xdr:to>
      <xdr:col>12</xdr:col>
      <xdr:colOff>1732788</xdr:colOff>
      <xdr:row>1039</xdr:row>
      <xdr:rowOff>2489201</xdr:rowOff>
    </xdr:to>
    <xdr:pic>
      <xdr:nvPicPr>
        <xdr:cNvPr id="938" name="Obrázek 937">
          <a:extLst>
            <a:ext uri="{FF2B5EF4-FFF2-40B4-BE49-F238E27FC236}">
              <a16:creationId xmlns:a16="http://schemas.microsoft.com/office/drawing/2014/main" id="{4C75BCCF-4BE2-8863-626C-5736135B8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8427700" y="2216238901"/>
          <a:ext cx="1542288" cy="2336800"/>
        </a:xfrm>
        <a:prstGeom prst="rect">
          <a:avLst/>
        </a:prstGeom>
      </xdr:spPr>
    </xdr:pic>
    <xdr:clientData/>
  </xdr:twoCellAnchor>
  <xdr:twoCellAnchor editAs="oneCell">
    <xdr:from>
      <xdr:col>12</xdr:col>
      <xdr:colOff>419101</xdr:colOff>
      <xdr:row>1016</xdr:row>
      <xdr:rowOff>76200</xdr:rowOff>
    </xdr:from>
    <xdr:to>
      <xdr:col>12</xdr:col>
      <xdr:colOff>1506819</xdr:colOff>
      <xdr:row>1016</xdr:row>
      <xdr:rowOff>1295400</xdr:rowOff>
    </xdr:to>
    <xdr:pic>
      <xdr:nvPicPr>
        <xdr:cNvPr id="1023" name="Obrázek 1022">
          <a:extLst>
            <a:ext uri="{FF2B5EF4-FFF2-40B4-BE49-F238E27FC236}">
              <a16:creationId xmlns:a16="http://schemas.microsoft.com/office/drawing/2014/main" id="{A7ACC645-8C73-44C1-148E-3A5204CEF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56301" y="1410347700"/>
          <a:ext cx="1087718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444500</xdr:colOff>
      <xdr:row>1017</xdr:row>
      <xdr:rowOff>76200</xdr:rowOff>
    </xdr:from>
    <xdr:to>
      <xdr:col>12</xdr:col>
      <xdr:colOff>1532218</xdr:colOff>
      <xdr:row>1017</xdr:row>
      <xdr:rowOff>1295400</xdr:rowOff>
    </xdr:to>
    <xdr:pic>
      <xdr:nvPicPr>
        <xdr:cNvPr id="1024" name="Obrázek 1023">
          <a:extLst>
            <a:ext uri="{FF2B5EF4-FFF2-40B4-BE49-F238E27FC236}">
              <a16:creationId xmlns:a16="http://schemas.microsoft.com/office/drawing/2014/main" id="{0A2FBD25-2964-4931-B82B-859B15637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81700" y="1411681200"/>
          <a:ext cx="1087718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406400</xdr:colOff>
      <xdr:row>1018</xdr:row>
      <xdr:rowOff>38100</xdr:rowOff>
    </xdr:from>
    <xdr:to>
      <xdr:col>12</xdr:col>
      <xdr:colOff>1494118</xdr:colOff>
      <xdr:row>1018</xdr:row>
      <xdr:rowOff>1257300</xdr:rowOff>
    </xdr:to>
    <xdr:pic>
      <xdr:nvPicPr>
        <xdr:cNvPr id="1025" name="Obrázek 1024">
          <a:extLst>
            <a:ext uri="{FF2B5EF4-FFF2-40B4-BE49-F238E27FC236}">
              <a16:creationId xmlns:a16="http://schemas.microsoft.com/office/drawing/2014/main" id="{D6D6A046-03C0-421E-9012-C54BA2A11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3600" y="1412976600"/>
          <a:ext cx="1087718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469900</xdr:colOff>
      <xdr:row>1019</xdr:row>
      <xdr:rowOff>76200</xdr:rowOff>
    </xdr:from>
    <xdr:to>
      <xdr:col>12</xdr:col>
      <xdr:colOff>1557618</xdr:colOff>
      <xdr:row>1019</xdr:row>
      <xdr:rowOff>1295400</xdr:rowOff>
    </xdr:to>
    <xdr:pic>
      <xdr:nvPicPr>
        <xdr:cNvPr id="1026" name="Obrázek 1025">
          <a:extLst>
            <a:ext uri="{FF2B5EF4-FFF2-40B4-BE49-F238E27FC236}">
              <a16:creationId xmlns:a16="http://schemas.microsoft.com/office/drawing/2014/main" id="{C36DDD59-39FE-4DD4-AF27-064D2E082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07100" y="1414348200"/>
          <a:ext cx="1087718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482600</xdr:colOff>
      <xdr:row>1020</xdr:row>
      <xdr:rowOff>38100</xdr:rowOff>
    </xdr:from>
    <xdr:to>
      <xdr:col>12</xdr:col>
      <xdr:colOff>1570318</xdr:colOff>
      <xdr:row>1020</xdr:row>
      <xdr:rowOff>1257300</xdr:rowOff>
    </xdr:to>
    <xdr:pic>
      <xdr:nvPicPr>
        <xdr:cNvPr id="1027" name="Obrázek 1026">
          <a:extLst>
            <a:ext uri="{FF2B5EF4-FFF2-40B4-BE49-F238E27FC236}">
              <a16:creationId xmlns:a16="http://schemas.microsoft.com/office/drawing/2014/main" id="{FE35C336-F3AD-4776-A55B-5F05CD71D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19800" y="1415643600"/>
          <a:ext cx="1087718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444500</xdr:colOff>
      <xdr:row>1022</xdr:row>
      <xdr:rowOff>127001</xdr:rowOff>
    </xdr:from>
    <xdr:to>
      <xdr:col>12</xdr:col>
      <xdr:colOff>1445857</xdr:colOff>
      <xdr:row>1022</xdr:row>
      <xdr:rowOff>1257300</xdr:rowOff>
    </xdr:to>
    <xdr:pic>
      <xdr:nvPicPr>
        <xdr:cNvPr id="1028" name="Obrázek 1027">
          <a:extLst>
            <a:ext uri="{FF2B5EF4-FFF2-40B4-BE49-F238E27FC236}">
              <a16:creationId xmlns:a16="http://schemas.microsoft.com/office/drawing/2014/main" id="{5D0A2922-E6BB-59FD-081A-BA1741C75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81700" y="1417066001"/>
          <a:ext cx="1001357" cy="1130299"/>
        </a:xfrm>
        <a:prstGeom prst="rect">
          <a:avLst/>
        </a:prstGeom>
      </xdr:spPr>
    </xdr:pic>
    <xdr:clientData/>
  </xdr:twoCellAnchor>
  <xdr:twoCellAnchor editAs="oneCell">
    <xdr:from>
      <xdr:col>12</xdr:col>
      <xdr:colOff>482600</xdr:colOff>
      <xdr:row>1023</xdr:row>
      <xdr:rowOff>101600</xdr:rowOff>
    </xdr:from>
    <xdr:to>
      <xdr:col>12</xdr:col>
      <xdr:colOff>1483957</xdr:colOff>
      <xdr:row>1023</xdr:row>
      <xdr:rowOff>1231899</xdr:rowOff>
    </xdr:to>
    <xdr:pic>
      <xdr:nvPicPr>
        <xdr:cNvPr id="1029" name="Obrázek 1028">
          <a:extLst>
            <a:ext uri="{FF2B5EF4-FFF2-40B4-BE49-F238E27FC236}">
              <a16:creationId xmlns:a16="http://schemas.microsoft.com/office/drawing/2014/main" id="{FA364066-3A4E-4303-93A0-EFADBFABF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19800" y="1418374100"/>
          <a:ext cx="1001357" cy="1130299"/>
        </a:xfrm>
        <a:prstGeom prst="rect">
          <a:avLst/>
        </a:prstGeom>
      </xdr:spPr>
    </xdr:pic>
    <xdr:clientData/>
  </xdr:twoCellAnchor>
  <xdr:twoCellAnchor editAs="oneCell">
    <xdr:from>
      <xdr:col>12</xdr:col>
      <xdr:colOff>406400</xdr:colOff>
      <xdr:row>1024</xdr:row>
      <xdr:rowOff>88900</xdr:rowOff>
    </xdr:from>
    <xdr:to>
      <xdr:col>12</xdr:col>
      <xdr:colOff>1407757</xdr:colOff>
      <xdr:row>1024</xdr:row>
      <xdr:rowOff>1219199</xdr:rowOff>
    </xdr:to>
    <xdr:pic>
      <xdr:nvPicPr>
        <xdr:cNvPr id="1030" name="Obrázek 1029">
          <a:extLst>
            <a:ext uri="{FF2B5EF4-FFF2-40B4-BE49-F238E27FC236}">
              <a16:creationId xmlns:a16="http://schemas.microsoft.com/office/drawing/2014/main" id="{72933655-3DFB-485D-8D87-4E3159C66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3600" y="1419694900"/>
          <a:ext cx="1001357" cy="1130299"/>
        </a:xfrm>
        <a:prstGeom prst="rect">
          <a:avLst/>
        </a:prstGeom>
      </xdr:spPr>
    </xdr:pic>
    <xdr:clientData/>
  </xdr:twoCellAnchor>
  <xdr:twoCellAnchor editAs="oneCell">
    <xdr:from>
      <xdr:col>12</xdr:col>
      <xdr:colOff>393700</xdr:colOff>
      <xdr:row>1025</xdr:row>
      <xdr:rowOff>88900</xdr:rowOff>
    </xdr:from>
    <xdr:to>
      <xdr:col>12</xdr:col>
      <xdr:colOff>1395057</xdr:colOff>
      <xdr:row>1025</xdr:row>
      <xdr:rowOff>1219199</xdr:rowOff>
    </xdr:to>
    <xdr:pic>
      <xdr:nvPicPr>
        <xdr:cNvPr id="1228" name="Obrázek 1227">
          <a:extLst>
            <a:ext uri="{FF2B5EF4-FFF2-40B4-BE49-F238E27FC236}">
              <a16:creationId xmlns:a16="http://schemas.microsoft.com/office/drawing/2014/main" id="{EC377ADD-09E0-4F4A-BFE0-0550FEFB8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30900" y="1421028400"/>
          <a:ext cx="1001357" cy="1130299"/>
        </a:xfrm>
        <a:prstGeom prst="rect">
          <a:avLst/>
        </a:prstGeom>
      </xdr:spPr>
    </xdr:pic>
    <xdr:clientData/>
  </xdr:twoCellAnchor>
  <xdr:twoCellAnchor editAs="oneCell">
    <xdr:from>
      <xdr:col>12</xdr:col>
      <xdr:colOff>469900</xdr:colOff>
      <xdr:row>1026</xdr:row>
      <xdr:rowOff>114300</xdr:rowOff>
    </xdr:from>
    <xdr:to>
      <xdr:col>12</xdr:col>
      <xdr:colOff>1471257</xdr:colOff>
      <xdr:row>1026</xdr:row>
      <xdr:rowOff>1244599</xdr:rowOff>
    </xdr:to>
    <xdr:pic>
      <xdr:nvPicPr>
        <xdr:cNvPr id="1449" name="Obrázek 1448">
          <a:extLst>
            <a:ext uri="{FF2B5EF4-FFF2-40B4-BE49-F238E27FC236}">
              <a16:creationId xmlns:a16="http://schemas.microsoft.com/office/drawing/2014/main" id="{338C6D3D-689C-4B13-A96C-40A0D236F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07100" y="1422387300"/>
          <a:ext cx="1001357" cy="1130299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1027</xdr:row>
      <xdr:rowOff>50801</xdr:rowOff>
    </xdr:from>
    <xdr:to>
      <xdr:col>12</xdr:col>
      <xdr:colOff>1338978</xdr:colOff>
      <xdr:row>1027</xdr:row>
      <xdr:rowOff>1206501</xdr:rowOff>
    </xdr:to>
    <xdr:pic>
      <xdr:nvPicPr>
        <xdr:cNvPr id="1450" name="Obrázek 1449">
          <a:extLst>
            <a:ext uri="{FF2B5EF4-FFF2-40B4-BE49-F238E27FC236}">
              <a16:creationId xmlns:a16="http://schemas.microsoft.com/office/drawing/2014/main" id="{81A0EF51-FA38-0279-C490-7C10D74D0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18200" y="1423657301"/>
          <a:ext cx="957978" cy="1155700"/>
        </a:xfrm>
        <a:prstGeom prst="rect">
          <a:avLst/>
        </a:prstGeom>
      </xdr:spPr>
    </xdr:pic>
    <xdr:clientData/>
  </xdr:twoCellAnchor>
  <xdr:twoCellAnchor editAs="oneCell">
    <xdr:from>
      <xdr:col>12</xdr:col>
      <xdr:colOff>419100</xdr:colOff>
      <xdr:row>1028</xdr:row>
      <xdr:rowOff>76200</xdr:rowOff>
    </xdr:from>
    <xdr:to>
      <xdr:col>12</xdr:col>
      <xdr:colOff>1377078</xdr:colOff>
      <xdr:row>1028</xdr:row>
      <xdr:rowOff>1231900</xdr:rowOff>
    </xdr:to>
    <xdr:pic>
      <xdr:nvPicPr>
        <xdr:cNvPr id="1510" name="Obrázek 1509">
          <a:extLst>
            <a:ext uri="{FF2B5EF4-FFF2-40B4-BE49-F238E27FC236}">
              <a16:creationId xmlns:a16="http://schemas.microsoft.com/office/drawing/2014/main" id="{5D6CD5EE-48B6-45DD-BD69-91248348B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56300" y="1425016200"/>
          <a:ext cx="957978" cy="1155700"/>
        </a:xfrm>
        <a:prstGeom prst="rect">
          <a:avLst/>
        </a:prstGeom>
      </xdr:spPr>
    </xdr:pic>
    <xdr:clientData/>
  </xdr:twoCellAnchor>
  <xdr:twoCellAnchor editAs="oneCell">
    <xdr:from>
      <xdr:col>12</xdr:col>
      <xdr:colOff>444500</xdr:colOff>
      <xdr:row>1029</xdr:row>
      <xdr:rowOff>127000</xdr:rowOff>
    </xdr:from>
    <xdr:to>
      <xdr:col>12</xdr:col>
      <xdr:colOff>1402478</xdr:colOff>
      <xdr:row>1029</xdr:row>
      <xdr:rowOff>1282700</xdr:rowOff>
    </xdr:to>
    <xdr:pic>
      <xdr:nvPicPr>
        <xdr:cNvPr id="1511" name="Obrázek 1510">
          <a:extLst>
            <a:ext uri="{FF2B5EF4-FFF2-40B4-BE49-F238E27FC236}">
              <a16:creationId xmlns:a16="http://schemas.microsoft.com/office/drawing/2014/main" id="{B1DBF93C-6476-4CA3-853D-840DB7750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81700" y="1426400500"/>
          <a:ext cx="957978" cy="1155700"/>
        </a:xfrm>
        <a:prstGeom prst="rect">
          <a:avLst/>
        </a:prstGeom>
      </xdr:spPr>
    </xdr:pic>
    <xdr:clientData/>
  </xdr:twoCellAnchor>
  <xdr:twoCellAnchor editAs="oneCell">
    <xdr:from>
      <xdr:col>12</xdr:col>
      <xdr:colOff>457200</xdr:colOff>
      <xdr:row>1030</xdr:row>
      <xdr:rowOff>139700</xdr:rowOff>
    </xdr:from>
    <xdr:to>
      <xdr:col>12</xdr:col>
      <xdr:colOff>1415178</xdr:colOff>
      <xdr:row>1030</xdr:row>
      <xdr:rowOff>1295400</xdr:rowOff>
    </xdr:to>
    <xdr:pic>
      <xdr:nvPicPr>
        <xdr:cNvPr id="1512" name="Obrázek 1511">
          <a:extLst>
            <a:ext uri="{FF2B5EF4-FFF2-40B4-BE49-F238E27FC236}">
              <a16:creationId xmlns:a16="http://schemas.microsoft.com/office/drawing/2014/main" id="{092AED86-CB17-479C-BFC8-BAB01AA2B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94400" y="1427746700"/>
          <a:ext cx="957978" cy="1155700"/>
        </a:xfrm>
        <a:prstGeom prst="rect">
          <a:avLst/>
        </a:prstGeom>
      </xdr:spPr>
    </xdr:pic>
    <xdr:clientData/>
  </xdr:twoCellAnchor>
  <xdr:twoCellAnchor editAs="oneCell">
    <xdr:from>
      <xdr:col>12</xdr:col>
      <xdr:colOff>457200</xdr:colOff>
      <xdr:row>1031</xdr:row>
      <xdr:rowOff>88900</xdr:rowOff>
    </xdr:from>
    <xdr:to>
      <xdr:col>12</xdr:col>
      <xdr:colOff>1415178</xdr:colOff>
      <xdr:row>1031</xdr:row>
      <xdr:rowOff>1244600</xdr:rowOff>
    </xdr:to>
    <xdr:pic>
      <xdr:nvPicPr>
        <xdr:cNvPr id="1513" name="Obrázek 1512">
          <a:extLst>
            <a:ext uri="{FF2B5EF4-FFF2-40B4-BE49-F238E27FC236}">
              <a16:creationId xmlns:a16="http://schemas.microsoft.com/office/drawing/2014/main" id="{41E4F948-D0AD-4F39-B9E5-5477E0447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94400" y="1429029400"/>
          <a:ext cx="957978" cy="1155700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508000</xdr:colOff>
      <xdr:row>1014</xdr:row>
      <xdr:rowOff>63501</xdr:rowOff>
    </xdr:from>
    <xdr:to>
      <xdr:col>12</xdr:col>
      <xdr:colOff>1530683</xdr:colOff>
      <xdr:row>1014</xdr:row>
      <xdr:rowOff>1206500</xdr:rowOff>
    </xdr:to>
    <xdr:pic>
      <xdr:nvPicPr>
        <xdr:cNvPr id="1514" name="Obrázek 1513">
          <a:extLst>
            <a:ext uri="{FF2B5EF4-FFF2-40B4-BE49-F238E27FC236}">
              <a16:creationId xmlns:a16="http://schemas.microsoft.com/office/drawing/2014/main" id="{B7D2C64C-C093-5AD6-D8DD-47453207A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45200" y="1408239501"/>
          <a:ext cx="1022683" cy="1142999"/>
        </a:xfrm>
        <a:prstGeom prst="rect">
          <a:avLst/>
        </a:prstGeom>
      </xdr:spPr>
    </xdr:pic>
    <xdr:clientData/>
  </xdr:twoCellAnchor>
  <xdr:twoCellAnchor editAs="oneCell">
    <xdr:from>
      <xdr:col>12</xdr:col>
      <xdr:colOff>482600</xdr:colOff>
      <xdr:row>1013</xdr:row>
      <xdr:rowOff>101600</xdr:rowOff>
    </xdr:from>
    <xdr:to>
      <xdr:col>12</xdr:col>
      <xdr:colOff>1505283</xdr:colOff>
      <xdr:row>1013</xdr:row>
      <xdr:rowOff>1244599</xdr:rowOff>
    </xdr:to>
    <xdr:pic>
      <xdr:nvPicPr>
        <xdr:cNvPr id="1515" name="Obrázek 1514">
          <a:extLst>
            <a:ext uri="{FF2B5EF4-FFF2-40B4-BE49-F238E27FC236}">
              <a16:creationId xmlns:a16="http://schemas.microsoft.com/office/drawing/2014/main" id="{A404BD46-55DA-4C0C-8864-510EC533B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19800" y="1406944100"/>
          <a:ext cx="1022683" cy="1142999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508000</xdr:colOff>
      <xdr:row>1012</xdr:row>
      <xdr:rowOff>139700</xdr:rowOff>
    </xdr:from>
    <xdr:to>
      <xdr:col>12</xdr:col>
      <xdr:colOff>1530683</xdr:colOff>
      <xdr:row>1012</xdr:row>
      <xdr:rowOff>1282699</xdr:rowOff>
    </xdr:to>
    <xdr:pic>
      <xdr:nvPicPr>
        <xdr:cNvPr id="1516" name="Obrázek 1515">
          <a:extLst>
            <a:ext uri="{FF2B5EF4-FFF2-40B4-BE49-F238E27FC236}">
              <a16:creationId xmlns:a16="http://schemas.microsoft.com/office/drawing/2014/main" id="{5F03FDD2-71FD-46FC-9746-ED605612D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45200" y="1405648700"/>
          <a:ext cx="1022683" cy="1142999"/>
        </a:xfrm>
        <a:prstGeom prst="rect">
          <a:avLst/>
        </a:prstGeom>
      </xdr:spPr>
    </xdr:pic>
    <xdr:clientData/>
  </xdr:twoCellAnchor>
  <xdr:twoCellAnchor editAs="oneCell">
    <xdr:from>
      <xdr:col>12</xdr:col>
      <xdr:colOff>431800</xdr:colOff>
      <xdr:row>1011</xdr:row>
      <xdr:rowOff>101600</xdr:rowOff>
    </xdr:from>
    <xdr:to>
      <xdr:col>12</xdr:col>
      <xdr:colOff>1454483</xdr:colOff>
      <xdr:row>1011</xdr:row>
      <xdr:rowOff>1244599</xdr:rowOff>
    </xdr:to>
    <xdr:pic>
      <xdr:nvPicPr>
        <xdr:cNvPr id="1517" name="Obrázek 1516">
          <a:extLst>
            <a:ext uri="{FF2B5EF4-FFF2-40B4-BE49-F238E27FC236}">
              <a16:creationId xmlns:a16="http://schemas.microsoft.com/office/drawing/2014/main" id="{AE03D1FA-B247-44D9-9DBF-4A24BD20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0" y="1404277100"/>
          <a:ext cx="1022683" cy="1142999"/>
        </a:xfrm>
        <a:prstGeom prst="rect">
          <a:avLst/>
        </a:prstGeom>
      </xdr:spPr>
    </xdr:pic>
    <xdr:clientData/>
  </xdr:twoCellAnchor>
  <xdr:twoCellAnchor editAs="oneCell">
    <xdr:from>
      <xdr:col>12</xdr:col>
      <xdr:colOff>431800</xdr:colOff>
      <xdr:row>1010</xdr:row>
      <xdr:rowOff>114300</xdr:rowOff>
    </xdr:from>
    <xdr:to>
      <xdr:col>12</xdr:col>
      <xdr:colOff>1454483</xdr:colOff>
      <xdr:row>1010</xdr:row>
      <xdr:rowOff>1257299</xdr:rowOff>
    </xdr:to>
    <xdr:pic>
      <xdr:nvPicPr>
        <xdr:cNvPr id="1518" name="Obrázek 1517">
          <a:extLst>
            <a:ext uri="{FF2B5EF4-FFF2-40B4-BE49-F238E27FC236}">
              <a16:creationId xmlns:a16="http://schemas.microsoft.com/office/drawing/2014/main" id="{3F5BF0E5-E448-457E-BE23-9B0FE022F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0" y="1402956300"/>
          <a:ext cx="1022683" cy="1142999"/>
        </a:xfrm>
        <a:prstGeom prst="rect">
          <a:avLst/>
        </a:prstGeom>
      </xdr:spPr>
    </xdr:pic>
    <xdr:clientData/>
  </xdr:twoCellAnchor>
  <xdr:twoCellAnchor editAs="oneCell">
    <xdr:from>
      <xdr:col>12</xdr:col>
      <xdr:colOff>406400</xdr:colOff>
      <xdr:row>1009</xdr:row>
      <xdr:rowOff>76200</xdr:rowOff>
    </xdr:from>
    <xdr:to>
      <xdr:col>12</xdr:col>
      <xdr:colOff>1429083</xdr:colOff>
      <xdr:row>1009</xdr:row>
      <xdr:rowOff>1219199</xdr:rowOff>
    </xdr:to>
    <xdr:pic>
      <xdr:nvPicPr>
        <xdr:cNvPr id="1519" name="Obrázek 1518">
          <a:extLst>
            <a:ext uri="{FF2B5EF4-FFF2-40B4-BE49-F238E27FC236}">
              <a16:creationId xmlns:a16="http://schemas.microsoft.com/office/drawing/2014/main" id="{15373A7E-8396-4D3D-BC5A-8557C6D50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3600" y="1401584700"/>
          <a:ext cx="1022683" cy="1142999"/>
        </a:xfrm>
        <a:prstGeom prst="rect">
          <a:avLst/>
        </a:prstGeom>
      </xdr:spPr>
    </xdr:pic>
    <xdr:clientData/>
  </xdr:twoCellAnchor>
  <xdr:twoCellAnchor editAs="oneCell">
    <xdr:from>
      <xdr:col>12</xdr:col>
      <xdr:colOff>482600</xdr:colOff>
      <xdr:row>1021</xdr:row>
      <xdr:rowOff>76200</xdr:rowOff>
    </xdr:from>
    <xdr:to>
      <xdr:col>12</xdr:col>
      <xdr:colOff>1483957</xdr:colOff>
      <xdr:row>1021</xdr:row>
      <xdr:rowOff>1206499</xdr:rowOff>
    </xdr:to>
    <xdr:pic>
      <xdr:nvPicPr>
        <xdr:cNvPr id="1520" name="Obrázek 1519">
          <a:extLst>
            <a:ext uri="{FF2B5EF4-FFF2-40B4-BE49-F238E27FC236}">
              <a16:creationId xmlns:a16="http://schemas.microsoft.com/office/drawing/2014/main" id="{0B4861A6-15CD-4ECE-AE3A-8E0A8E245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19800" y="1415872200"/>
          <a:ext cx="1001357" cy="1130299"/>
        </a:xfrm>
        <a:prstGeom prst="rect">
          <a:avLst/>
        </a:prstGeom>
      </xdr:spPr>
    </xdr:pic>
    <xdr:clientData/>
  </xdr:twoCellAnchor>
  <xdr:twoCellAnchor editAs="oneCell">
    <xdr:from>
      <xdr:col>12</xdr:col>
      <xdr:colOff>342900</xdr:colOff>
      <xdr:row>1015</xdr:row>
      <xdr:rowOff>50800</xdr:rowOff>
    </xdr:from>
    <xdr:to>
      <xdr:col>12</xdr:col>
      <xdr:colOff>1430618</xdr:colOff>
      <xdr:row>1015</xdr:row>
      <xdr:rowOff>1270000</xdr:rowOff>
    </xdr:to>
    <xdr:pic>
      <xdr:nvPicPr>
        <xdr:cNvPr id="1521" name="Obrázek 1520">
          <a:extLst>
            <a:ext uri="{FF2B5EF4-FFF2-40B4-BE49-F238E27FC236}">
              <a16:creationId xmlns:a16="http://schemas.microsoft.com/office/drawing/2014/main" id="{68082782-BC97-4D28-A1B1-64DFE1CC5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80100" y="1407845800"/>
          <a:ext cx="1087718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1036</xdr:row>
      <xdr:rowOff>406400</xdr:rowOff>
    </xdr:from>
    <xdr:to>
      <xdr:col>12</xdr:col>
      <xdr:colOff>1782527</xdr:colOff>
      <xdr:row>1036</xdr:row>
      <xdr:rowOff>2527300</xdr:rowOff>
    </xdr:to>
    <xdr:pic>
      <xdr:nvPicPr>
        <xdr:cNvPr id="1523" name="Obrázek 1522">
          <a:extLst>
            <a:ext uri="{FF2B5EF4-FFF2-40B4-BE49-F238E27FC236}">
              <a16:creationId xmlns:a16="http://schemas.microsoft.com/office/drawing/2014/main" id="{B2611984-30D2-4BA6-8B89-44271B7B22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8465800" y="2264498900"/>
          <a:ext cx="1553927" cy="212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165100</xdr:colOff>
      <xdr:row>1033</xdr:row>
      <xdr:rowOff>279400</xdr:rowOff>
    </xdr:from>
    <xdr:to>
      <xdr:col>12</xdr:col>
      <xdr:colOff>1719027</xdr:colOff>
      <xdr:row>1033</xdr:row>
      <xdr:rowOff>2400300</xdr:rowOff>
    </xdr:to>
    <xdr:pic>
      <xdr:nvPicPr>
        <xdr:cNvPr id="1525" name="Obrázek 1524">
          <a:extLst>
            <a:ext uri="{FF2B5EF4-FFF2-40B4-BE49-F238E27FC236}">
              <a16:creationId xmlns:a16="http://schemas.microsoft.com/office/drawing/2014/main" id="{C9A42153-339E-4BAF-9482-84165A27A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8402300" y="2251227400"/>
          <a:ext cx="1553927" cy="21209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1040</xdr:row>
      <xdr:rowOff>317500</xdr:rowOff>
    </xdr:from>
    <xdr:to>
      <xdr:col>12</xdr:col>
      <xdr:colOff>1795018</xdr:colOff>
      <xdr:row>1040</xdr:row>
      <xdr:rowOff>2844800</xdr:rowOff>
    </xdr:to>
    <xdr:pic>
      <xdr:nvPicPr>
        <xdr:cNvPr id="1526" name="Obrázek 1525">
          <a:extLst>
            <a:ext uri="{FF2B5EF4-FFF2-40B4-BE49-F238E27FC236}">
              <a16:creationId xmlns:a16="http://schemas.microsoft.com/office/drawing/2014/main" id="{7882053C-345F-4B97-ADB5-EC9B55D06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8364200" y="1464881500"/>
          <a:ext cx="1668018" cy="25273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1041</xdr:row>
      <xdr:rowOff>139700</xdr:rowOff>
    </xdr:from>
    <xdr:to>
      <xdr:col>12</xdr:col>
      <xdr:colOff>1820418</xdr:colOff>
      <xdr:row>1041</xdr:row>
      <xdr:rowOff>2667000</xdr:rowOff>
    </xdr:to>
    <xdr:pic>
      <xdr:nvPicPr>
        <xdr:cNvPr id="1527" name="Obrázek 1526">
          <a:extLst>
            <a:ext uri="{FF2B5EF4-FFF2-40B4-BE49-F238E27FC236}">
              <a16:creationId xmlns:a16="http://schemas.microsoft.com/office/drawing/2014/main" id="{D59BD90A-7776-4720-98CF-0D52C7189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8389600" y="1469085200"/>
          <a:ext cx="1668018" cy="25273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1042</xdr:row>
      <xdr:rowOff>165100</xdr:rowOff>
    </xdr:from>
    <xdr:to>
      <xdr:col>12</xdr:col>
      <xdr:colOff>1820418</xdr:colOff>
      <xdr:row>1042</xdr:row>
      <xdr:rowOff>2692400</xdr:rowOff>
    </xdr:to>
    <xdr:pic>
      <xdr:nvPicPr>
        <xdr:cNvPr id="1528" name="Obrázek 1527">
          <a:extLst>
            <a:ext uri="{FF2B5EF4-FFF2-40B4-BE49-F238E27FC236}">
              <a16:creationId xmlns:a16="http://schemas.microsoft.com/office/drawing/2014/main" id="{4CB73D17-1E72-4646-B01C-2B81CC010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8389600" y="1473492100"/>
          <a:ext cx="1668018" cy="252730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1043</xdr:row>
      <xdr:rowOff>114300</xdr:rowOff>
    </xdr:from>
    <xdr:to>
      <xdr:col>12</xdr:col>
      <xdr:colOff>1769618</xdr:colOff>
      <xdr:row>1043</xdr:row>
      <xdr:rowOff>2641600</xdr:rowOff>
    </xdr:to>
    <xdr:pic>
      <xdr:nvPicPr>
        <xdr:cNvPr id="1529" name="Obrázek 1528">
          <a:extLst>
            <a:ext uri="{FF2B5EF4-FFF2-40B4-BE49-F238E27FC236}">
              <a16:creationId xmlns:a16="http://schemas.microsoft.com/office/drawing/2014/main" id="{8D932894-26C3-4C91-882E-3A3FDE880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8338800" y="1477822800"/>
          <a:ext cx="1668018" cy="2527300"/>
        </a:xfrm>
        <a:prstGeom prst="rect">
          <a:avLst/>
        </a:prstGeom>
      </xdr:spPr>
    </xdr:pic>
    <xdr:clientData/>
  </xdr:twoCellAnchor>
  <xdr:twoCellAnchor editAs="oneCell">
    <xdr:from>
      <xdr:col>12</xdr:col>
      <xdr:colOff>393701</xdr:colOff>
      <xdr:row>1151</xdr:row>
      <xdr:rowOff>50800</xdr:rowOff>
    </xdr:from>
    <xdr:to>
      <xdr:col>12</xdr:col>
      <xdr:colOff>1371600</xdr:colOff>
      <xdr:row>1151</xdr:row>
      <xdr:rowOff>1447798</xdr:rowOff>
    </xdr:to>
    <xdr:pic>
      <xdr:nvPicPr>
        <xdr:cNvPr id="1530" name="Obrázek 1529">
          <a:extLst>
            <a:ext uri="{FF2B5EF4-FFF2-40B4-BE49-F238E27FC236}">
              <a16:creationId xmlns:a16="http://schemas.microsoft.com/office/drawing/2014/main" id="{D6BB442B-9F40-5B3C-FAF4-B9ADC6135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30901" y="1638731800"/>
          <a:ext cx="977899" cy="1396998"/>
        </a:xfrm>
        <a:prstGeom prst="rect">
          <a:avLst/>
        </a:prstGeom>
      </xdr:spPr>
    </xdr:pic>
    <xdr:clientData/>
  </xdr:twoCellAnchor>
  <xdr:twoCellAnchor editAs="oneCell">
    <xdr:from>
      <xdr:col>12</xdr:col>
      <xdr:colOff>406400</xdr:colOff>
      <xdr:row>1152</xdr:row>
      <xdr:rowOff>63500</xdr:rowOff>
    </xdr:from>
    <xdr:to>
      <xdr:col>12</xdr:col>
      <xdr:colOff>1384299</xdr:colOff>
      <xdr:row>1152</xdr:row>
      <xdr:rowOff>1460498</xdr:rowOff>
    </xdr:to>
    <xdr:pic>
      <xdr:nvPicPr>
        <xdr:cNvPr id="1531" name="Obrázek 1530">
          <a:extLst>
            <a:ext uri="{FF2B5EF4-FFF2-40B4-BE49-F238E27FC236}">
              <a16:creationId xmlns:a16="http://schemas.microsoft.com/office/drawing/2014/main" id="{B2577406-9F49-419F-8742-DD92DA900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43600" y="1640268500"/>
          <a:ext cx="977899" cy="1396998"/>
        </a:xfrm>
        <a:prstGeom prst="rect">
          <a:avLst/>
        </a:prstGeom>
      </xdr:spPr>
    </xdr:pic>
    <xdr:clientData/>
  </xdr:twoCellAnchor>
  <xdr:twoCellAnchor editAs="oneCell">
    <xdr:from>
      <xdr:col>12</xdr:col>
      <xdr:colOff>393700</xdr:colOff>
      <xdr:row>1153</xdr:row>
      <xdr:rowOff>63500</xdr:rowOff>
    </xdr:from>
    <xdr:to>
      <xdr:col>12</xdr:col>
      <xdr:colOff>1371599</xdr:colOff>
      <xdr:row>1153</xdr:row>
      <xdr:rowOff>1460498</xdr:rowOff>
    </xdr:to>
    <xdr:pic>
      <xdr:nvPicPr>
        <xdr:cNvPr id="1537" name="Obrázek 1536">
          <a:extLst>
            <a:ext uri="{FF2B5EF4-FFF2-40B4-BE49-F238E27FC236}">
              <a16:creationId xmlns:a16="http://schemas.microsoft.com/office/drawing/2014/main" id="{5A134026-D431-46A0-82D5-F05655C03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30900" y="1641792500"/>
          <a:ext cx="977899" cy="1396998"/>
        </a:xfrm>
        <a:prstGeom prst="rect">
          <a:avLst/>
        </a:prstGeom>
      </xdr:spPr>
    </xdr:pic>
    <xdr:clientData/>
  </xdr:twoCellAnchor>
  <xdr:twoCellAnchor editAs="oneCell">
    <xdr:from>
      <xdr:col>12</xdr:col>
      <xdr:colOff>482600</xdr:colOff>
      <xdr:row>1154</xdr:row>
      <xdr:rowOff>50800</xdr:rowOff>
    </xdr:from>
    <xdr:to>
      <xdr:col>12</xdr:col>
      <xdr:colOff>1460499</xdr:colOff>
      <xdr:row>1154</xdr:row>
      <xdr:rowOff>1447798</xdr:rowOff>
    </xdr:to>
    <xdr:pic>
      <xdr:nvPicPr>
        <xdr:cNvPr id="1538" name="Obrázek 1537">
          <a:extLst>
            <a:ext uri="{FF2B5EF4-FFF2-40B4-BE49-F238E27FC236}">
              <a16:creationId xmlns:a16="http://schemas.microsoft.com/office/drawing/2014/main" id="{5989A83A-CF6C-43A6-880F-AABBA439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19800" y="1643303800"/>
          <a:ext cx="977899" cy="1396998"/>
        </a:xfrm>
        <a:prstGeom prst="rect">
          <a:avLst/>
        </a:prstGeom>
      </xdr:spPr>
    </xdr:pic>
    <xdr:clientData/>
  </xdr:twoCellAnchor>
  <xdr:twoCellAnchor editAs="oneCell">
    <xdr:from>
      <xdr:col>12</xdr:col>
      <xdr:colOff>330200</xdr:colOff>
      <xdr:row>1155</xdr:row>
      <xdr:rowOff>127000</xdr:rowOff>
    </xdr:from>
    <xdr:to>
      <xdr:col>12</xdr:col>
      <xdr:colOff>1308099</xdr:colOff>
      <xdr:row>1155</xdr:row>
      <xdr:rowOff>1523998</xdr:rowOff>
    </xdr:to>
    <xdr:pic>
      <xdr:nvPicPr>
        <xdr:cNvPr id="1539" name="Obrázek 1538">
          <a:extLst>
            <a:ext uri="{FF2B5EF4-FFF2-40B4-BE49-F238E27FC236}">
              <a16:creationId xmlns:a16="http://schemas.microsoft.com/office/drawing/2014/main" id="{03A2D432-1095-44B8-8762-0FE66DEF9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67400" y="1644904000"/>
          <a:ext cx="977899" cy="1396998"/>
        </a:xfrm>
        <a:prstGeom prst="rect">
          <a:avLst/>
        </a:prstGeom>
      </xdr:spPr>
    </xdr:pic>
    <xdr:clientData/>
  </xdr:twoCellAnchor>
  <xdr:twoCellAnchor editAs="oneCell">
    <xdr:from>
      <xdr:col>12</xdr:col>
      <xdr:colOff>368300</xdr:colOff>
      <xdr:row>1156</xdr:row>
      <xdr:rowOff>50800</xdr:rowOff>
    </xdr:from>
    <xdr:to>
      <xdr:col>12</xdr:col>
      <xdr:colOff>1346199</xdr:colOff>
      <xdr:row>1156</xdr:row>
      <xdr:rowOff>1447798</xdr:rowOff>
    </xdr:to>
    <xdr:pic>
      <xdr:nvPicPr>
        <xdr:cNvPr id="1540" name="Obrázek 1539">
          <a:extLst>
            <a:ext uri="{FF2B5EF4-FFF2-40B4-BE49-F238E27FC236}">
              <a16:creationId xmlns:a16="http://schemas.microsoft.com/office/drawing/2014/main" id="{D1B3AA5B-61AE-4DA2-BEDA-DFC1B0153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05500" y="1646351800"/>
          <a:ext cx="977899" cy="1396998"/>
        </a:xfrm>
        <a:prstGeom prst="rect">
          <a:avLst/>
        </a:prstGeom>
      </xdr:spPr>
    </xdr:pic>
    <xdr:clientData/>
  </xdr:twoCellAnchor>
  <xdr:twoCellAnchor editAs="oneCell">
    <xdr:from>
      <xdr:col>12</xdr:col>
      <xdr:colOff>368300</xdr:colOff>
      <xdr:row>1145</xdr:row>
      <xdr:rowOff>63501</xdr:rowOff>
    </xdr:from>
    <xdr:to>
      <xdr:col>12</xdr:col>
      <xdr:colOff>1333500</xdr:colOff>
      <xdr:row>1145</xdr:row>
      <xdr:rowOff>1534451</xdr:rowOff>
    </xdr:to>
    <xdr:pic>
      <xdr:nvPicPr>
        <xdr:cNvPr id="1541" name="Obrázek 1540">
          <a:extLst>
            <a:ext uri="{FF2B5EF4-FFF2-40B4-BE49-F238E27FC236}">
              <a16:creationId xmlns:a16="http://schemas.microsoft.com/office/drawing/2014/main" id="{A822A1C5-77ED-42ED-1EA6-039113C1E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05500" y="1628457501"/>
          <a:ext cx="965200" cy="147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1146</xdr:row>
      <xdr:rowOff>114300</xdr:rowOff>
    </xdr:from>
    <xdr:to>
      <xdr:col>12</xdr:col>
      <xdr:colOff>1460500</xdr:colOff>
      <xdr:row>1146</xdr:row>
      <xdr:rowOff>1585250</xdr:rowOff>
    </xdr:to>
    <xdr:pic>
      <xdr:nvPicPr>
        <xdr:cNvPr id="1542" name="Obrázek 1541">
          <a:extLst>
            <a:ext uri="{FF2B5EF4-FFF2-40B4-BE49-F238E27FC236}">
              <a16:creationId xmlns:a16="http://schemas.microsoft.com/office/drawing/2014/main" id="{3AA47B8F-6715-4F0F-9952-69DBE7695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32500" y="1630222800"/>
          <a:ext cx="965200" cy="147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355600</xdr:colOff>
      <xdr:row>1147</xdr:row>
      <xdr:rowOff>63500</xdr:rowOff>
    </xdr:from>
    <xdr:to>
      <xdr:col>12</xdr:col>
      <xdr:colOff>1320800</xdr:colOff>
      <xdr:row>1147</xdr:row>
      <xdr:rowOff>1534450</xdr:rowOff>
    </xdr:to>
    <xdr:pic>
      <xdr:nvPicPr>
        <xdr:cNvPr id="1684" name="Obrázek 1683">
          <a:extLst>
            <a:ext uri="{FF2B5EF4-FFF2-40B4-BE49-F238E27FC236}">
              <a16:creationId xmlns:a16="http://schemas.microsoft.com/office/drawing/2014/main" id="{D7C88AF4-2A82-44FB-94A3-59FB4C81C3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92800" y="1631886500"/>
          <a:ext cx="965200" cy="147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342900</xdr:colOff>
      <xdr:row>1148</xdr:row>
      <xdr:rowOff>127000</xdr:rowOff>
    </xdr:from>
    <xdr:to>
      <xdr:col>12</xdr:col>
      <xdr:colOff>1308100</xdr:colOff>
      <xdr:row>1148</xdr:row>
      <xdr:rowOff>1597950</xdr:rowOff>
    </xdr:to>
    <xdr:pic>
      <xdr:nvPicPr>
        <xdr:cNvPr id="1704" name="Obrázek 1703">
          <a:extLst>
            <a:ext uri="{FF2B5EF4-FFF2-40B4-BE49-F238E27FC236}">
              <a16:creationId xmlns:a16="http://schemas.microsoft.com/office/drawing/2014/main" id="{4E817390-87D9-4EFD-A413-983100AEF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80100" y="1633664500"/>
          <a:ext cx="965200" cy="147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368300</xdr:colOff>
      <xdr:row>1149</xdr:row>
      <xdr:rowOff>101600</xdr:rowOff>
    </xdr:from>
    <xdr:to>
      <xdr:col>12</xdr:col>
      <xdr:colOff>1333500</xdr:colOff>
      <xdr:row>1149</xdr:row>
      <xdr:rowOff>1572550</xdr:rowOff>
    </xdr:to>
    <xdr:pic>
      <xdr:nvPicPr>
        <xdr:cNvPr id="1705" name="Obrázek 1704">
          <a:extLst>
            <a:ext uri="{FF2B5EF4-FFF2-40B4-BE49-F238E27FC236}">
              <a16:creationId xmlns:a16="http://schemas.microsoft.com/office/drawing/2014/main" id="{D47346D6-123E-4F8E-AF55-0CC957E04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05500" y="1635353600"/>
          <a:ext cx="965200" cy="147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304800</xdr:colOff>
      <xdr:row>1150</xdr:row>
      <xdr:rowOff>76200</xdr:rowOff>
    </xdr:from>
    <xdr:to>
      <xdr:col>12</xdr:col>
      <xdr:colOff>1270000</xdr:colOff>
      <xdr:row>1150</xdr:row>
      <xdr:rowOff>1547150</xdr:rowOff>
    </xdr:to>
    <xdr:pic>
      <xdr:nvPicPr>
        <xdr:cNvPr id="1706" name="Obrázek 1705">
          <a:extLst>
            <a:ext uri="{FF2B5EF4-FFF2-40B4-BE49-F238E27FC236}">
              <a16:creationId xmlns:a16="http://schemas.microsoft.com/office/drawing/2014/main" id="{3781E139-E26D-49E3-82FC-A8B14F776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0" y="1637042700"/>
          <a:ext cx="965200" cy="1470950"/>
        </a:xfrm>
        <a:prstGeom prst="rect">
          <a:avLst/>
        </a:prstGeom>
      </xdr:spPr>
    </xdr:pic>
    <xdr:clientData/>
  </xdr:twoCellAnchor>
  <xdr:twoCellAnchor editAs="oneCell">
    <xdr:from>
      <xdr:col>12</xdr:col>
      <xdr:colOff>203201</xdr:colOff>
      <xdr:row>1062</xdr:row>
      <xdr:rowOff>127000</xdr:rowOff>
    </xdr:from>
    <xdr:to>
      <xdr:col>12</xdr:col>
      <xdr:colOff>1333501</xdr:colOff>
      <xdr:row>1062</xdr:row>
      <xdr:rowOff>1511698</xdr:rowOff>
    </xdr:to>
    <xdr:pic>
      <xdr:nvPicPr>
        <xdr:cNvPr id="1707" name="Obrázek 1706">
          <a:extLst>
            <a:ext uri="{FF2B5EF4-FFF2-40B4-BE49-F238E27FC236}">
              <a16:creationId xmlns:a16="http://schemas.microsoft.com/office/drawing/2014/main" id="{C833D26E-737A-300B-ABF8-4D09BE8A7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40401" y="1524127000"/>
          <a:ext cx="1130300" cy="1384698"/>
        </a:xfrm>
        <a:prstGeom prst="rect">
          <a:avLst/>
        </a:prstGeom>
      </xdr:spPr>
    </xdr:pic>
    <xdr:clientData/>
  </xdr:twoCellAnchor>
  <xdr:twoCellAnchor editAs="oneCell">
    <xdr:from>
      <xdr:col>12</xdr:col>
      <xdr:colOff>279400</xdr:colOff>
      <xdr:row>1063</xdr:row>
      <xdr:rowOff>114300</xdr:rowOff>
    </xdr:from>
    <xdr:to>
      <xdr:col>12</xdr:col>
      <xdr:colOff>1409700</xdr:colOff>
      <xdr:row>1063</xdr:row>
      <xdr:rowOff>1498998</xdr:rowOff>
    </xdr:to>
    <xdr:pic>
      <xdr:nvPicPr>
        <xdr:cNvPr id="1708" name="Obrázek 1707">
          <a:extLst>
            <a:ext uri="{FF2B5EF4-FFF2-40B4-BE49-F238E27FC236}">
              <a16:creationId xmlns:a16="http://schemas.microsoft.com/office/drawing/2014/main" id="{89A0DB20-885A-4E96-897A-C91CB905A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16600" y="1525828800"/>
          <a:ext cx="1130300" cy="1384698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304800</xdr:colOff>
      <xdr:row>1064</xdr:row>
      <xdr:rowOff>165100</xdr:rowOff>
    </xdr:from>
    <xdr:to>
      <xdr:col>12</xdr:col>
      <xdr:colOff>1435100</xdr:colOff>
      <xdr:row>1064</xdr:row>
      <xdr:rowOff>1549798</xdr:rowOff>
    </xdr:to>
    <xdr:pic>
      <xdr:nvPicPr>
        <xdr:cNvPr id="1709" name="Obrázek 1708">
          <a:extLst>
            <a:ext uri="{FF2B5EF4-FFF2-40B4-BE49-F238E27FC236}">
              <a16:creationId xmlns:a16="http://schemas.microsoft.com/office/drawing/2014/main" id="{D42D6E03-0262-412B-8364-8719546F3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0" y="1527594100"/>
          <a:ext cx="1130300" cy="1384698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1065</xdr:row>
      <xdr:rowOff>88900</xdr:rowOff>
    </xdr:from>
    <xdr:to>
      <xdr:col>12</xdr:col>
      <xdr:colOff>1511300</xdr:colOff>
      <xdr:row>1065</xdr:row>
      <xdr:rowOff>1473598</xdr:rowOff>
    </xdr:to>
    <xdr:pic>
      <xdr:nvPicPr>
        <xdr:cNvPr id="1710" name="Obrázek 1709">
          <a:extLst>
            <a:ext uri="{FF2B5EF4-FFF2-40B4-BE49-F238E27FC236}">
              <a16:creationId xmlns:a16="http://schemas.microsoft.com/office/drawing/2014/main" id="{3E72FCD2-15C9-493E-9BF2-BA9398D20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18200" y="1529232400"/>
          <a:ext cx="1130300" cy="1384698"/>
        </a:xfrm>
        <a:prstGeom prst="rect">
          <a:avLst/>
        </a:prstGeom>
      </xdr:spPr>
    </xdr:pic>
    <xdr:clientData/>
  </xdr:twoCellAnchor>
  <xdr:twoCellAnchor editAs="oneCell">
    <xdr:from>
      <xdr:col>12</xdr:col>
      <xdr:colOff>292100</xdr:colOff>
      <xdr:row>1066</xdr:row>
      <xdr:rowOff>114300</xdr:rowOff>
    </xdr:from>
    <xdr:to>
      <xdr:col>12</xdr:col>
      <xdr:colOff>1422400</xdr:colOff>
      <xdr:row>1066</xdr:row>
      <xdr:rowOff>1498998</xdr:rowOff>
    </xdr:to>
    <xdr:pic>
      <xdr:nvPicPr>
        <xdr:cNvPr id="1711" name="Obrázek 1710">
          <a:extLst>
            <a:ext uri="{FF2B5EF4-FFF2-40B4-BE49-F238E27FC236}">
              <a16:creationId xmlns:a16="http://schemas.microsoft.com/office/drawing/2014/main" id="{5A478987-BEE2-43A0-AD56-06691792F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29300" y="1530972300"/>
          <a:ext cx="1130300" cy="1384698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317500</xdr:colOff>
      <xdr:row>1067</xdr:row>
      <xdr:rowOff>50800</xdr:rowOff>
    </xdr:from>
    <xdr:to>
      <xdr:col>12</xdr:col>
      <xdr:colOff>1447800</xdr:colOff>
      <xdr:row>1067</xdr:row>
      <xdr:rowOff>1435498</xdr:rowOff>
    </xdr:to>
    <xdr:pic>
      <xdr:nvPicPr>
        <xdr:cNvPr id="1712" name="Obrázek 1711">
          <a:extLst>
            <a:ext uri="{FF2B5EF4-FFF2-40B4-BE49-F238E27FC236}">
              <a16:creationId xmlns:a16="http://schemas.microsoft.com/office/drawing/2014/main" id="{5C7FB95A-5E9F-42C5-A5DB-5AE39DF02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54700" y="1532623300"/>
          <a:ext cx="1130300" cy="1384698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1044</xdr:row>
      <xdr:rowOff>114301</xdr:rowOff>
    </xdr:from>
    <xdr:to>
      <xdr:col>12</xdr:col>
      <xdr:colOff>1397000</xdr:colOff>
      <xdr:row>1044</xdr:row>
      <xdr:rowOff>1411769</xdr:rowOff>
    </xdr:to>
    <xdr:pic>
      <xdr:nvPicPr>
        <xdr:cNvPr id="1713" name="Obrázek 1712">
          <a:extLst>
            <a:ext uri="{FF2B5EF4-FFF2-40B4-BE49-F238E27FC236}">
              <a16:creationId xmlns:a16="http://schemas.microsoft.com/office/drawing/2014/main" id="{289FD10E-2D66-CA95-0107-796861D67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5800" y="1546974301"/>
          <a:ext cx="1168400" cy="1297468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1045</xdr:row>
      <xdr:rowOff>152400</xdr:rowOff>
    </xdr:from>
    <xdr:to>
      <xdr:col>12</xdr:col>
      <xdr:colOff>1549400</xdr:colOff>
      <xdr:row>1045</xdr:row>
      <xdr:rowOff>1449868</xdr:rowOff>
    </xdr:to>
    <xdr:pic>
      <xdr:nvPicPr>
        <xdr:cNvPr id="1714" name="Obrázek 1713">
          <a:extLst>
            <a:ext uri="{FF2B5EF4-FFF2-40B4-BE49-F238E27FC236}">
              <a16:creationId xmlns:a16="http://schemas.microsoft.com/office/drawing/2014/main" id="{80190C46-599F-443A-BF08-CF87A64B8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18200" y="1548726900"/>
          <a:ext cx="1168400" cy="1297468"/>
        </a:xfrm>
        <a:prstGeom prst="rect">
          <a:avLst/>
        </a:prstGeom>
      </xdr:spPr>
    </xdr:pic>
    <xdr:clientData/>
  </xdr:twoCellAnchor>
  <xdr:twoCellAnchor editAs="oneCell">
    <xdr:from>
      <xdr:col>12</xdr:col>
      <xdr:colOff>355600</xdr:colOff>
      <xdr:row>1046</xdr:row>
      <xdr:rowOff>101600</xdr:rowOff>
    </xdr:from>
    <xdr:to>
      <xdr:col>12</xdr:col>
      <xdr:colOff>1524000</xdr:colOff>
      <xdr:row>1046</xdr:row>
      <xdr:rowOff>1399068</xdr:rowOff>
    </xdr:to>
    <xdr:pic>
      <xdr:nvPicPr>
        <xdr:cNvPr id="1715" name="Obrázek 1714">
          <a:extLst>
            <a:ext uri="{FF2B5EF4-FFF2-40B4-BE49-F238E27FC236}">
              <a16:creationId xmlns:a16="http://schemas.microsoft.com/office/drawing/2014/main" id="{E934F17C-4F1E-4329-A7AD-6FDA4E63A0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92800" y="1550390600"/>
          <a:ext cx="1168400" cy="1297468"/>
        </a:xfrm>
        <a:prstGeom prst="rect">
          <a:avLst/>
        </a:prstGeom>
      </xdr:spPr>
    </xdr:pic>
    <xdr:clientData/>
  </xdr:twoCellAnchor>
  <xdr:twoCellAnchor editAs="oneCell">
    <xdr:from>
      <xdr:col>12</xdr:col>
      <xdr:colOff>266701</xdr:colOff>
      <xdr:row>238</xdr:row>
      <xdr:rowOff>266701</xdr:rowOff>
    </xdr:from>
    <xdr:to>
      <xdr:col>12</xdr:col>
      <xdr:colOff>1554564</xdr:colOff>
      <xdr:row>238</xdr:row>
      <xdr:rowOff>1308100</xdr:rowOff>
    </xdr:to>
    <xdr:pic>
      <xdr:nvPicPr>
        <xdr:cNvPr id="1719" name="Obrázek 1718">
          <a:extLst>
            <a:ext uri="{FF2B5EF4-FFF2-40B4-BE49-F238E27FC236}">
              <a16:creationId xmlns:a16="http://schemas.microsoft.com/office/drawing/2014/main" id="{0B43DDBE-3B73-0AD6-8C41-E3664D0B6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03901" y="334378301"/>
          <a:ext cx="1287863" cy="1041399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228601</xdr:colOff>
      <xdr:row>237</xdr:row>
      <xdr:rowOff>431800</xdr:rowOff>
    </xdr:from>
    <xdr:to>
      <xdr:col>12</xdr:col>
      <xdr:colOff>1790700</xdr:colOff>
      <xdr:row>237</xdr:row>
      <xdr:rowOff>1747934</xdr:rowOff>
    </xdr:to>
    <xdr:pic>
      <xdr:nvPicPr>
        <xdr:cNvPr id="1720" name="Obrázek 1719">
          <a:extLst>
            <a:ext uri="{FF2B5EF4-FFF2-40B4-BE49-F238E27FC236}">
              <a16:creationId xmlns:a16="http://schemas.microsoft.com/office/drawing/2014/main" id="{A0BC4E2F-8663-B20E-E2FE-90FF21BF1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5801" y="332257400"/>
          <a:ext cx="1562099" cy="1316134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114301</xdr:colOff>
      <xdr:row>236</xdr:row>
      <xdr:rowOff>215901</xdr:rowOff>
    </xdr:from>
    <xdr:to>
      <xdr:col>12</xdr:col>
      <xdr:colOff>1727200</xdr:colOff>
      <xdr:row>236</xdr:row>
      <xdr:rowOff>1510579</xdr:rowOff>
    </xdr:to>
    <xdr:pic>
      <xdr:nvPicPr>
        <xdr:cNvPr id="1721" name="Obrázek 1720">
          <a:extLst>
            <a:ext uri="{FF2B5EF4-FFF2-40B4-BE49-F238E27FC236}">
              <a16:creationId xmlns:a16="http://schemas.microsoft.com/office/drawing/2014/main" id="{C616CC97-CECB-DC36-1E2D-D48E1720D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51501" y="329755501"/>
          <a:ext cx="1612899" cy="1294678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139701</xdr:colOff>
      <xdr:row>235</xdr:row>
      <xdr:rowOff>228600</xdr:rowOff>
    </xdr:from>
    <xdr:to>
      <xdr:col>12</xdr:col>
      <xdr:colOff>1701889</xdr:colOff>
      <xdr:row>235</xdr:row>
      <xdr:rowOff>1473200</xdr:rowOff>
    </xdr:to>
    <xdr:pic>
      <xdr:nvPicPr>
        <xdr:cNvPr id="1722" name="Obrázek 1721">
          <a:extLst>
            <a:ext uri="{FF2B5EF4-FFF2-40B4-BE49-F238E27FC236}">
              <a16:creationId xmlns:a16="http://schemas.microsoft.com/office/drawing/2014/main" id="{A1467965-0C27-138D-BDD0-3E6FC1536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76901" y="327482200"/>
          <a:ext cx="1562188" cy="12446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234</xdr:row>
      <xdr:rowOff>50800</xdr:rowOff>
    </xdr:from>
    <xdr:to>
      <xdr:col>12</xdr:col>
      <xdr:colOff>1841500</xdr:colOff>
      <xdr:row>234</xdr:row>
      <xdr:rowOff>1364402</xdr:rowOff>
    </xdr:to>
    <xdr:pic>
      <xdr:nvPicPr>
        <xdr:cNvPr id="1723" name="Obrázek 1722">
          <a:extLst>
            <a:ext uri="{FF2B5EF4-FFF2-40B4-BE49-F238E27FC236}">
              <a16:creationId xmlns:a16="http://schemas.microsoft.com/office/drawing/2014/main" id="{801DE6C9-3128-F0E9-3D07-A54328414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27700" y="325018400"/>
          <a:ext cx="1651000" cy="1313602"/>
        </a:xfrm>
        <a:prstGeom prst="rect">
          <a:avLst/>
        </a:prstGeom>
      </xdr:spPr>
    </xdr:pic>
    <xdr:clientData/>
  </xdr:twoCellAnchor>
  <xdr:twoCellAnchor editAs="oneCell">
    <xdr:from>
      <xdr:col>12</xdr:col>
      <xdr:colOff>203201</xdr:colOff>
      <xdr:row>239</xdr:row>
      <xdr:rowOff>101600</xdr:rowOff>
    </xdr:from>
    <xdr:to>
      <xdr:col>12</xdr:col>
      <xdr:colOff>1615793</xdr:colOff>
      <xdr:row>239</xdr:row>
      <xdr:rowOff>1206499</xdr:rowOff>
    </xdr:to>
    <xdr:pic>
      <xdr:nvPicPr>
        <xdr:cNvPr id="1724" name="Obrázek 1723">
          <a:extLst>
            <a:ext uri="{FF2B5EF4-FFF2-40B4-BE49-F238E27FC236}">
              <a16:creationId xmlns:a16="http://schemas.microsoft.com/office/drawing/2014/main" id="{791BEB0C-3928-9C99-7EEF-8D7170E5E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40401" y="336499200"/>
          <a:ext cx="1412592" cy="1104899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</xdr:colOff>
      <xdr:row>239</xdr:row>
      <xdr:rowOff>2082801</xdr:rowOff>
    </xdr:from>
    <xdr:to>
      <xdr:col>12</xdr:col>
      <xdr:colOff>1804781</xdr:colOff>
      <xdr:row>240</xdr:row>
      <xdr:rowOff>1435101</xdr:rowOff>
    </xdr:to>
    <xdr:pic>
      <xdr:nvPicPr>
        <xdr:cNvPr id="1725" name="Obrázek 1724">
          <a:extLst>
            <a:ext uri="{FF2B5EF4-FFF2-40B4-BE49-F238E27FC236}">
              <a16:creationId xmlns:a16="http://schemas.microsoft.com/office/drawing/2014/main" id="{BC7BB5A5-CDC1-0395-A86B-56DBBE6AF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0" y="338480401"/>
          <a:ext cx="1753981" cy="144780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101601</xdr:colOff>
      <xdr:row>241</xdr:row>
      <xdr:rowOff>114300</xdr:rowOff>
    </xdr:from>
    <xdr:to>
      <xdr:col>12</xdr:col>
      <xdr:colOff>1816101</xdr:colOff>
      <xdr:row>241</xdr:row>
      <xdr:rowOff>1488453</xdr:rowOff>
    </xdr:to>
    <xdr:pic>
      <xdr:nvPicPr>
        <xdr:cNvPr id="1726" name="Obrázek 1725">
          <a:extLst>
            <a:ext uri="{FF2B5EF4-FFF2-40B4-BE49-F238E27FC236}">
              <a16:creationId xmlns:a16="http://schemas.microsoft.com/office/drawing/2014/main" id="{C67932A0-03DE-61A1-B928-347E65152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38801" y="340702900"/>
          <a:ext cx="1714500" cy="1374153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242</xdr:row>
      <xdr:rowOff>114301</xdr:rowOff>
    </xdr:from>
    <xdr:to>
      <xdr:col>12</xdr:col>
      <xdr:colOff>1810994</xdr:colOff>
      <xdr:row>242</xdr:row>
      <xdr:rowOff>1460501</xdr:rowOff>
    </xdr:to>
    <xdr:pic>
      <xdr:nvPicPr>
        <xdr:cNvPr id="1727" name="Obrázek 1726">
          <a:extLst>
            <a:ext uri="{FF2B5EF4-FFF2-40B4-BE49-F238E27FC236}">
              <a16:creationId xmlns:a16="http://schemas.microsoft.com/office/drawing/2014/main" id="{F05D833E-C288-9BDE-4C1D-D2A100BAA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8313400" y="342798401"/>
          <a:ext cx="1734794" cy="13462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244</xdr:row>
      <xdr:rowOff>190501</xdr:rowOff>
    </xdr:from>
    <xdr:to>
      <xdr:col>12</xdr:col>
      <xdr:colOff>1737729</xdr:colOff>
      <xdr:row>244</xdr:row>
      <xdr:rowOff>1498600</xdr:rowOff>
    </xdr:to>
    <xdr:pic>
      <xdr:nvPicPr>
        <xdr:cNvPr id="1728" name="Obrázek 1727">
          <a:extLst>
            <a:ext uri="{FF2B5EF4-FFF2-40B4-BE49-F238E27FC236}">
              <a16:creationId xmlns:a16="http://schemas.microsoft.com/office/drawing/2014/main" id="{71D63128-0366-5615-50D9-15376314CA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3400" y="347065601"/>
          <a:ext cx="1661529" cy="1308099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317500</xdr:colOff>
      <xdr:row>317</xdr:row>
      <xdr:rowOff>139701</xdr:rowOff>
    </xdr:from>
    <xdr:to>
      <xdr:col>12</xdr:col>
      <xdr:colOff>1473200</xdr:colOff>
      <xdr:row>317</xdr:row>
      <xdr:rowOff>1503537</xdr:rowOff>
    </xdr:to>
    <xdr:pic>
      <xdr:nvPicPr>
        <xdr:cNvPr id="1729" name="Obrázek 1728">
          <a:extLst>
            <a:ext uri="{FF2B5EF4-FFF2-40B4-BE49-F238E27FC236}">
              <a16:creationId xmlns:a16="http://schemas.microsoft.com/office/drawing/2014/main" id="{F9C6BC83-3B8E-A5A0-66CC-F5D2AFC79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54700" y="467982301"/>
          <a:ext cx="1155700" cy="1363836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304800</xdr:colOff>
      <xdr:row>318</xdr:row>
      <xdr:rowOff>114300</xdr:rowOff>
    </xdr:from>
    <xdr:to>
      <xdr:col>12</xdr:col>
      <xdr:colOff>1460500</xdr:colOff>
      <xdr:row>318</xdr:row>
      <xdr:rowOff>1478136</xdr:rowOff>
    </xdr:to>
    <xdr:pic>
      <xdr:nvPicPr>
        <xdr:cNvPr id="1730" name="Obrázek 1729">
          <a:extLst>
            <a:ext uri="{FF2B5EF4-FFF2-40B4-BE49-F238E27FC236}">
              <a16:creationId xmlns:a16="http://schemas.microsoft.com/office/drawing/2014/main" id="{8E0584C3-8824-43D8-9DB0-442603DC8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0" y="469480900"/>
          <a:ext cx="1155700" cy="1363836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304800</xdr:colOff>
      <xdr:row>319</xdr:row>
      <xdr:rowOff>63500</xdr:rowOff>
    </xdr:from>
    <xdr:to>
      <xdr:col>12</xdr:col>
      <xdr:colOff>1460500</xdr:colOff>
      <xdr:row>319</xdr:row>
      <xdr:rowOff>1427336</xdr:rowOff>
    </xdr:to>
    <xdr:pic>
      <xdr:nvPicPr>
        <xdr:cNvPr id="1731" name="Obrázek 1730">
          <a:extLst>
            <a:ext uri="{FF2B5EF4-FFF2-40B4-BE49-F238E27FC236}">
              <a16:creationId xmlns:a16="http://schemas.microsoft.com/office/drawing/2014/main" id="{E078BDC9-51F3-40D2-9683-4DEBA27FF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0" y="470954100"/>
          <a:ext cx="1155700" cy="1363836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254000</xdr:colOff>
      <xdr:row>320</xdr:row>
      <xdr:rowOff>101600</xdr:rowOff>
    </xdr:from>
    <xdr:to>
      <xdr:col>12</xdr:col>
      <xdr:colOff>1409700</xdr:colOff>
      <xdr:row>320</xdr:row>
      <xdr:rowOff>1465436</xdr:rowOff>
    </xdr:to>
    <xdr:pic>
      <xdr:nvPicPr>
        <xdr:cNvPr id="1732" name="Obrázek 1731">
          <a:extLst>
            <a:ext uri="{FF2B5EF4-FFF2-40B4-BE49-F238E27FC236}">
              <a16:creationId xmlns:a16="http://schemas.microsoft.com/office/drawing/2014/main" id="{2F3BD724-E0AB-4918-B66B-908348BB2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91200" y="472516200"/>
          <a:ext cx="1155700" cy="1363836"/>
        </a:xfrm>
        <a:prstGeom prst="rect">
          <a:avLst/>
        </a:prstGeom>
      </xdr:spPr>
    </xdr:pic>
    <xdr:clientData/>
  </xdr:twoCellAnchor>
  <xdr:twoCellAnchor editAs="oneCell">
    <xdr:from>
      <xdr:col>12</xdr:col>
      <xdr:colOff>241300</xdr:colOff>
      <xdr:row>321</xdr:row>
      <xdr:rowOff>152400</xdr:rowOff>
    </xdr:from>
    <xdr:to>
      <xdr:col>12</xdr:col>
      <xdr:colOff>1397000</xdr:colOff>
      <xdr:row>321</xdr:row>
      <xdr:rowOff>1516236</xdr:rowOff>
    </xdr:to>
    <xdr:pic>
      <xdr:nvPicPr>
        <xdr:cNvPr id="1733" name="Obrázek 1732">
          <a:extLst>
            <a:ext uri="{FF2B5EF4-FFF2-40B4-BE49-F238E27FC236}">
              <a16:creationId xmlns:a16="http://schemas.microsoft.com/office/drawing/2014/main" id="{E2F6397B-EE67-4160-991E-0B6DD5AC5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78500" y="474091000"/>
          <a:ext cx="1155700" cy="1363836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322</xdr:row>
      <xdr:rowOff>114300</xdr:rowOff>
    </xdr:from>
    <xdr:to>
      <xdr:col>12</xdr:col>
      <xdr:colOff>1384300</xdr:colOff>
      <xdr:row>322</xdr:row>
      <xdr:rowOff>1478136</xdr:rowOff>
    </xdr:to>
    <xdr:pic>
      <xdr:nvPicPr>
        <xdr:cNvPr id="1734" name="Obrázek 1733">
          <a:extLst>
            <a:ext uri="{FF2B5EF4-FFF2-40B4-BE49-F238E27FC236}">
              <a16:creationId xmlns:a16="http://schemas.microsoft.com/office/drawing/2014/main" id="{7D186020-792A-4B2E-B400-BF2B47A5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5800" y="475576900"/>
          <a:ext cx="1155700" cy="1363836"/>
        </a:xfrm>
        <a:prstGeom prst="rect">
          <a:avLst/>
        </a:prstGeom>
      </xdr:spPr>
    </xdr:pic>
    <xdr:clientData/>
  </xdr:twoCellAnchor>
  <xdr:twoCellAnchor editAs="oneCell">
    <xdr:from>
      <xdr:col>12</xdr:col>
      <xdr:colOff>355600</xdr:colOff>
      <xdr:row>324</xdr:row>
      <xdr:rowOff>88901</xdr:rowOff>
    </xdr:from>
    <xdr:to>
      <xdr:col>12</xdr:col>
      <xdr:colOff>1485593</xdr:colOff>
      <xdr:row>324</xdr:row>
      <xdr:rowOff>1422400</xdr:rowOff>
    </xdr:to>
    <xdr:pic>
      <xdr:nvPicPr>
        <xdr:cNvPr id="1735" name="Obrázek 1734">
          <a:extLst>
            <a:ext uri="{FF2B5EF4-FFF2-40B4-BE49-F238E27FC236}">
              <a16:creationId xmlns:a16="http://schemas.microsoft.com/office/drawing/2014/main" id="{1CD8A899-E3DB-DDFF-7FA8-3B033BDB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92800" y="478599501"/>
          <a:ext cx="1129993" cy="1333499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323</xdr:row>
      <xdr:rowOff>165100</xdr:rowOff>
    </xdr:from>
    <xdr:to>
      <xdr:col>12</xdr:col>
      <xdr:colOff>1510993</xdr:colOff>
      <xdr:row>323</xdr:row>
      <xdr:rowOff>1498599</xdr:rowOff>
    </xdr:to>
    <xdr:pic>
      <xdr:nvPicPr>
        <xdr:cNvPr id="1736" name="Obrázek 1735">
          <a:extLst>
            <a:ext uri="{FF2B5EF4-FFF2-40B4-BE49-F238E27FC236}">
              <a16:creationId xmlns:a16="http://schemas.microsoft.com/office/drawing/2014/main" id="{2AE72C47-86B1-4BC9-B193-134F326BC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18200" y="477151700"/>
          <a:ext cx="1129993" cy="1333499"/>
        </a:xfrm>
        <a:prstGeom prst="rect">
          <a:avLst/>
        </a:prstGeom>
      </xdr:spPr>
    </xdr:pic>
    <xdr:clientData/>
  </xdr:twoCellAnchor>
  <xdr:twoCellAnchor editAs="oneCell">
    <xdr:from>
      <xdr:col>12</xdr:col>
      <xdr:colOff>279400</xdr:colOff>
      <xdr:row>325</xdr:row>
      <xdr:rowOff>139700</xdr:rowOff>
    </xdr:from>
    <xdr:to>
      <xdr:col>12</xdr:col>
      <xdr:colOff>1409393</xdr:colOff>
      <xdr:row>325</xdr:row>
      <xdr:rowOff>1473199</xdr:rowOff>
    </xdr:to>
    <xdr:pic>
      <xdr:nvPicPr>
        <xdr:cNvPr id="1737" name="Obrázek 1736">
          <a:extLst>
            <a:ext uri="{FF2B5EF4-FFF2-40B4-BE49-F238E27FC236}">
              <a16:creationId xmlns:a16="http://schemas.microsoft.com/office/drawing/2014/main" id="{1F9F9310-DBF1-4F38-8FC8-B4F53EA3E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16600" y="480174300"/>
          <a:ext cx="1129993" cy="1333499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254000</xdr:colOff>
      <xdr:row>326</xdr:row>
      <xdr:rowOff>152400</xdr:rowOff>
    </xdr:from>
    <xdr:to>
      <xdr:col>12</xdr:col>
      <xdr:colOff>1383993</xdr:colOff>
      <xdr:row>326</xdr:row>
      <xdr:rowOff>1485899</xdr:rowOff>
    </xdr:to>
    <xdr:pic>
      <xdr:nvPicPr>
        <xdr:cNvPr id="1738" name="Obrázek 1737">
          <a:extLst>
            <a:ext uri="{FF2B5EF4-FFF2-40B4-BE49-F238E27FC236}">
              <a16:creationId xmlns:a16="http://schemas.microsoft.com/office/drawing/2014/main" id="{15C6BFB3-6A74-4A6C-B5D7-DC038C4BD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91200" y="481711000"/>
          <a:ext cx="1129993" cy="1333499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304800</xdr:colOff>
      <xdr:row>327</xdr:row>
      <xdr:rowOff>114300</xdr:rowOff>
    </xdr:from>
    <xdr:to>
      <xdr:col>12</xdr:col>
      <xdr:colOff>1434793</xdr:colOff>
      <xdr:row>327</xdr:row>
      <xdr:rowOff>1447799</xdr:rowOff>
    </xdr:to>
    <xdr:pic>
      <xdr:nvPicPr>
        <xdr:cNvPr id="1739" name="Obrázek 1738">
          <a:extLst>
            <a:ext uri="{FF2B5EF4-FFF2-40B4-BE49-F238E27FC236}">
              <a16:creationId xmlns:a16="http://schemas.microsoft.com/office/drawing/2014/main" id="{87CB1B0F-B8BD-498B-A6AF-6AB297AD4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0" y="483196900"/>
          <a:ext cx="1129993" cy="1333499"/>
        </a:xfrm>
        <a:prstGeom prst="rect">
          <a:avLst/>
        </a:prstGeom>
      </xdr:spPr>
    </xdr:pic>
    <xdr:clientData/>
  </xdr:twoCellAnchor>
  <xdr:twoCellAnchor editAs="oneCell">
    <xdr:from>
      <xdr:col>12</xdr:col>
      <xdr:colOff>368300</xdr:colOff>
      <xdr:row>328</xdr:row>
      <xdr:rowOff>127000</xdr:rowOff>
    </xdr:from>
    <xdr:to>
      <xdr:col>12</xdr:col>
      <xdr:colOff>1498293</xdr:colOff>
      <xdr:row>328</xdr:row>
      <xdr:rowOff>1460499</xdr:rowOff>
    </xdr:to>
    <xdr:pic>
      <xdr:nvPicPr>
        <xdr:cNvPr id="1740" name="Obrázek 1739">
          <a:extLst>
            <a:ext uri="{FF2B5EF4-FFF2-40B4-BE49-F238E27FC236}">
              <a16:creationId xmlns:a16="http://schemas.microsoft.com/office/drawing/2014/main" id="{FE4AACDE-4AFE-4E4D-B78F-FBA978FC5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05500" y="484733600"/>
          <a:ext cx="1129993" cy="1333499"/>
        </a:xfrm>
        <a:prstGeom prst="rect">
          <a:avLst/>
        </a:prstGeom>
      </xdr:spPr>
    </xdr:pic>
    <xdr:clientData/>
  </xdr:twoCellAnchor>
  <xdr:twoCellAnchor editAs="oneCell">
    <xdr:from>
      <xdr:col>12</xdr:col>
      <xdr:colOff>673100</xdr:colOff>
      <xdr:row>336</xdr:row>
      <xdr:rowOff>76200</xdr:rowOff>
    </xdr:from>
    <xdr:to>
      <xdr:col>12</xdr:col>
      <xdr:colOff>1397000</xdr:colOff>
      <xdr:row>337</xdr:row>
      <xdr:rowOff>61054</xdr:rowOff>
    </xdr:to>
    <xdr:pic>
      <xdr:nvPicPr>
        <xdr:cNvPr id="1741" name="Obrázek 1740">
          <a:extLst>
            <a:ext uri="{FF2B5EF4-FFF2-40B4-BE49-F238E27FC236}">
              <a16:creationId xmlns:a16="http://schemas.microsoft.com/office/drawing/2014/main" id="{684EEC90-6FDA-64DA-AAF8-2FA6A21E7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10300" y="497636800"/>
          <a:ext cx="723900" cy="984979"/>
        </a:xfrm>
        <a:prstGeom prst="rect">
          <a:avLst/>
        </a:prstGeom>
      </xdr:spPr>
    </xdr:pic>
    <xdr:clientData/>
  </xdr:twoCellAnchor>
  <xdr:twoCellAnchor editAs="oneCell">
    <xdr:from>
      <xdr:col>12</xdr:col>
      <xdr:colOff>635000</xdr:colOff>
      <xdr:row>337</xdr:row>
      <xdr:rowOff>63500</xdr:rowOff>
    </xdr:from>
    <xdr:to>
      <xdr:col>12</xdr:col>
      <xdr:colOff>1358900</xdr:colOff>
      <xdr:row>338</xdr:row>
      <xdr:rowOff>48354</xdr:rowOff>
    </xdr:to>
    <xdr:pic>
      <xdr:nvPicPr>
        <xdr:cNvPr id="1742" name="Obrázek 1741">
          <a:extLst>
            <a:ext uri="{FF2B5EF4-FFF2-40B4-BE49-F238E27FC236}">
              <a16:creationId xmlns:a16="http://schemas.microsoft.com/office/drawing/2014/main" id="{93B8146F-819E-4D36-ACCD-5E232E35C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72200" y="498741700"/>
          <a:ext cx="723900" cy="984979"/>
        </a:xfrm>
        <a:prstGeom prst="rect">
          <a:avLst/>
        </a:prstGeom>
      </xdr:spPr>
    </xdr:pic>
    <xdr:clientData/>
  </xdr:twoCellAnchor>
  <xdr:twoCellAnchor editAs="oneCell">
    <xdr:from>
      <xdr:col>12</xdr:col>
      <xdr:colOff>609600</xdr:colOff>
      <xdr:row>338</xdr:row>
      <xdr:rowOff>76200</xdr:rowOff>
    </xdr:from>
    <xdr:to>
      <xdr:col>12</xdr:col>
      <xdr:colOff>1333500</xdr:colOff>
      <xdr:row>339</xdr:row>
      <xdr:rowOff>61054</xdr:rowOff>
    </xdr:to>
    <xdr:pic>
      <xdr:nvPicPr>
        <xdr:cNvPr id="1743" name="Obrázek 1742">
          <a:extLst>
            <a:ext uri="{FF2B5EF4-FFF2-40B4-BE49-F238E27FC236}">
              <a16:creationId xmlns:a16="http://schemas.microsoft.com/office/drawing/2014/main" id="{9BABE325-D00D-4626-BF4C-D0376B85E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46800" y="499872000"/>
          <a:ext cx="723900" cy="984979"/>
        </a:xfrm>
        <a:prstGeom prst="rect">
          <a:avLst/>
        </a:prstGeom>
      </xdr:spPr>
    </xdr:pic>
    <xdr:clientData/>
  </xdr:twoCellAnchor>
  <xdr:twoCellAnchor editAs="oneCell">
    <xdr:from>
      <xdr:col>12</xdr:col>
      <xdr:colOff>609600</xdr:colOff>
      <xdr:row>339</xdr:row>
      <xdr:rowOff>50800</xdr:rowOff>
    </xdr:from>
    <xdr:to>
      <xdr:col>12</xdr:col>
      <xdr:colOff>1333500</xdr:colOff>
      <xdr:row>340</xdr:row>
      <xdr:rowOff>35654</xdr:rowOff>
    </xdr:to>
    <xdr:pic>
      <xdr:nvPicPr>
        <xdr:cNvPr id="1744" name="Obrázek 1743">
          <a:extLst>
            <a:ext uri="{FF2B5EF4-FFF2-40B4-BE49-F238E27FC236}">
              <a16:creationId xmlns:a16="http://schemas.microsoft.com/office/drawing/2014/main" id="{FEDA5344-68D8-49A8-BBAB-906B7D260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46800" y="500964200"/>
          <a:ext cx="723900" cy="984979"/>
        </a:xfrm>
        <a:prstGeom prst="rect">
          <a:avLst/>
        </a:prstGeom>
      </xdr:spPr>
    </xdr:pic>
    <xdr:clientData/>
  </xdr:twoCellAnchor>
  <xdr:twoCellAnchor editAs="oneCell">
    <xdr:from>
      <xdr:col>12</xdr:col>
      <xdr:colOff>622300</xdr:colOff>
      <xdr:row>340</xdr:row>
      <xdr:rowOff>63500</xdr:rowOff>
    </xdr:from>
    <xdr:to>
      <xdr:col>12</xdr:col>
      <xdr:colOff>1346200</xdr:colOff>
      <xdr:row>341</xdr:row>
      <xdr:rowOff>48354</xdr:rowOff>
    </xdr:to>
    <xdr:pic>
      <xdr:nvPicPr>
        <xdr:cNvPr id="1745" name="Obrázek 1744">
          <a:extLst>
            <a:ext uri="{FF2B5EF4-FFF2-40B4-BE49-F238E27FC236}">
              <a16:creationId xmlns:a16="http://schemas.microsoft.com/office/drawing/2014/main" id="{EA3CC8A2-FEB7-4FDE-8FF9-3528BDD6B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0" y="502094500"/>
          <a:ext cx="723900" cy="984979"/>
        </a:xfrm>
        <a:prstGeom prst="rect">
          <a:avLst/>
        </a:prstGeom>
      </xdr:spPr>
    </xdr:pic>
    <xdr:clientData/>
  </xdr:twoCellAnchor>
  <xdr:twoCellAnchor editAs="oneCell">
    <xdr:from>
      <xdr:col>12</xdr:col>
      <xdr:colOff>558800</xdr:colOff>
      <xdr:row>341</xdr:row>
      <xdr:rowOff>50801</xdr:rowOff>
    </xdr:from>
    <xdr:to>
      <xdr:col>12</xdr:col>
      <xdr:colOff>1358900</xdr:colOff>
      <xdr:row>341</xdr:row>
      <xdr:rowOff>1093203</xdr:rowOff>
    </xdr:to>
    <xdr:pic>
      <xdr:nvPicPr>
        <xdr:cNvPr id="1746" name="Obrázek 1745">
          <a:extLst>
            <a:ext uri="{FF2B5EF4-FFF2-40B4-BE49-F238E27FC236}">
              <a16:creationId xmlns:a16="http://schemas.microsoft.com/office/drawing/2014/main" id="{7D61511E-32E1-DC99-1D2D-913D3428E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96000" y="503199401"/>
          <a:ext cx="800100" cy="1042402"/>
        </a:xfrm>
        <a:prstGeom prst="rect">
          <a:avLst/>
        </a:prstGeom>
      </xdr:spPr>
    </xdr:pic>
    <xdr:clientData/>
  </xdr:twoCellAnchor>
  <xdr:twoCellAnchor editAs="oneCell">
    <xdr:from>
      <xdr:col>12</xdr:col>
      <xdr:colOff>520700</xdr:colOff>
      <xdr:row>342</xdr:row>
      <xdr:rowOff>50800</xdr:rowOff>
    </xdr:from>
    <xdr:to>
      <xdr:col>12</xdr:col>
      <xdr:colOff>1320800</xdr:colOff>
      <xdr:row>342</xdr:row>
      <xdr:rowOff>1093202</xdr:rowOff>
    </xdr:to>
    <xdr:pic>
      <xdr:nvPicPr>
        <xdr:cNvPr id="1747" name="Obrázek 1746">
          <a:extLst>
            <a:ext uri="{FF2B5EF4-FFF2-40B4-BE49-F238E27FC236}">
              <a16:creationId xmlns:a16="http://schemas.microsoft.com/office/drawing/2014/main" id="{5E9229F8-E295-4C15-98E9-072E8DE01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7900" y="504317000"/>
          <a:ext cx="800100" cy="1042402"/>
        </a:xfrm>
        <a:prstGeom prst="rect">
          <a:avLst/>
        </a:prstGeom>
      </xdr:spPr>
    </xdr:pic>
    <xdr:clientData/>
  </xdr:twoCellAnchor>
  <xdr:twoCellAnchor editAs="oneCell">
    <xdr:from>
      <xdr:col>12</xdr:col>
      <xdr:colOff>457200</xdr:colOff>
      <xdr:row>343</xdr:row>
      <xdr:rowOff>63500</xdr:rowOff>
    </xdr:from>
    <xdr:to>
      <xdr:col>12</xdr:col>
      <xdr:colOff>1257300</xdr:colOff>
      <xdr:row>343</xdr:row>
      <xdr:rowOff>1105902</xdr:rowOff>
    </xdr:to>
    <xdr:pic>
      <xdr:nvPicPr>
        <xdr:cNvPr id="1748" name="Obrázek 1747">
          <a:extLst>
            <a:ext uri="{FF2B5EF4-FFF2-40B4-BE49-F238E27FC236}">
              <a16:creationId xmlns:a16="http://schemas.microsoft.com/office/drawing/2014/main" id="{519AC24B-729B-46CA-AE92-19739CD08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94400" y="505447300"/>
          <a:ext cx="800100" cy="1042402"/>
        </a:xfrm>
        <a:prstGeom prst="rect">
          <a:avLst/>
        </a:prstGeom>
      </xdr:spPr>
    </xdr:pic>
    <xdr:clientData/>
  </xdr:twoCellAnchor>
  <xdr:twoCellAnchor editAs="oneCell">
    <xdr:from>
      <xdr:col>12</xdr:col>
      <xdr:colOff>457200</xdr:colOff>
      <xdr:row>344</xdr:row>
      <xdr:rowOff>63500</xdr:rowOff>
    </xdr:from>
    <xdr:to>
      <xdr:col>12</xdr:col>
      <xdr:colOff>1257300</xdr:colOff>
      <xdr:row>344</xdr:row>
      <xdr:rowOff>1105902</xdr:rowOff>
    </xdr:to>
    <xdr:pic>
      <xdr:nvPicPr>
        <xdr:cNvPr id="1749" name="Obrázek 1748">
          <a:extLst>
            <a:ext uri="{FF2B5EF4-FFF2-40B4-BE49-F238E27FC236}">
              <a16:creationId xmlns:a16="http://schemas.microsoft.com/office/drawing/2014/main" id="{27318CAF-F6C5-4207-BC97-91D1BE070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94400" y="506564900"/>
          <a:ext cx="800100" cy="1042402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508000</xdr:colOff>
      <xdr:row>345</xdr:row>
      <xdr:rowOff>38100</xdr:rowOff>
    </xdr:from>
    <xdr:to>
      <xdr:col>12</xdr:col>
      <xdr:colOff>1308100</xdr:colOff>
      <xdr:row>345</xdr:row>
      <xdr:rowOff>1080502</xdr:rowOff>
    </xdr:to>
    <xdr:pic>
      <xdr:nvPicPr>
        <xdr:cNvPr id="1750" name="Obrázek 1749">
          <a:extLst>
            <a:ext uri="{FF2B5EF4-FFF2-40B4-BE49-F238E27FC236}">
              <a16:creationId xmlns:a16="http://schemas.microsoft.com/office/drawing/2014/main" id="{0F7D772B-8890-4BF0-A152-50EA50AA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45200" y="507657100"/>
          <a:ext cx="800100" cy="1042402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</xdr:colOff>
      <xdr:row>597</xdr:row>
      <xdr:rowOff>292100</xdr:rowOff>
    </xdr:from>
    <xdr:to>
      <xdr:col>12</xdr:col>
      <xdr:colOff>1816100</xdr:colOff>
      <xdr:row>597</xdr:row>
      <xdr:rowOff>2284617</xdr:rowOff>
    </xdr:to>
    <xdr:pic>
      <xdr:nvPicPr>
        <xdr:cNvPr id="1751" name="Obrázek 1750">
          <a:extLst>
            <a:ext uri="{FF2B5EF4-FFF2-40B4-BE49-F238E27FC236}">
              <a16:creationId xmlns:a16="http://schemas.microsoft.com/office/drawing/2014/main" id="{775CEDC0-7798-A4C4-CD34-A6FB402F9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8288000" y="816063900"/>
          <a:ext cx="1765300" cy="1992517"/>
        </a:xfrm>
        <a:prstGeom prst="rect">
          <a:avLst/>
        </a:prstGeom>
      </xdr:spPr>
    </xdr:pic>
    <xdr:clientData/>
  </xdr:twoCellAnchor>
  <xdr:twoCellAnchor>
    <xdr:from>
      <xdr:col>12</xdr:col>
      <xdr:colOff>622300</xdr:colOff>
      <xdr:row>22</xdr:row>
      <xdr:rowOff>114300</xdr:rowOff>
    </xdr:from>
    <xdr:to>
      <xdr:col>12</xdr:col>
      <xdr:colOff>1413933</xdr:colOff>
      <xdr:row>22</xdr:row>
      <xdr:rowOff>1066800</xdr:rowOff>
    </xdr:to>
    <xdr:pic>
      <xdr:nvPicPr>
        <xdr:cNvPr id="1752" name="Obraz 1130">
          <a:extLst>
            <a:ext uri="{FF2B5EF4-FFF2-40B4-BE49-F238E27FC236}">
              <a16:creationId xmlns:a16="http://schemas.microsoft.com/office/drawing/2014/main" id="{032E8DA9-735D-45F0-9160-9C21899A8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0" y="34759900"/>
          <a:ext cx="791633" cy="952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215900</xdr:colOff>
      <xdr:row>750</xdr:row>
      <xdr:rowOff>355600</xdr:rowOff>
    </xdr:from>
    <xdr:to>
      <xdr:col>12</xdr:col>
      <xdr:colOff>1580033</xdr:colOff>
      <xdr:row>750</xdr:row>
      <xdr:rowOff>1943100</xdr:rowOff>
    </xdr:to>
    <xdr:pic>
      <xdr:nvPicPr>
        <xdr:cNvPr id="1753" name="Obrázek 1752">
          <a:extLst>
            <a:ext uri="{FF2B5EF4-FFF2-40B4-BE49-F238E27FC236}">
              <a16:creationId xmlns:a16="http://schemas.microsoft.com/office/drawing/2014/main" id="{282A08AD-24DF-0852-FCF3-4B80786CD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53100" y="1039393400"/>
          <a:ext cx="1364133" cy="158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203200</xdr:colOff>
      <xdr:row>755</xdr:row>
      <xdr:rowOff>292100</xdr:rowOff>
    </xdr:from>
    <xdr:to>
      <xdr:col>12</xdr:col>
      <xdr:colOff>1567333</xdr:colOff>
      <xdr:row>755</xdr:row>
      <xdr:rowOff>1879600</xdr:rowOff>
    </xdr:to>
    <xdr:pic>
      <xdr:nvPicPr>
        <xdr:cNvPr id="1754" name="Obrázek 1753">
          <a:extLst>
            <a:ext uri="{FF2B5EF4-FFF2-40B4-BE49-F238E27FC236}">
              <a16:creationId xmlns:a16="http://schemas.microsoft.com/office/drawing/2014/main" id="{60DF17A5-3E09-4F66-B3C4-D6E972610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40400" y="1065047400"/>
          <a:ext cx="1364133" cy="158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203200</xdr:colOff>
      <xdr:row>751</xdr:row>
      <xdr:rowOff>317500</xdr:rowOff>
    </xdr:from>
    <xdr:to>
      <xdr:col>12</xdr:col>
      <xdr:colOff>1567333</xdr:colOff>
      <xdr:row>751</xdr:row>
      <xdr:rowOff>1905000</xdr:rowOff>
    </xdr:to>
    <xdr:pic>
      <xdr:nvPicPr>
        <xdr:cNvPr id="1757" name="Obrázek 1756">
          <a:extLst>
            <a:ext uri="{FF2B5EF4-FFF2-40B4-BE49-F238E27FC236}">
              <a16:creationId xmlns:a16="http://schemas.microsoft.com/office/drawing/2014/main" id="{5597067A-3A36-45D0-818A-2F12FE3E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40400" y="1044498800"/>
          <a:ext cx="1364133" cy="158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215900</xdr:colOff>
      <xdr:row>752</xdr:row>
      <xdr:rowOff>241300</xdr:rowOff>
    </xdr:from>
    <xdr:to>
      <xdr:col>12</xdr:col>
      <xdr:colOff>1580033</xdr:colOff>
      <xdr:row>752</xdr:row>
      <xdr:rowOff>1828800</xdr:rowOff>
    </xdr:to>
    <xdr:pic>
      <xdr:nvPicPr>
        <xdr:cNvPr id="1758" name="Obrázek 1757">
          <a:extLst>
            <a:ext uri="{FF2B5EF4-FFF2-40B4-BE49-F238E27FC236}">
              <a16:creationId xmlns:a16="http://schemas.microsoft.com/office/drawing/2014/main" id="{C1024621-DA16-4221-99AB-49962FDAF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53100" y="1049566100"/>
          <a:ext cx="1364133" cy="158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241300</xdr:colOff>
      <xdr:row>753</xdr:row>
      <xdr:rowOff>381000</xdr:rowOff>
    </xdr:from>
    <xdr:to>
      <xdr:col>12</xdr:col>
      <xdr:colOff>1605433</xdr:colOff>
      <xdr:row>753</xdr:row>
      <xdr:rowOff>1968500</xdr:rowOff>
    </xdr:to>
    <xdr:pic>
      <xdr:nvPicPr>
        <xdr:cNvPr id="1759" name="Obrázek 1758">
          <a:extLst>
            <a:ext uri="{FF2B5EF4-FFF2-40B4-BE49-F238E27FC236}">
              <a16:creationId xmlns:a16="http://schemas.microsoft.com/office/drawing/2014/main" id="{8D089B27-A4C7-42B8-9A8F-7309D0C81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78500" y="1054849300"/>
          <a:ext cx="1364133" cy="158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254000</xdr:colOff>
      <xdr:row>754</xdr:row>
      <xdr:rowOff>190500</xdr:rowOff>
    </xdr:from>
    <xdr:to>
      <xdr:col>12</xdr:col>
      <xdr:colOff>1618133</xdr:colOff>
      <xdr:row>754</xdr:row>
      <xdr:rowOff>1778000</xdr:rowOff>
    </xdr:to>
    <xdr:pic>
      <xdr:nvPicPr>
        <xdr:cNvPr id="1760" name="Obrázek 1759">
          <a:extLst>
            <a:ext uri="{FF2B5EF4-FFF2-40B4-BE49-F238E27FC236}">
              <a16:creationId xmlns:a16="http://schemas.microsoft.com/office/drawing/2014/main" id="{E6976A9D-61D1-4CC2-AE8B-B6B41541A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91200" y="1059802300"/>
          <a:ext cx="1364133" cy="1587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152401</xdr:colOff>
      <xdr:row>756</xdr:row>
      <xdr:rowOff>419101</xdr:rowOff>
    </xdr:from>
    <xdr:to>
      <xdr:col>12</xdr:col>
      <xdr:colOff>1821647</xdr:colOff>
      <xdr:row>756</xdr:row>
      <xdr:rowOff>2235201</xdr:rowOff>
    </xdr:to>
    <xdr:pic>
      <xdr:nvPicPr>
        <xdr:cNvPr id="1761" name="Obrázek 1760">
          <a:extLst>
            <a:ext uri="{FF2B5EF4-FFF2-40B4-BE49-F238E27FC236}">
              <a16:creationId xmlns:a16="http://schemas.microsoft.com/office/drawing/2014/main" id="{6D6F1137-5C46-33ED-C8AF-6D36D5334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89601" y="1070317901"/>
          <a:ext cx="1669246" cy="18161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757</xdr:row>
      <xdr:rowOff>177800</xdr:rowOff>
    </xdr:from>
    <xdr:to>
      <xdr:col>12</xdr:col>
      <xdr:colOff>1745446</xdr:colOff>
      <xdr:row>757</xdr:row>
      <xdr:rowOff>1993900</xdr:rowOff>
    </xdr:to>
    <xdr:pic>
      <xdr:nvPicPr>
        <xdr:cNvPr id="1762" name="Obrázek 1761">
          <a:extLst>
            <a:ext uri="{FF2B5EF4-FFF2-40B4-BE49-F238E27FC236}">
              <a16:creationId xmlns:a16="http://schemas.microsoft.com/office/drawing/2014/main" id="{62794E5A-1146-4392-8BC2-CB4EA1C45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3400" y="1075220100"/>
          <a:ext cx="1669246" cy="1816100"/>
        </a:xfrm>
        <a:prstGeom prst="rect">
          <a:avLst/>
        </a:prstGeom>
      </xdr:spPr>
    </xdr:pic>
    <xdr:clientData/>
  </xdr:twoCellAnchor>
  <xdr:twoCellAnchor editAs="oneCell">
    <xdr:from>
      <xdr:col>12</xdr:col>
      <xdr:colOff>88900</xdr:colOff>
      <xdr:row>759</xdr:row>
      <xdr:rowOff>254000</xdr:rowOff>
    </xdr:from>
    <xdr:to>
      <xdr:col>12</xdr:col>
      <xdr:colOff>1758146</xdr:colOff>
      <xdr:row>759</xdr:row>
      <xdr:rowOff>2070100</xdr:rowOff>
    </xdr:to>
    <xdr:pic>
      <xdr:nvPicPr>
        <xdr:cNvPr id="1763" name="Obrázek 1762">
          <a:extLst>
            <a:ext uri="{FF2B5EF4-FFF2-40B4-BE49-F238E27FC236}">
              <a16:creationId xmlns:a16="http://schemas.microsoft.com/office/drawing/2014/main" id="{FF282BF0-D192-4D6A-B2D1-B2C47A160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26100" y="1085583300"/>
          <a:ext cx="1669246" cy="1816100"/>
        </a:xfrm>
        <a:prstGeom prst="rect">
          <a:avLst/>
        </a:prstGeom>
      </xdr:spPr>
    </xdr:pic>
    <xdr:clientData/>
  </xdr:twoCellAnchor>
  <xdr:twoCellAnchor editAs="oneCell">
    <xdr:from>
      <xdr:col>12</xdr:col>
      <xdr:colOff>50800</xdr:colOff>
      <xdr:row>760</xdr:row>
      <xdr:rowOff>241300</xdr:rowOff>
    </xdr:from>
    <xdr:to>
      <xdr:col>12</xdr:col>
      <xdr:colOff>1720046</xdr:colOff>
      <xdr:row>760</xdr:row>
      <xdr:rowOff>2057400</xdr:rowOff>
    </xdr:to>
    <xdr:pic>
      <xdr:nvPicPr>
        <xdr:cNvPr id="1764" name="Obrázek 1763">
          <a:extLst>
            <a:ext uri="{FF2B5EF4-FFF2-40B4-BE49-F238E27FC236}">
              <a16:creationId xmlns:a16="http://schemas.microsoft.com/office/drawing/2014/main" id="{21FC1A09-516D-423E-A801-A175983B3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88000" y="1090714100"/>
          <a:ext cx="1669246" cy="1816100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758</xdr:row>
      <xdr:rowOff>139700</xdr:rowOff>
    </xdr:from>
    <xdr:to>
      <xdr:col>12</xdr:col>
      <xdr:colOff>1783546</xdr:colOff>
      <xdr:row>758</xdr:row>
      <xdr:rowOff>1955800</xdr:rowOff>
    </xdr:to>
    <xdr:pic>
      <xdr:nvPicPr>
        <xdr:cNvPr id="1765" name="Obrázek 1764">
          <a:extLst>
            <a:ext uri="{FF2B5EF4-FFF2-40B4-BE49-F238E27FC236}">
              <a16:creationId xmlns:a16="http://schemas.microsoft.com/office/drawing/2014/main" id="{42B90644-37B8-4D1E-B1BC-32E081B99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51500" y="1080325500"/>
          <a:ext cx="1669246" cy="181610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761</xdr:row>
      <xdr:rowOff>127000</xdr:rowOff>
    </xdr:from>
    <xdr:to>
      <xdr:col>12</xdr:col>
      <xdr:colOff>1770846</xdr:colOff>
      <xdr:row>761</xdr:row>
      <xdr:rowOff>1943100</xdr:rowOff>
    </xdr:to>
    <xdr:pic>
      <xdr:nvPicPr>
        <xdr:cNvPr id="1766" name="Obrázek 1765">
          <a:extLst>
            <a:ext uri="{FF2B5EF4-FFF2-40B4-BE49-F238E27FC236}">
              <a16:creationId xmlns:a16="http://schemas.microsoft.com/office/drawing/2014/main" id="{AE8ADE69-35B1-40C8-91EE-B1143C07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38800" y="1095743300"/>
          <a:ext cx="1669246" cy="1816100"/>
        </a:xfrm>
        <a:prstGeom prst="rect">
          <a:avLst/>
        </a:prstGeom>
      </xdr:spPr>
    </xdr:pic>
    <xdr:clientData/>
  </xdr:twoCellAnchor>
  <xdr:twoCellAnchor editAs="oneCell">
    <xdr:from>
      <xdr:col>12</xdr:col>
      <xdr:colOff>292101</xdr:colOff>
      <xdr:row>807</xdr:row>
      <xdr:rowOff>101601</xdr:rowOff>
    </xdr:from>
    <xdr:to>
      <xdr:col>12</xdr:col>
      <xdr:colOff>1524001</xdr:colOff>
      <xdr:row>807</xdr:row>
      <xdr:rowOff>1342905</xdr:rowOff>
    </xdr:to>
    <xdr:pic>
      <xdr:nvPicPr>
        <xdr:cNvPr id="1767" name="Obrázek 1766">
          <a:extLst>
            <a:ext uri="{FF2B5EF4-FFF2-40B4-BE49-F238E27FC236}">
              <a16:creationId xmlns:a16="http://schemas.microsoft.com/office/drawing/2014/main" id="{B669A80A-AC23-B4F8-18F0-45DC7B759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29301" y="1199349901"/>
          <a:ext cx="1231900" cy="1241304"/>
        </a:xfrm>
        <a:prstGeom prst="rect">
          <a:avLst/>
        </a:prstGeom>
      </xdr:spPr>
    </xdr:pic>
    <xdr:clientData/>
  </xdr:twoCellAnchor>
  <xdr:twoCellAnchor editAs="oneCell">
    <xdr:from>
      <xdr:col>12</xdr:col>
      <xdr:colOff>254000</xdr:colOff>
      <xdr:row>808</xdr:row>
      <xdr:rowOff>139700</xdr:rowOff>
    </xdr:from>
    <xdr:to>
      <xdr:col>12</xdr:col>
      <xdr:colOff>1485900</xdr:colOff>
      <xdr:row>808</xdr:row>
      <xdr:rowOff>1381004</xdr:rowOff>
    </xdr:to>
    <xdr:pic>
      <xdr:nvPicPr>
        <xdr:cNvPr id="1768" name="Obrázek 1767">
          <a:extLst>
            <a:ext uri="{FF2B5EF4-FFF2-40B4-BE49-F238E27FC236}">
              <a16:creationId xmlns:a16="http://schemas.microsoft.com/office/drawing/2014/main" id="{7069E8DB-7F52-4E3C-B6DB-96247575E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91200" y="1200912000"/>
          <a:ext cx="1231900" cy="1241304"/>
        </a:xfrm>
        <a:prstGeom prst="rect">
          <a:avLst/>
        </a:prstGeom>
      </xdr:spPr>
    </xdr:pic>
    <xdr:clientData/>
  </xdr:twoCellAnchor>
  <xdr:twoCellAnchor editAs="oneCell">
    <xdr:from>
      <xdr:col>12</xdr:col>
      <xdr:colOff>330200</xdr:colOff>
      <xdr:row>809</xdr:row>
      <xdr:rowOff>203200</xdr:rowOff>
    </xdr:from>
    <xdr:to>
      <xdr:col>12</xdr:col>
      <xdr:colOff>1562100</xdr:colOff>
      <xdr:row>809</xdr:row>
      <xdr:rowOff>1444504</xdr:rowOff>
    </xdr:to>
    <xdr:pic>
      <xdr:nvPicPr>
        <xdr:cNvPr id="1769" name="Obrázek 1768">
          <a:extLst>
            <a:ext uri="{FF2B5EF4-FFF2-40B4-BE49-F238E27FC236}">
              <a16:creationId xmlns:a16="http://schemas.microsoft.com/office/drawing/2014/main" id="{9541536E-37C7-4CCC-B5D8-7AEBB84A3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67400" y="1202499500"/>
          <a:ext cx="1231900" cy="1241304"/>
        </a:xfrm>
        <a:prstGeom prst="rect">
          <a:avLst/>
        </a:prstGeom>
      </xdr:spPr>
    </xdr:pic>
    <xdr:clientData/>
  </xdr:twoCellAnchor>
  <xdr:twoCellAnchor editAs="oneCell">
    <xdr:from>
      <xdr:col>12</xdr:col>
      <xdr:colOff>292100</xdr:colOff>
      <xdr:row>810</xdr:row>
      <xdr:rowOff>203200</xdr:rowOff>
    </xdr:from>
    <xdr:to>
      <xdr:col>12</xdr:col>
      <xdr:colOff>1524000</xdr:colOff>
      <xdr:row>810</xdr:row>
      <xdr:rowOff>1444504</xdr:rowOff>
    </xdr:to>
    <xdr:pic>
      <xdr:nvPicPr>
        <xdr:cNvPr id="1770" name="Obrázek 1769">
          <a:extLst>
            <a:ext uri="{FF2B5EF4-FFF2-40B4-BE49-F238E27FC236}">
              <a16:creationId xmlns:a16="http://schemas.microsoft.com/office/drawing/2014/main" id="{56F032CC-6496-4A78-8063-1632A2797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29300" y="1204023500"/>
          <a:ext cx="1231900" cy="1241304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811</xdr:row>
      <xdr:rowOff>203200</xdr:rowOff>
    </xdr:from>
    <xdr:to>
      <xdr:col>12</xdr:col>
      <xdr:colOff>1460500</xdr:colOff>
      <xdr:row>811</xdr:row>
      <xdr:rowOff>1444504</xdr:rowOff>
    </xdr:to>
    <xdr:pic>
      <xdr:nvPicPr>
        <xdr:cNvPr id="1771" name="Obrázek 1770">
          <a:extLst>
            <a:ext uri="{FF2B5EF4-FFF2-40B4-BE49-F238E27FC236}">
              <a16:creationId xmlns:a16="http://schemas.microsoft.com/office/drawing/2014/main" id="{8E6EF357-0E25-4AC7-B2B0-440189301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5800" y="1205547500"/>
          <a:ext cx="1231900" cy="1241304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812</xdr:row>
      <xdr:rowOff>76200</xdr:rowOff>
    </xdr:from>
    <xdr:to>
      <xdr:col>12</xdr:col>
      <xdr:colOff>1371600</xdr:colOff>
      <xdr:row>812</xdr:row>
      <xdr:rowOff>1317504</xdr:rowOff>
    </xdr:to>
    <xdr:pic>
      <xdr:nvPicPr>
        <xdr:cNvPr id="1772" name="Obrázek 1771">
          <a:extLst>
            <a:ext uri="{FF2B5EF4-FFF2-40B4-BE49-F238E27FC236}">
              <a16:creationId xmlns:a16="http://schemas.microsoft.com/office/drawing/2014/main" id="{6DE4D375-EEE3-47FF-949D-C021B443A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76900" y="1206944500"/>
          <a:ext cx="1231900" cy="1241304"/>
        </a:xfrm>
        <a:prstGeom prst="rect">
          <a:avLst/>
        </a:prstGeom>
      </xdr:spPr>
    </xdr:pic>
    <xdr:clientData/>
  </xdr:twoCellAnchor>
  <xdr:twoCellAnchor editAs="oneCell">
    <xdr:from>
      <xdr:col>12</xdr:col>
      <xdr:colOff>279400</xdr:colOff>
      <xdr:row>1047</xdr:row>
      <xdr:rowOff>203200</xdr:rowOff>
    </xdr:from>
    <xdr:to>
      <xdr:col>12</xdr:col>
      <xdr:colOff>1447800</xdr:colOff>
      <xdr:row>1047</xdr:row>
      <xdr:rowOff>1500668</xdr:rowOff>
    </xdr:to>
    <xdr:pic>
      <xdr:nvPicPr>
        <xdr:cNvPr id="1773" name="Obrázek 1772">
          <a:extLst>
            <a:ext uri="{FF2B5EF4-FFF2-40B4-BE49-F238E27FC236}">
              <a16:creationId xmlns:a16="http://schemas.microsoft.com/office/drawing/2014/main" id="{EAF25525-DC7F-481E-9215-72626B41E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16600" y="1565402000"/>
          <a:ext cx="1168400" cy="1297468"/>
        </a:xfrm>
        <a:prstGeom prst="rect">
          <a:avLst/>
        </a:prstGeom>
      </xdr:spPr>
    </xdr:pic>
    <xdr:clientData/>
  </xdr:twoCellAnchor>
  <xdr:twoCellAnchor editAs="oneCell">
    <xdr:from>
      <xdr:col>12</xdr:col>
      <xdr:colOff>431800</xdr:colOff>
      <xdr:row>1048</xdr:row>
      <xdr:rowOff>279400</xdr:rowOff>
    </xdr:from>
    <xdr:to>
      <xdr:col>12</xdr:col>
      <xdr:colOff>1600200</xdr:colOff>
      <xdr:row>1048</xdr:row>
      <xdr:rowOff>1576868</xdr:rowOff>
    </xdr:to>
    <xdr:pic>
      <xdr:nvPicPr>
        <xdr:cNvPr id="1774" name="Obrázek 1773">
          <a:extLst>
            <a:ext uri="{FF2B5EF4-FFF2-40B4-BE49-F238E27FC236}">
              <a16:creationId xmlns:a16="http://schemas.microsoft.com/office/drawing/2014/main" id="{7362A623-A4F1-47A1-9632-5771714DB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9000" y="1567192700"/>
          <a:ext cx="1168400" cy="1297468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317500</xdr:colOff>
      <xdr:row>1049</xdr:row>
      <xdr:rowOff>228600</xdr:rowOff>
    </xdr:from>
    <xdr:to>
      <xdr:col>12</xdr:col>
      <xdr:colOff>1485900</xdr:colOff>
      <xdr:row>1049</xdr:row>
      <xdr:rowOff>1526068</xdr:rowOff>
    </xdr:to>
    <xdr:pic>
      <xdr:nvPicPr>
        <xdr:cNvPr id="1775" name="Obrázek 1774">
          <a:extLst>
            <a:ext uri="{FF2B5EF4-FFF2-40B4-BE49-F238E27FC236}">
              <a16:creationId xmlns:a16="http://schemas.microsoft.com/office/drawing/2014/main" id="{F20A4276-FDC0-47B4-AD52-19FF20A82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54700" y="1568856400"/>
          <a:ext cx="1168400" cy="1297468"/>
        </a:xfrm>
        <a:prstGeom prst="rect">
          <a:avLst/>
        </a:prstGeom>
      </xdr:spPr>
    </xdr:pic>
    <xdr:clientData/>
  </xdr:twoCellAnchor>
  <xdr:twoCellAnchor>
    <xdr:from>
      <xdr:col>12</xdr:col>
      <xdr:colOff>609599</xdr:colOff>
      <xdr:row>1169</xdr:row>
      <xdr:rowOff>482600</xdr:rowOff>
    </xdr:from>
    <xdr:to>
      <xdr:col>12</xdr:col>
      <xdr:colOff>1483032</xdr:colOff>
      <xdr:row>1169</xdr:row>
      <xdr:rowOff>2044700</xdr:rowOff>
    </xdr:to>
    <xdr:pic>
      <xdr:nvPicPr>
        <xdr:cNvPr id="26" name="Obraz 1357">
          <a:extLst>
            <a:ext uri="{FF2B5EF4-FFF2-40B4-BE49-F238E27FC236}">
              <a16:creationId xmlns:a16="http://schemas.microsoft.com/office/drawing/2014/main" id="{E6528C04-205A-4D34-94AD-E71701898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46799" y="1655749800"/>
          <a:ext cx="873433" cy="15621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1170</xdr:row>
      <xdr:rowOff>393700</xdr:rowOff>
    </xdr:from>
    <xdr:to>
      <xdr:col>12</xdr:col>
      <xdr:colOff>1320800</xdr:colOff>
      <xdr:row>1170</xdr:row>
      <xdr:rowOff>1938214</xdr:rowOff>
    </xdr:to>
    <xdr:pic>
      <xdr:nvPicPr>
        <xdr:cNvPr id="200" name="Obraz 1357">
          <a:extLst>
            <a:ext uri="{FF2B5EF4-FFF2-40B4-BE49-F238E27FC236}">
              <a16:creationId xmlns:a16="http://schemas.microsoft.com/office/drawing/2014/main" id="{D9EF5C60-3002-4586-A3DA-57C28C759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94400" y="1658137400"/>
          <a:ext cx="863600" cy="1544514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907</xdr:row>
      <xdr:rowOff>0</xdr:rowOff>
    </xdr:from>
    <xdr:to>
      <xdr:col>12</xdr:col>
      <xdr:colOff>1574800</xdr:colOff>
      <xdr:row>907</xdr:row>
      <xdr:rowOff>727074</xdr:rowOff>
    </xdr:to>
    <xdr:pic>
      <xdr:nvPicPr>
        <xdr:cNvPr id="265" name="Obraz 840">
          <a:extLst>
            <a:ext uri="{FF2B5EF4-FFF2-40B4-BE49-F238E27FC236}">
              <a16:creationId xmlns:a16="http://schemas.microsoft.com/office/drawing/2014/main" id="{1C24E9A7-8D1C-44B3-8A8E-BA78FF8A5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54700" y="1274229100"/>
          <a:ext cx="1257300" cy="727074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908</xdr:row>
      <xdr:rowOff>12700</xdr:rowOff>
    </xdr:from>
    <xdr:to>
      <xdr:col>12</xdr:col>
      <xdr:colOff>1549400</xdr:colOff>
      <xdr:row>908</xdr:row>
      <xdr:rowOff>739774</xdr:rowOff>
    </xdr:to>
    <xdr:pic>
      <xdr:nvPicPr>
        <xdr:cNvPr id="282" name="Obraz 840">
          <a:extLst>
            <a:ext uri="{FF2B5EF4-FFF2-40B4-BE49-F238E27FC236}">
              <a16:creationId xmlns:a16="http://schemas.microsoft.com/office/drawing/2014/main" id="{512BB11F-8C7E-4CBB-82C6-B22E7C55A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29300" y="1275003800"/>
          <a:ext cx="1257300" cy="727074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890</xdr:row>
      <xdr:rowOff>165100</xdr:rowOff>
    </xdr:from>
    <xdr:to>
      <xdr:col>12</xdr:col>
      <xdr:colOff>1625600</xdr:colOff>
      <xdr:row>890</xdr:row>
      <xdr:rowOff>977900</xdr:rowOff>
    </xdr:to>
    <xdr:pic>
      <xdr:nvPicPr>
        <xdr:cNvPr id="283" name="Obraz 464">
          <a:extLst>
            <a:ext uri="{FF2B5EF4-FFF2-40B4-BE49-F238E27FC236}">
              <a16:creationId xmlns:a16="http://schemas.microsoft.com/office/drawing/2014/main" id="{30CA01C6-BE7F-4AB5-BFC8-FE46F7B31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80100" y="1259916200"/>
          <a:ext cx="1282700" cy="8128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891</xdr:row>
      <xdr:rowOff>177800</xdr:rowOff>
    </xdr:from>
    <xdr:to>
      <xdr:col>12</xdr:col>
      <xdr:colOff>1612900</xdr:colOff>
      <xdr:row>891</xdr:row>
      <xdr:rowOff>990600</xdr:rowOff>
    </xdr:to>
    <xdr:pic>
      <xdr:nvPicPr>
        <xdr:cNvPr id="284" name="Obraz 464">
          <a:extLst>
            <a:ext uri="{FF2B5EF4-FFF2-40B4-BE49-F238E27FC236}">
              <a16:creationId xmlns:a16="http://schemas.microsoft.com/office/drawing/2014/main" id="{ACA7FE47-5B84-4198-8F09-C6BEA09D8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67400" y="1261071900"/>
          <a:ext cx="1282700" cy="812800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774</xdr:row>
      <xdr:rowOff>63501</xdr:rowOff>
    </xdr:from>
    <xdr:to>
      <xdr:col>12</xdr:col>
      <xdr:colOff>1511300</xdr:colOff>
      <xdr:row>774</xdr:row>
      <xdr:rowOff>1446991</xdr:rowOff>
    </xdr:to>
    <xdr:pic>
      <xdr:nvPicPr>
        <xdr:cNvPr id="285" name="Obrázek 284">
          <a:extLst>
            <a:ext uri="{FF2B5EF4-FFF2-40B4-BE49-F238E27FC236}">
              <a16:creationId xmlns:a16="http://schemas.microsoft.com/office/drawing/2014/main" id="{06B0E275-D22E-79B2-10F6-F9BA13CF0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08700" y="1109129101"/>
          <a:ext cx="1016000" cy="1383490"/>
        </a:xfrm>
        <a:prstGeom prst="rect">
          <a:avLst/>
        </a:prstGeom>
      </xdr:spPr>
    </xdr:pic>
    <xdr:clientData/>
  </xdr:twoCellAnchor>
  <xdr:twoCellAnchor editAs="oneCell">
    <xdr:from>
      <xdr:col>12</xdr:col>
      <xdr:colOff>546100</xdr:colOff>
      <xdr:row>775</xdr:row>
      <xdr:rowOff>88900</xdr:rowOff>
    </xdr:from>
    <xdr:to>
      <xdr:col>12</xdr:col>
      <xdr:colOff>1562100</xdr:colOff>
      <xdr:row>775</xdr:row>
      <xdr:rowOff>1472390</xdr:rowOff>
    </xdr:to>
    <xdr:pic>
      <xdr:nvPicPr>
        <xdr:cNvPr id="286" name="Obrázek 285">
          <a:extLst>
            <a:ext uri="{FF2B5EF4-FFF2-40B4-BE49-F238E27FC236}">
              <a16:creationId xmlns:a16="http://schemas.microsoft.com/office/drawing/2014/main" id="{D475CD9B-EFAB-4D86-97D3-2AB3AC81D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0" y="1110678500"/>
          <a:ext cx="1016000" cy="1383490"/>
        </a:xfrm>
        <a:prstGeom prst="rect">
          <a:avLst/>
        </a:prstGeom>
      </xdr:spPr>
    </xdr:pic>
    <xdr:clientData/>
  </xdr:twoCellAnchor>
  <xdr:twoCellAnchor editAs="oneCell">
    <xdr:from>
      <xdr:col>12</xdr:col>
      <xdr:colOff>596900</xdr:colOff>
      <xdr:row>776</xdr:row>
      <xdr:rowOff>101600</xdr:rowOff>
    </xdr:from>
    <xdr:to>
      <xdr:col>12</xdr:col>
      <xdr:colOff>1612900</xdr:colOff>
      <xdr:row>776</xdr:row>
      <xdr:rowOff>1485090</xdr:rowOff>
    </xdr:to>
    <xdr:pic>
      <xdr:nvPicPr>
        <xdr:cNvPr id="287" name="Obrázek 286">
          <a:extLst>
            <a:ext uri="{FF2B5EF4-FFF2-40B4-BE49-F238E27FC236}">
              <a16:creationId xmlns:a16="http://schemas.microsoft.com/office/drawing/2014/main" id="{E1DB0829-CBEB-48D2-A2CF-FFD1FDE26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10300" y="1112215200"/>
          <a:ext cx="1016000" cy="1383490"/>
        </a:xfrm>
        <a:prstGeom prst="rect">
          <a:avLst/>
        </a:prstGeom>
      </xdr:spPr>
    </xdr:pic>
    <xdr:clientData/>
  </xdr:twoCellAnchor>
  <xdr:twoCellAnchor editAs="oneCell">
    <xdr:from>
      <xdr:col>12</xdr:col>
      <xdr:colOff>444500</xdr:colOff>
      <xdr:row>777</xdr:row>
      <xdr:rowOff>88900</xdr:rowOff>
    </xdr:from>
    <xdr:to>
      <xdr:col>12</xdr:col>
      <xdr:colOff>1460500</xdr:colOff>
      <xdr:row>777</xdr:row>
      <xdr:rowOff>1472390</xdr:rowOff>
    </xdr:to>
    <xdr:pic>
      <xdr:nvPicPr>
        <xdr:cNvPr id="288" name="Obrázek 287">
          <a:extLst>
            <a:ext uri="{FF2B5EF4-FFF2-40B4-BE49-F238E27FC236}">
              <a16:creationId xmlns:a16="http://schemas.microsoft.com/office/drawing/2014/main" id="{78466047-0670-44EE-AEBC-4F9BF753A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7900" y="1113726500"/>
          <a:ext cx="1016000" cy="1383490"/>
        </a:xfrm>
        <a:prstGeom prst="rect">
          <a:avLst/>
        </a:prstGeom>
      </xdr:spPr>
    </xdr:pic>
    <xdr:clientData/>
  </xdr:twoCellAnchor>
  <xdr:twoCellAnchor editAs="oneCell">
    <xdr:from>
      <xdr:col>12</xdr:col>
      <xdr:colOff>419100</xdr:colOff>
      <xdr:row>778</xdr:row>
      <xdr:rowOff>38100</xdr:rowOff>
    </xdr:from>
    <xdr:to>
      <xdr:col>12</xdr:col>
      <xdr:colOff>1435100</xdr:colOff>
      <xdr:row>778</xdr:row>
      <xdr:rowOff>1421590</xdr:rowOff>
    </xdr:to>
    <xdr:pic>
      <xdr:nvPicPr>
        <xdr:cNvPr id="289" name="Obrázek 288">
          <a:extLst>
            <a:ext uri="{FF2B5EF4-FFF2-40B4-BE49-F238E27FC236}">
              <a16:creationId xmlns:a16="http://schemas.microsoft.com/office/drawing/2014/main" id="{62C9F98B-BF18-4908-8C04-7911CB1EF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32500" y="1115199700"/>
          <a:ext cx="1016000" cy="1383490"/>
        </a:xfrm>
        <a:prstGeom prst="rect">
          <a:avLst/>
        </a:prstGeom>
      </xdr:spPr>
    </xdr:pic>
    <xdr:clientData/>
  </xdr:twoCellAnchor>
  <xdr:twoCellAnchor editAs="oneCell">
    <xdr:from>
      <xdr:col>12</xdr:col>
      <xdr:colOff>469900</xdr:colOff>
      <xdr:row>779</xdr:row>
      <xdr:rowOff>88900</xdr:rowOff>
    </xdr:from>
    <xdr:to>
      <xdr:col>12</xdr:col>
      <xdr:colOff>1485900</xdr:colOff>
      <xdr:row>779</xdr:row>
      <xdr:rowOff>1472390</xdr:rowOff>
    </xdr:to>
    <xdr:pic>
      <xdr:nvPicPr>
        <xdr:cNvPr id="290" name="Obrázek 289">
          <a:extLst>
            <a:ext uri="{FF2B5EF4-FFF2-40B4-BE49-F238E27FC236}">
              <a16:creationId xmlns:a16="http://schemas.microsoft.com/office/drawing/2014/main" id="{DEF43B39-D30A-4FE8-A8D7-737F59BD7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83300" y="1116774500"/>
          <a:ext cx="1016000" cy="1383490"/>
        </a:xfrm>
        <a:prstGeom prst="rect">
          <a:avLst/>
        </a:prstGeom>
      </xdr:spPr>
    </xdr:pic>
    <xdr:clientData/>
  </xdr:twoCellAnchor>
  <xdr:twoCellAnchor editAs="oneCell">
    <xdr:from>
      <xdr:col>12</xdr:col>
      <xdr:colOff>558800</xdr:colOff>
      <xdr:row>780</xdr:row>
      <xdr:rowOff>50800</xdr:rowOff>
    </xdr:from>
    <xdr:to>
      <xdr:col>12</xdr:col>
      <xdr:colOff>1549399</xdr:colOff>
      <xdr:row>780</xdr:row>
      <xdr:rowOff>1446644</xdr:rowOff>
    </xdr:to>
    <xdr:pic>
      <xdr:nvPicPr>
        <xdr:cNvPr id="291" name="Obrázek 290">
          <a:extLst>
            <a:ext uri="{FF2B5EF4-FFF2-40B4-BE49-F238E27FC236}">
              <a16:creationId xmlns:a16="http://schemas.microsoft.com/office/drawing/2014/main" id="{76D5CBF2-5B79-E6AE-65E6-C85B76DD0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8872200" y="1118260400"/>
          <a:ext cx="990599" cy="1395844"/>
        </a:xfrm>
        <a:prstGeom prst="rect">
          <a:avLst/>
        </a:prstGeom>
      </xdr:spPr>
    </xdr:pic>
    <xdr:clientData/>
  </xdr:twoCellAnchor>
  <xdr:twoCellAnchor editAs="oneCell">
    <xdr:from>
      <xdr:col>12</xdr:col>
      <xdr:colOff>596900</xdr:colOff>
      <xdr:row>781</xdr:row>
      <xdr:rowOff>12700</xdr:rowOff>
    </xdr:from>
    <xdr:to>
      <xdr:col>12</xdr:col>
      <xdr:colOff>1587499</xdr:colOff>
      <xdr:row>781</xdr:row>
      <xdr:rowOff>1408544</xdr:rowOff>
    </xdr:to>
    <xdr:pic>
      <xdr:nvPicPr>
        <xdr:cNvPr id="292" name="Obrázek 291">
          <a:extLst>
            <a:ext uri="{FF2B5EF4-FFF2-40B4-BE49-F238E27FC236}">
              <a16:creationId xmlns:a16="http://schemas.microsoft.com/office/drawing/2014/main" id="{40A514E0-2F22-44FA-9735-D60ABFBFB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8910300" y="1119746300"/>
          <a:ext cx="990599" cy="1395844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782</xdr:row>
      <xdr:rowOff>12700</xdr:rowOff>
    </xdr:from>
    <xdr:to>
      <xdr:col>12</xdr:col>
      <xdr:colOff>1485899</xdr:colOff>
      <xdr:row>782</xdr:row>
      <xdr:rowOff>1408544</xdr:rowOff>
    </xdr:to>
    <xdr:pic>
      <xdr:nvPicPr>
        <xdr:cNvPr id="295" name="Obrázek 294">
          <a:extLst>
            <a:ext uri="{FF2B5EF4-FFF2-40B4-BE49-F238E27FC236}">
              <a16:creationId xmlns:a16="http://schemas.microsoft.com/office/drawing/2014/main" id="{AE256DFE-1D98-4C40-B91D-F2DEDB9B7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8808700" y="1121270300"/>
          <a:ext cx="990599" cy="1395844"/>
        </a:xfrm>
        <a:prstGeom prst="rect">
          <a:avLst/>
        </a:prstGeom>
      </xdr:spPr>
    </xdr:pic>
    <xdr:clientData/>
  </xdr:twoCellAnchor>
  <xdr:twoCellAnchor editAs="oneCell">
    <xdr:from>
      <xdr:col>12</xdr:col>
      <xdr:colOff>469900</xdr:colOff>
      <xdr:row>783</xdr:row>
      <xdr:rowOff>50800</xdr:rowOff>
    </xdr:from>
    <xdr:to>
      <xdr:col>12</xdr:col>
      <xdr:colOff>1460499</xdr:colOff>
      <xdr:row>783</xdr:row>
      <xdr:rowOff>1446644</xdr:rowOff>
    </xdr:to>
    <xdr:pic>
      <xdr:nvPicPr>
        <xdr:cNvPr id="296" name="Obrázek 295">
          <a:extLst>
            <a:ext uri="{FF2B5EF4-FFF2-40B4-BE49-F238E27FC236}">
              <a16:creationId xmlns:a16="http://schemas.microsoft.com/office/drawing/2014/main" id="{7FC4F6AE-D552-4469-80A9-71EEE3B11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8783300" y="1122832400"/>
          <a:ext cx="990599" cy="1395844"/>
        </a:xfrm>
        <a:prstGeom prst="rect">
          <a:avLst/>
        </a:prstGeom>
      </xdr:spPr>
    </xdr:pic>
    <xdr:clientData/>
  </xdr:twoCellAnchor>
  <xdr:twoCellAnchor editAs="oneCell">
    <xdr:from>
      <xdr:col>12</xdr:col>
      <xdr:colOff>520700</xdr:colOff>
      <xdr:row>784</xdr:row>
      <xdr:rowOff>88900</xdr:rowOff>
    </xdr:from>
    <xdr:to>
      <xdr:col>12</xdr:col>
      <xdr:colOff>1511299</xdr:colOff>
      <xdr:row>784</xdr:row>
      <xdr:rowOff>1484744</xdr:rowOff>
    </xdr:to>
    <xdr:pic>
      <xdr:nvPicPr>
        <xdr:cNvPr id="297" name="Obrázek 296">
          <a:extLst>
            <a:ext uri="{FF2B5EF4-FFF2-40B4-BE49-F238E27FC236}">
              <a16:creationId xmlns:a16="http://schemas.microsoft.com/office/drawing/2014/main" id="{DC64D349-99DC-4779-880D-16A8A8644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8834100" y="1124394500"/>
          <a:ext cx="990599" cy="1395844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785</xdr:row>
      <xdr:rowOff>63500</xdr:rowOff>
    </xdr:from>
    <xdr:to>
      <xdr:col>12</xdr:col>
      <xdr:colOff>1485899</xdr:colOff>
      <xdr:row>785</xdr:row>
      <xdr:rowOff>1459344</xdr:rowOff>
    </xdr:to>
    <xdr:pic>
      <xdr:nvPicPr>
        <xdr:cNvPr id="298" name="Obrázek 297">
          <a:extLst>
            <a:ext uri="{FF2B5EF4-FFF2-40B4-BE49-F238E27FC236}">
              <a16:creationId xmlns:a16="http://schemas.microsoft.com/office/drawing/2014/main" id="{81767FBC-04B2-491D-AD1C-1A830D6D3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8808700" y="1125893100"/>
          <a:ext cx="990599" cy="1395844"/>
        </a:xfrm>
        <a:prstGeom prst="rect">
          <a:avLst/>
        </a:prstGeom>
      </xdr:spPr>
    </xdr:pic>
    <xdr:clientData/>
  </xdr:twoCellAnchor>
  <xdr:twoCellAnchor editAs="oneCell">
    <xdr:from>
      <xdr:col>12</xdr:col>
      <xdr:colOff>596901</xdr:colOff>
      <xdr:row>453</xdr:row>
      <xdr:rowOff>50801</xdr:rowOff>
    </xdr:from>
    <xdr:to>
      <xdr:col>12</xdr:col>
      <xdr:colOff>1295401</xdr:colOff>
      <xdr:row>453</xdr:row>
      <xdr:rowOff>1842004</xdr:rowOff>
    </xdr:to>
    <xdr:pic>
      <xdr:nvPicPr>
        <xdr:cNvPr id="299" name="Obrázek 298">
          <a:extLst>
            <a:ext uri="{FF2B5EF4-FFF2-40B4-BE49-F238E27FC236}">
              <a16:creationId xmlns:a16="http://schemas.microsoft.com/office/drawing/2014/main" id="{10F5AF44-3210-F44D-A6E0-29C2A15AE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8910301" y="658279101"/>
          <a:ext cx="698500" cy="1791203"/>
        </a:xfrm>
        <a:prstGeom prst="rect">
          <a:avLst/>
        </a:prstGeom>
      </xdr:spPr>
    </xdr:pic>
    <xdr:clientData/>
  </xdr:twoCellAnchor>
  <xdr:twoCellAnchor editAs="oneCell">
    <xdr:from>
      <xdr:col>12</xdr:col>
      <xdr:colOff>673100</xdr:colOff>
      <xdr:row>454</xdr:row>
      <xdr:rowOff>38100</xdr:rowOff>
    </xdr:from>
    <xdr:to>
      <xdr:col>12</xdr:col>
      <xdr:colOff>1371600</xdr:colOff>
      <xdr:row>454</xdr:row>
      <xdr:rowOff>1829303</xdr:rowOff>
    </xdr:to>
    <xdr:pic>
      <xdr:nvPicPr>
        <xdr:cNvPr id="300" name="Obrázek 299">
          <a:extLst>
            <a:ext uri="{FF2B5EF4-FFF2-40B4-BE49-F238E27FC236}">
              <a16:creationId xmlns:a16="http://schemas.microsoft.com/office/drawing/2014/main" id="{CA66D315-6737-4A13-9C36-00B655753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8986500" y="660171400"/>
          <a:ext cx="698500" cy="1791203"/>
        </a:xfrm>
        <a:prstGeom prst="rect">
          <a:avLst/>
        </a:prstGeom>
      </xdr:spPr>
    </xdr:pic>
    <xdr:clientData/>
  </xdr:twoCellAnchor>
  <xdr:twoCellAnchor editAs="oneCell">
    <xdr:from>
      <xdr:col>12</xdr:col>
      <xdr:colOff>800100</xdr:colOff>
      <xdr:row>455</xdr:row>
      <xdr:rowOff>50800</xdr:rowOff>
    </xdr:from>
    <xdr:to>
      <xdr:col>12</xdr:col>
      <xdr:colOff>1498600</xdr:colOff>
      <xdr:row>455</xdr:row>
      <xdr:rowOff>1842003</xdr:rowOff>
    </xdr:to>
    <xdr:pic>
      <xdr:nvPicPr>
        <xdr:cNvPr id="301" name="Obrázek 300">
          <a:extLst>
            <a:ext uri="{FF2B5EF4-FFF2-40B4-BE49-F238E27FC236}">
              <a16:creationId xmlns:a16="http://schemas.microsoft.com/office/drawing/2014/main" id="{D63A3FB3-4D2C-43E1-86DC-E28332B0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9113500" y="662089100"/>
          <a:ext cx="698500" cy="1791203"/>
        </a:xfrm>
        <a:prstGeom prst="rect">
          <a:avLst/>
        </a:prstGeom>
      </xdr:spPr>
    </xdr:pic>
    <xdr:clientData/>
  </xdr:twoCellAnchor>
  <xdr:twoCellAnchor editAs="oneCell">
    <xdr:from>
      <xdr:col>12</xdr:col>
      <xdr:colOff>609600</xdr:colOff>
      <xdr:row>456</xdr:row>
      <xdr:rowOff>50800</xdr:rowOff>
    </xdr:from>
    <xdr:to>
      <xdr:col>12</xdr:col>
      <xdr:colOff>1308100</xdr:colOff>
      <xdr:row>456</xdr:row>
      <xdr:rowOff>1842003</xdr:rowOff>
    </xdr:to>
    <xdr:pic>
      <xdr:nvPicPr>
        <xdr:cNvPr id="302" name="Obrázek 301">
          <a:extLst>
            <a:ext uri="{FF2B5EF4-FFF2-40B4-BE49-F238E27FC236}">
              <a16:creationId xmlns:a16="http://schemas.microsoft.com/office/drawing/2014/main" id="{35B5F200-6085-453E-BF7E-D2F7FBD4C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8923000" y="663994100"/>
          <a:ext cx="698500" cy="1791203"/>
        </a:xfrm>
        <a:prstGeom prst="rect">
          <a:avLst/>
        </a:prstGeom>
      </xdr:spPr>
    </xdr:pic>
    <xdr:clientData/>
  </xdr:twoCellAnchor>
  <xdr:twoCellAnchor editAs="oneCell">
    <xdr:from>
      <xdr:col>12</xdr:col>
      <xdr:colOff>698500</xdr:colOff>
      <xdr:row>457</xdr:row>
      <xdr:rowOff>76200</xdr:rowOff>
    </xdr:from>
    <xdr:to>
      <xdr:col>12</xdr:col>
      <xdr:colOff>1397000</xdr:colOff>
      <xdr:row>457</xdr:row>
      <xdr:rowOff>1867403</xdr:rowOff>
    </xdr:to>
    <xdr:pic>
      <xdr:nvPicPr>
        <xdr:cNvPr id="303" name="Obrázek 302">
          <a:extLst>
            <a:ext uri="{FF2B5EF4-FFF2-40B4-BE49-F238E27FC236}">
              <a16:creationId xmlns:a16="http://schemas.microsoft.com/office/drawing/2014/main" id="{0F73F39F-BF50-4346-B643-67EB97DAB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9011900" y="665924500"/>
          <a:ext cx="698500" cy="1791203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762000</xdr:colOff>
      <xdr:row>458</xdr:row>
      <xdr:rowOff>38100</xdr:rowOff>
    </xdr:from>
    <xdr:to>
      <xdr:col>12</xdr:col>
      <xdr:colOff>1460500</xdr:colOff>
      <xdr:row>458</xdr:row>
      <xdr:rowOff>1829303</xdr:rowOff>
    </xdr:to>
    <xdr:pic>
      <xdr:nvPicPr>
        <xdr:cNvPr id="360" name="Obrázek 359">
          <a:extLst>
            <a:ext uri="{FF2B5EF4-FFF2-40B4-BE49-F238E27FC236}">
              <a16:creationId xmlns:a16="http://schemas.microsoft.com/office/drawing/2014/main" id="{71A322BA-5A8F-4D68-BE47-DA9765D2C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9075400" y="667791400"/>
          <a:ext cx="698500" cy="1791203"/>
        </a:xfrm>
        <a:prstGeom prst="rect">
          <a:avLst/>
        </a:prstGeom>
      </xdr:spPr>
    </xdr:pic>
    <xdr:clientData/>
  </xdr:twoCellAnchor>
  <xdr:twoCellAnchor editAs="oneCell">
    <xdr:from>
      <xdr:col>12</xdr:col>
      <xdr:colOff>596900</xdr:colOff>
      <xdr:row>459</xdr:row>
      <xdr:rowOff>50800</xdr:rowOff>
    </xdr:from>
    <xdr:to>
      <xdr:col>12</xdr:col>
      <xdr:colOff>1295400</xdr:colOff>
      <xdr:row>459</xdr:row>
      <xdr:rowOff>1842003</xdr:rowOff>
    </xdr:to>
    <xdr:pic>
      <xdr:nvPicPr>
        <xdr:cNvPr id="464" name="Obrázek 463">
          <a:extLst>
            <a:ext uri="{FF2B5EF4-FFF2-40B4-BE49-F238E27FC236}">
              <a16:creationId xmlns:a16="http://schemas.microsoft.com/office/drawing/2014/main" id="{EA0C8194-6BD3-4972-8709-44E44B1C8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8910300" y="669709100"/>
          <a:ext cx="698500" cy="1791203"/>
        </a:xfrm>
        <a:prstGeom prst="rect">
          <a:avLst/>
        </a:prstGeom>
      </xdr:spPr>
    </xdr:pic>
    <xdr:clientData/>
  </xdr:twoCellAnchor>
  <xdr:twoCellAnchor editAs="oneCell">
    <xdr:from>
      <xdr:col>12</xdr:col>
      <xdr:colOff>673100</xdr:colOff>
      <xdr:row>460</xdr:row>
      <xdr:rowOff>38100</xdr:rowOff>
    </xdr:from>
    <xdr:to>
      <xdr:col>12</xdr:col>
      <xdr:colOff>1387386</xdr:colOff>
      <xdr:row>460</xdr:row>
      <xdr:rowOff>1790481</xdr:rowOff>
    </xdr:to>
    <xdr:pic>
      <xdr:nvPicPr>
        <xdr:cNvPr id="514" name="Obrázek 513">
          <a:extLst>
            <a:ext uri="{FF2B5EF4-FFF2-40B4-BE49-F238E27FC236}">
              <a16:creationId xmlns:a16="http://schemas.microsoft.com/office/drawing/2014/main" id="{C3BE9808-254C-4B5B-BD92-52D6D91FC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8986500" y="671601400"/>
          <a:ext cx="714286" cy="1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723900</xdr:colOff>
      <xdr:row>461</xdr:row>
      <xdr:rowOff>25400</xdr:rowOff>
    </xdr:from>
    <xdr:to>
      <xdr:col>12</xdr:col>
      <xdr:colOff>1438186</xdr:colOff>
      <xdr:row>461</xdr:row>
      <xdr:rowOff>1777781</xdr:rowOff>
    </xdr:to>
    <xdr:pic>
      <xdr:nvPicPr>
        <xdr:cNvPr id="574" name="Obrázek 573">
          <a:extLst>
            <a:ext uri="{FF2B5EF4-FFF2-40B4-BE49-F238E27FC236}">
              <a16:creationId xmlns:a16="http://schemas.microsoft.com/office/drawing/2014/main" id="{EA4CDB67-DC21-4C13-AB69-7E8A67074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9037300" y="673442900"/>
          <a:ext cx="714286" cy="1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711200</xdr:colOff>
      <xdr:row>462</xdr:row>
      <xdr:rowOff>12700</xdr:rowOff>
    </xdr:from>
    <xdr:to>
      <xdr:col>12</xdr:col>
      <xdr:colOff>1425486</xdr:colOff>
      <xdr:row>462</xdr:row>
      <xdr:rowOff>1765081</xdr:rowOff>
    </xdr:to>
    <xdr:pic>
      <xdr:nvPicPr>
        <xdr:cNvPr id="584" name="Obrázek 583">
          <a:extLst>
            <a:ext uri="{FF2B5EF4-FFF2-40B4-BE49-F238E27FC236}">
              <a16:creationId xmlns:a16="http://schemas.microsoft.com/office/drawing/2014/main" id="{E370FCDB-98B6-4C53-BB57-F1A0B5128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9024600" y="674763700"/>
          <a:ext cx="714286" cy="1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787400</xdr:colOff>
      <xdr:row>463</xdr:row>
      <xdr:rowOff>12700</xdr:rowOff>
    </xdr:from>
    <xdr:to>
      <xdr:col>12</xdr:col>
      <xdr:colOff>1501686</xdr:colOff>
      <xdr:row>463</xdr:row>
      <xdr:rowOff>1765081</xdr:rowOff>
    </xdr:to>
    <xdr:pic>
      <xdr:nvPicPr>
        <xdr:cNvPr id="586" name="Obrázek 585">
          <a:extLst>
            <a:ext uri="{FF2B5EF4-FFF2-40B4-BE49-F238E27FC236}">
              <a16:creationId xmlns:a16="http://schemas.microsoft.com/office/drawing/2014/main" id="{29ABC858-F1CD-4E49-8EC2-9738A89DC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9100800" y="677037000"/>
          <a:ext cx="714286" cy="1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800100</xdr:colOff>
      <xdr:row>464</xdr:row>
      <xdr:rowOff>63500</xdr:rowOff>
    </xdr:from>
    <xdr:to>
      <xdr:col>12</xdr:col>
      <xdr:colOff>1514386</xdr:colOff>
      <xdr:row>464</xdr:row>
      <xdr:rowOff>1815881</xdr:rowOff>
    </xdr:to>
    <xdr:pic>
      <xdr:nvPicPr>
        <xdr:cNvPr id="697" name="Obrázek 696">
          <a:extLst>
            <a:ext uri="{FF2B5EF4-FFF2-40B4-BE49-F238E27FC236}">
              <a16:creationId xmlns:a16="http://schemas.microsoft.com/office/drawing/2014/main" id="{E2F930FF-E022-4604-83F0-7AC459D25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9113500" y="678891200"/>
          <a:ext cx="714286" cy="1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762000</xdr:colOff>
      <xdr:row>465</xdr:row>
      <xdr:rowOff>50800</xdr:rowOff>
    </xdr:from>
    <xdr:to>
      <xdr:col>12</xdr:col>
      <xdr:colOff>1476286</xdr:colOff>
      <xdr:row>465</xdr:row>
      <xdr:rowOff>1803181</xdr:rowOff>
    </xdr:to>
    <xdr:pic>
      <xdr:nvPicPr>
        <xdr:cNvPr id="698" name="Obrázek 697">
          <a:extLst>
            <a:ext uri="{FF2B5EF4-FFF2-40B4-BE49-F238E27FC236}">
              <a16:creationId xmlns:a16="http://schemas.microsoft.com/office/drawing/2014/main" id="{A5B853E2-C908-4F9C-A98D-1B63738F0C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9075400" y="680212000"/>
          <a:ext cx="714286" cy="1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800100</xdr:colOff>
      <xdr:row>466</xdr:row>
      <xdr:rowOff>50800</xdr:rowOff>
    </xdr:from>
    <xdr:to>
      <xdr:col>12</xdr:col>
      <xdr:colOff>1514386</xdr:colOff>
      <xdr:row>466</xdr:row>
      <xdr:rowOff>1803181</xdr:rowOff>
    </xdr:to>
    <xdr:pic>
      <xdr:nvPicPr>
        <xdr:cNvPr id="699" name="Obrázek 698">
          <a:extLst>
            <a:ext uri="{FF2B5EF4-FFF2-40B4-BE49-F238E27FC236}">
              <a16:creationId xmlns:a16="http://schemas.microsoft.com/office/drawing/2014/main" id="{BEA095A7-4792-4073-B10F-730AEC1DD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9113500" y="681545500"/>
          <a:ext cx="714286" cy="1752381"/>
        </a:xfrm>
        <a:prstGeom prst="rect">
          <a:avLst/>
        </a:prstGeom>
      </xdr:spPr>
    </xdr:pic>
    <xdr:clientData/>
  </xdr:twoCellAnchor>
  <xdr:twoCellAnchor editAs="oneCell">
    <xdr:from>
      <xdr:col>12</xdr:col>
      <xdr:colOff>711200</xdr:colOff>
      <xdr:row>467</xdr:row>
      <xdr:rowOff>63500</xdr:rowOff>
    </xdr:from>
    <xdr:to>
      <xdr:col>12</xdr:col>
      <xdr:colOff>1415962</xdr:colOff>
      <xdr:row>467</xdr:row>
      <xdr:rowOff>1777786</xdr:rowOff>
    </xdr:to>
    <xdr:pic>
      <xdr:nvPicPr>
        <xdr:cNvPr id="700" name="Obrázek 699">
          <a:extLst>
            <a:ext uri="{FF2B5EF4-FFF2-40B4-BE49-F238E27FC236}">
              <a16:creationId xmlns:a16="http://schemas.microsoft.com/office/drawing/2014/main" id="{27035E2E-3EBC-D934-A6C7-6B9305094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9024600" y="684453800"/>
          <a:ext cx="704762" cy="17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736600</xdr:colOff>
      <xdr:row>468</xdr:row>
      <xdr:rowOff>101600</xdr:rowOff>
    </xdr:from>
    <xdr:to>
      <xdr:col>12</xdr:col>
      <xdr:colOff>1441362</xdr:colOff>
      <xdr:row>468</xdr:row>
      <xdr:rowOff>1815886</xdr:rowOff>
    </xdr:to>
    <xdr:pic>
      <xdr:nvPicPr>
        <xdr:cNvPr id="701" name="Obrázek 700">
          <a:extLst>
            <a:ext uri="{FF2B5EF4-FFF2-40B4-BE49-F238E27FC236}">
              <a16:creationId xmlns:a16="http://schemas.microsoft.com/office/drawing/2014/main" id="{95C2AA24-0B91-0FFA-59E5-D59E944E7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9050000" y="685825400"/>
          <a:ext cx="704762" cy="17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736600</xdr:colOff>
      <xdr:row>469</xdr:row>
      <xdr:rowOff>50800</xdr:rowOff>
    </xdr:from>
    <xdr:to>
      <xdr:col>12</xdr:col>
      <xdr:colOff>1441362</xdr:colOff>
      <xdr:row>469</xdr:row>
      <xdr:rowOff>1765086</xdr:rowOff>
    </xdr:to>
    <xdr:pic>
      <xdr:nvPicPr>
        <xdr:cNvPr id="702" name="Obrázek 701">
          <a:extLst>
            <a:ext uri="{FF2B5EF4-FFF2-40B4-BE49-F238E27FC236}">
              <a16:creationId xmlns:a16="http://schemas.microsoft.com/office/drawing/2014/main" id="{AB55DC92-EF5A-EF1C-1FEF-DF816B0C7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9050000" y="688098700"/>
          <a:ext cx="704762" cy="17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685800</xdr:colOff>
      <xdr:row>470</xdr:row>
      <xdr:rowOff>63500</xdr:rowOff>
    </xdr:from>
    <xdr:to>
      <xdr:col>12</xdr:col>
      <xdr:colOff>1390562</xdr:colOff>
      <xdr:row>470</xdr:row>
      <xdr:rowOff>1777786</xdr:rowOff>
    </xdr:to>
    <xdr:pic>
      <xdr:nvPicPr>
        <xdr:cNvPr id="703" name="Obrázek 702">
          <a:extLst>
            <a:ext uri="{FF2B5EF4-FFF2-40B4-BE49-F238E27FC236}">
              <a16:creationId xmlns:a16="http://schemas.microsoft.com/office/drawing/2014/main" id="{22FE1A94-9AE8-50EF-5358-79F1CEE93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8999200" y="689940200"/>
          <a:ext cx="704762" cy="17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723900</xdr:colOff>
      <xdr:row>471</xdr:row>
      <xdr:rowOff>50800</xdr:rowOff>
    </xdr:from>
    <xdr:to>
      <xdr:col>12</xdr:col>
      <xdr:colOff>1428662</xdr:colOff>
      <xdr:row>471</xdr:row>
      <xdr:rowOff>1765086</xdr:rowOff>
    </xdr:to>
    <xdr:pic>
      <xdr:nvPicPr>
        <xdr:cNvPr id="704" name="Obrázek 703">
          <a:extLst>
            <a:ext uri="{FF2B5EF4-FFF2-40B4-BE49-F238E27FC236}">
              <a16:creationId xmlns:a16="http://schemas.microsoft.com/office/drawing/2014/main" id="{17412D87-DFCB-E02D-1D61-E591BFF62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9037300" y="691261000"/>
          <a:ext cx="704762" cy="17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787400</xdr:colOff>
      <xdr:row>472</xdr:row>
      <xdr:rowOff>76200</xdr:rowOff>
    </xdr:from>
    <xdr:to>
      <xdr:col>12</xdr:col>
      <xdr:colOff>1492162</xdr:colOff>
      <xdr:row>472</xdr:row>
      <xdr:rowOff>1790486</xdr:rowOff>
    </xdr:to>
    <xdr:pic>
      <xdr:nvPicPr>
        <xdr:cNvPr id="705" name="Obrázek 704">
          <a:extLst>
            <a:ext uri="{FF2B5EF4-FFF2-40B4-BE49-F238E27FC236}">
              <a16:creationId xmlns:a16="http://schemas.microsoft.com/office/drawing/2014/main" id="{7B0DD0D8-8B86-5072-2327-B7536039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9100800" y="693610500"/>
          <a:ext cx="704762" cy="1714286"/>
        </a:xfrm>
        <a:prstGeom prst="rect">
          <a:avLst/>
        </a:prstGeom>
      </xdr:spPr>
    </xdr:pic>
    <xdr:clientData/>
  </xdr:twoCellAnchor>
  <xdr:twoCellAnchor editAs="oneCell">
    <xdr:from>
      <xdr:col>12</xdr:col>
      <xdr:colOff>812800</xdr:colOff>
      <xdr:row>473</xdr:row>
      <xdr:rowOff>25400</xdr:rowOff>
    </xdr:from>
    <xdr:to>
      <xdr:col>12</xdr:col>
      <xdr:colOff>1517562</xdr:colOff>
      <xdr:row>473</xdr:row>
      <xdr:rowOff>1739686</xdr:rowOff>
    </xdr:to>
    <xdr:pic>
      <xdr:nvPicPr>
        <xdr:cNvPr id="706" name="Obrázek 705">
          <a:extLst>
            <a:ext uri="{FF2B5EF4-FFF2-40B4-BE49-F238E27FC236}">
              <a16:creationId xmlns:a16="http://schemas.microsoft.com/office/drawing/2014/main" id="{60439C0B-DCE5-3869-A3AD-CFDA169F1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9126200" y="695388500"/>
          <a:ext cx="704762" cy="1714286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335</xdr:row>
      <xdr:rowOff>152400</xdr:rowOff>
    </xdr:from>
    <xdr:to>
      <xdr:col>12</xdr:col>
      <xdr:colOff>1448792</xdr:colOff>
      <xdr:row>335</xdr:row>
      <xdr:rowOff>1092200</xdr:rowOff>
    </xdr:to>
    <xdr:pic>
      <xdr:nvPicPr>
        <xdr:cNvPr id="707" name="Obraz 278">
          <a:extLst>
            <a:ext uri="{FF2B5EF4-FFF2-40B4-BE49-F238E27FC236}">
              <a16:creationId xmlns:a16="http://schemas.microsoft.com/office/drawing/2014/main" id="{C66790FF-FFCD-4C0B-A08B-DAA825EE4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08700" y="465709000"/>
          <a:ext cx="953492" cy="939800"/>
        </a:xfrm>
        <a:prstGeom prst="rect">
          <a:avLst/>
        </a:prstGeom>
      </xdr:spPr>
    </xdr:pic>
    <xdr:clientData/>
  </xdr:twoCellAnchor>
  <xdr:twoCellAnchor>
    <xdr:from>
      <xdr:col>12</xdr:col>
      <xdr:colOff>596900</xdr:colOff>
      <xdr:row>253</xdr:row>
      <xdr:rowOff>127000</xdr:rowOff>
    </xdr:from>
    <xdr:to>
      <xdr:col>12</xdr:col>
      <xdr:colOff>1295400</xdr:colOff>
      <xdr:row>253</xdr:row>
      <xdr:rowOff>1079500</xdr:rowOff>
    </xdr:to>
    <xdr:pic>
      <xdr:nvPicPr>
        <xdr:cNvPr id="732" name="Obraz 1332">
          <a:extLst>
            <a:ext uri="{FF2B5EF4-FFF2-40B4-BE49-F238E27FC236}">
              <a16:creationId xmlns:a16="http://schemas.microsoft.com/office/drawing/2014/main" id="{F0578253-236C-443A-BA27-B6DF7803E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910300" y="335191100"/>
          <a:ext cx="698500" cy="952500"/>
        </a:xfrm>
        <a:prstGeom prst="rect">
          <a:avLst/>
        </a:prstGeom>
      </xdr:spPr>
    </xdr:pic>
    <xdr:clientData/>
  </xdr:twoCellAnchor>
  <xdr:twoCellAnchor>
    <xdr:from>
      <xdr:col>12</xdr:col>
      <xdr:colOff>546100</xdr:colOff>
      <xdr:row>254</xdr:row>
      <xdr:rowOff>177800</xdr:rowOff>
    </xdr:from>
    <xdr:to>
      <xdr:col>12</xdr:col>
      <xdr:colOff>1244600</xdr:colOff>
      <xdr:row>254</xdr:row>
      <xdr:rowOff>1130300</xdr:rowOff>
    </xdr:to>
    <xdr:pic>
      <xdr:nvPicPr>
        <xdr:cNvPr id="733" name="Obraz 1332">
          <a:extLst>
            <a:ext uri="{FF2B5EF4-FFF2-40B4-BE49-F238E27FC236}">
              <a16:creationId xmlns:a16="http://schemas.microsoft.com/office/drawing/2014/main" id="{0AD5C91F-2741-485D-B6EF-B883B0453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859500" y="337337400"/>
          <a:ext cx="698500" cy="95250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286</xdr:row>
      <xdr:rowOff>190500</xdr:rowOff>
    </xdr:from>
    <xdr:to>
      <xdr:col>12</xdr:col>
      <xdr:colOff>1371600</xdr:colOff>
      <xdr:row>286</xdr:row>
      <xdr:rowOff>1130300</xdr:rowOff>
    </xdr:to>
    <xdr:pic>
      <xdr:nvPicPr>
        <xdr:cNvPr id="734" name="Obraz 235">
          <a:extLst>
            <a:ext uri="{FF2B5EF4-FFF2-40B4-BE49-F238E27FC236}">
              <a16:creationId xmlns:a16="http://schemas.microsoft.com/office/drawing/2014/main" id="{28A85DDA-4BF0-498D-AD0E-E542B4BD6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19800" y="388404100"/>
          <a:ext cx="965200" cy="939800"/>
        </a:xfrm>
        <a:prstGeom prst="rect">
          <a:avLst/>
        </a:prstGeom>
      </xdr:spPr>
    </xdr:pic>
    <xdr:clientData/>
  </xdr:twoCellAnchor>
  <xdr:twoCellAnchor editAs="oneCell">
    <xdr:from>
      <xdr:col>12</xdr:col>
      <xdr:colOff>215900</xdr:colOff>
      <xdr:row>696</xdr:row>
      <xdr:rowOff>88901</xdr:rowOff>
    </xdr:from>
    <xdr:to>
      <xdr:col>12</xdr:col>
      <xdr:colOff>1409700</xdr:colOff>
      <xdr:row>696</xdr:row>
      <xdr:rowOff>1673912</xdr:rowOff>
    </xdr:to>
    <xdr:pic>
      <xdr:nvPicPr>
        <xdr:cNvPr id="735" name="Obrázek 734">
          <a:extLst>
            <a:ext uri="{FF2B5EF4-FFF2-40B4-BE49-F238E27FC236}">
              <a16:creationId xmlns:a16="http://schemas.microsoft.com/office/drawing/2014/main" id="{71B1F171-9497-A236-0BAE-77E15EB73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29300" y="958011801"/>
          <a:ext cx="1193800" cy="1585011"/>
        </a:xfrm>
        <a:prstGeom prst="rect">
          <a:avLst/>
        </a:prstGeom>
      </xdr:spPr>
    </xdr:pic>
    <xdr:clientData/>
  </xdr:twoCellAnchor>
  <xdr:twoCellAnchor editAs="oneCell">
    <xdr:from>
      <xdr:col>12</xdr:col>
      <xdr:colOff>406400</xdr:colOff>
      <xdr:row>697</xdr:row>
      <xdr:rowOff>63500</xdr:rowOff>
    </xdr:from>
    <xdr:to>
      <xdr:col>12</xdr:col>
      <xdr:colOff>1600200</xdr:colOff>
      <xdr:row>697</xdr:row>
      <xdr:rowOff>1648511</xdr:rowOff>
    </xdr:to>
    <xdr:pic>
      <xdr:nvPicPr>
        <xdr:cNvPr id="736" name="Obrázek 735">
          <a:extLst>
            <a:ext uri="{FF2B5EF4-FFF2-40B4-BE49-F238E27FC236}">
              <a16:creationId xmlns:a16="http://schemas.microsoft.com/office/drawing/2014/main" id="{891C7412-AADC-4783-A6AD-882FE59E9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19800" y="959993000"/>
          <a:ext cx="1193800" cy="1585011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317500</xdr:colOff>
      <xdr:row>698</xdr:row>
      <xdr:rowOff>152400</xdr:rowOff>
    </xdr:from>
    <xdr:to>
      <xdr:col>12</xdr:col>
      <xdr:colOff>1511300</xdr:colOff>
      <xdr:row>698</xdr:row>
      <xdr:rowOff>1737411</xdr:rowOff>
    </xdr:to>
    <xdr:pic>
      <xdr:nvPicPr>
        <xdr:cNvPr id="961" name="Obrázek 960">
          <a:extLst>
            <a:ext uri="{FF2B5EF4-FFF2-40B4-BE49-F238E27FC236}">
              <a16:creationId xmlns:a16="http://schemas.microsoft.com/office/drawing/2014/main" id="{850BE2F9-852F-4E33-8168-64E0DA96E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30900" y="962088500"/>
          <a:ext cx="1193800" cy="1585011"/>
        </a:xfrm>
        <a:prstGeom prst="rect">
          <a:avLst/>
        </a:prstGeom>
      </xdr:spPr>
    </xdr:pic>
    <xdr:clientData/>
  </xdr:twoCellAnchor>
  <xdr:twoCellAnchor editAs="oneCell">
    <xdr:from>
      <xdr:col>12</xdr:col>
      <xdr:colOff>266700</xdr:colOff>
      <xdr:row>699</xdr:row>
      <xdr:rowOff>139700</xdr:rowOff>
    </xdr:from>
    <xdr:to>
      <xdr:col>12</xdr:col>
      <xdr:colOff>1460500</xdr:colOff>
      <xdr:row>699</xdr:row>
      <xdr:rowOff>1724711</xdr:rowOff>
    </xdr:to>
    <xdr:pic>
      <xdr:nvPicPr>
        <xdr:cNvPr id="962" name="Obrázek 961">
          <a:extLst>
            <a:ext uri="{FF2B5EF4-FFF2-40B4-BE49-F238E27FC236}">
              <a16:creationId xmlns:a16="http://schemas.microsoft.com/office/drawing/2014/main" id="{66741636-DF9C-4C5C-B3DE-92EF3D20B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80100" y="964082400"/>
          <a:ext cx="1193800" cy="1585011"/>
        </a:xfrm>
        <a:prstGeom prst="rect">
          <a:avLst/>
        </a:prstGeom>
      </xdr:spPr>
    </xdr:pic>
    <xdr:clientData/>
  </xdr:twoCellAnchor>
  <xdr:twoCellAnchor>
    <xdr:from>
      <xdr:col>12</xdr:col>
      <xdr:colOff>381001</xdr:colOff>
      <xdr:row>630</xdr:row>
      <xdr:rowOff>215900</xdr:rowOff>
    </xdr:from>
    <xdr:to>
      <xdr:col>12</xdr:col>
      <xdr:colOff>1538870</xdr:colOff>
      <xdr:row>630</xdr:row>
      <xdr:rowOff>1038758</xdr:rowOff>
    </xdr:to>
    <xdr:pic>
      <xdr:nvPicPr>
        <xdr:cNvPr id="963" name="Obraz 498">
          <a:extLst>
            <a:ext uri="{FF2B5EF4-FFF2-40B4-BE49-F238E27FC236}">
              <a16:creationId xmlns:a16="http://schemas.microsoft.com/office/drawing/2014/main" id="{EE04D894-9C8F-4A27-BEDE-40AE487D8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8861907" y="882152294"/>
          <a:ext cx="822858" cy="1157869"/>
        </a:xfrm>
        <a:prstGeom prst="rect">
          <a:avLst/>
        </a:prstGeom>
      </xdr:spPr>
    </xdr:pic>
    <xdr:clientData/>
  </xdr:twoCellAnchor>
  <xdr:twoCellAnchor editAs="oneCell">
    <xdr:from>
      <xdr:col>12</xdr:col>
      <xdr:colOff>166752</xdr:colOff>
      <xdr:row>663</xdr:row>
      <xdr:rowOff>125348</xdr:rowOff>
    </xdr:from>
    <xdr:to>
      <xdr:col>12</xdr:col>
      <xdr:colOff>1828800</xdr:colOff>
      <xdr:row>663</xdr:row>
      <xdr:rowOff>890548</xdr:rowOff>
    </xdr:to>
    <xdr:pic>
      <xdr:nvPicPr>
        <xdr:cNvPr id="964" name="Obrázek 963">
          <a:extLst>
            <a:ext uri="{FF2B5EF4-FFF2-40B4-BE49-F238E27FC236}">
              <a16:creationId xmlns:a16="http://schemas.microsoft.com/office/drawing/2014/main" id="{52A43C56-AF53-8501-CB09-153F0121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16200000">
          <a:off x="18928576" y="920261824"/>
          <a:ext cx="765200" cy="1662048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664</xdr:row>
      <xdr:rowOff>139700</xdr:rowOff>
    </xdr:from>
    <xdr:to>
      <xdr:col>12</xdr:col>
      <xdr:colOff>1801748</xdr:colOff>
      <xdr:row>664</xdr:row>
      <xdr:rowOff>904900</xdr:rowOff>
    </xdr:to>
    <xdr:pic>
      <xdr:nvPicPr>
        <xdr:cNvPr id="965" name="Obrázek 964">
          <a:extLst>
            <a:ext uri="{FF2B5EF4-FFF2-40B4-BE49-F238E27FC236}">
              <a16:creationId xmlns:a16="http://schemas.microsoft.com/office/drawing/2014/main" id="{5DC7F0AB-8FB7-4329-BD56-F231409EA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16200000">
          <a:off x="18901524" y="921419176"/>
          <a:ext cx="765200" cy="1662048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665</xdr:row>
      <xdr:rowOff>152400</xdr:rowOff>
    </xdr:from>
    <xdr:to>
      <xdr:col>12</xdr:col>
      <xdr:colOff>1776348</xdr:colOff>
      <xdr:row>665</xdr:row>
      <xdr:rowOff>917600</xdr:rowOff>
    </xdr:to>
    <xdr:pic>
      <xdr:nvPicPr>
        <xdr:cNvPr id="966" name="Obrázek 965">
          <a:extLst>
            <a:ext uri="{FF2B5EF4-FFF2-40B4-BE49-F238E27FC236}">
              <a16:creationId xmlns:a16="http://schemas.microsoft.com/office/drawing/2014/main" id="{8168F927-F80A-4570-A567-CF7D44971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16200000">
          <a:off x="18876124" y="922574876"/>
          <a:ext cx="765200" cy="1662048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666</xdr:row>
      <xdr:rowOff>177800</xdr:rowOff>
    </xdr:from>
    <xdr:to>
      <xdr:col>12</xdr:col>
      <xdr:colOff>1814448</xdr:colOff>
      <xdr:row>666</xdr:row>
      <xdr:rowOff>943000</xdr:rowOff>
    </xdr:to>
    <xdr:pic>
      <xdr:nvPicPr>
        <xdr:cNvPr id="967" name="Obrázek 966">
          <a:extLst>
            <a:ext uri="{FF2B5EF4-FFF2-40B4-BE49-F238E27FC236}">
              <a16:creationId xmlns:a16="http://schemas.microsoft.com/office/drawing/2014/main" id="{A2F1E519-7A24-4C3F-9D94-EDA351EC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16200000">
          <a:off x="18914224" y="923743276"/>
          <a:ext cx="765200" cy="1662048"/>
        </a:xfrm>
        <a:prstGeom prst="rect">
          <a:avLst/>
        </a:prstGeom>
      </xdr:spPr>
    </xdr:pic>
    <xdr:clientData/>
  </xdr:twoCellAnchor>
  <xdr:twoCellAnchor editAs="oneCell">
    <xdr:from>
      <xdr:col>12</xdr:col>
      <xdr:colOff>141234</xdr:colOff>
      <xdr:row>648</xdr:row>
      <xdr:rowOff>152948</xdr:rowOff>
    </xdr:from>
    <xdr:to>
      <xdr:col>12</xdr:col>
      <xdr:colOff>1798619</xdr:colOff>
      <xdr:row>648</xdr:row>
      <xdr:rowOff>950948</xdr:rowOff>
    </xdr:to>
    <xdr:pic>
      <xdr:nvPicPr>
        <xdr:cNvPr id="968" name="Obrázek 967">
          <a:extLst>
            <a:ext uri="{FF2B5EF4-FFF2-40B4-BE49-F238E27FC236}">
              <a16:creationId xmlns:a16="http://schemas.microsoft.com/office/drawing/2014/main" id="{AC710ED5-431F-0095-D34D-4B72742F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16019896">
          <a:off x="18884327" y="906592155"/>
          <a:ext cx="798000" cy="1657385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649</xdr:row>
      <xdr:rowOff>190501</xdr:rowOff>
    </xdr:from>
    <xdr:to>
      <xdr:col>12</xdr:col>
      <xdr:colOff>1797085</xdr:colOff>
      <xdr:row>649</xdr:row>
      <xdr:rowOff>988501</xdr:rowOff>
    </xdr:to>
    <xdr:pic>
      <xdr:nvPicPr>
        <xdr:cNvPr id="969" name="Obrázek 968">
          <a:extLst>
            <a:ext uri="{FF2B5EF4-FFF2-40B4-BE49-F238E27FC236}">
              <a16:creationId xmlns:a16="http://schemas.microsoft.com/office/drawing/2014/main" id="{268016D0-6355-4DD5-B966-8CF0D0D24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16019896">
          <a:off x="18882793" y="907772708"/>
          <a:ext cx="798000" cy="1657385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650</xdr:row>
      <xdr:rowOff>152400</xdr:rowOff>
    </xdr:from>
    <xdr:to>
      <xdr:col>12</xdr:col>
      <xdr:colOff>1809785</xdr:colOff>
      <xdr:row>650</xdr:row>
      <xdr:rowOff>950400</xdr:rowOff>
    </xdr:to>
    <xdr:pic>
      <xdr:nvPicPr>
        <xdr:cNvPr id="970" name="Obrázek 969">
          <a:extLst>
            <a:ext uri="{FF2B5EF4-FFF2-40B4-BE49-F238E27FC236}">
              <a16:creationId xmlns:a16="http://schemas.microsoft.com/office/drawing/2014/main" id="{FF8AF635-E983-4EA1-9396-F5A7B1A57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16019896">
          <a:off x="18895493" y="908877607"/>
          <a:ext cx="798000" cy="1657385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651</xdr:row>
      <xdr:rowOff>190500</xdr:rowOff>
    </xdr:from>
    <xdr:to>
      <xdr:col>12</xdr:col>
      <xdr:colOff>1809785</xdr:colOff>
      <xdr:row>651</xdr:row>
      <xdr:rowOff>988500</xdr:rowOff>
    </xdr:to>
    <xdr:pic>
      <xdr:nvPicPr>
        <xdr:cNvPr id="971" name="Obrázek 970">
          <a:extLst>
            <a:ext uri="{FF2B5EF4-FFF2-40B4-BE49-F238E27FC236}">
              <a16:creationId xmlns:a16="http://schemas.microsoft.com/office/drawing/2014/main" id="{37F982A8-77E9-4702-87FC-D9502CBCF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16019896">
          <a:off x="18895493" y="910058707"/>
          <a:ext cx="798000" cy="1657385"/>
        </a:xfrm>
        <a:prstGeom prst="rect">
          <a:avLst/>
        </a:prstGeom>
      </xdr:spPr>
    </xdr:pic>
    <xdr:clientData/>
  </xdr:twoCellAnchor>
  <xdr:twoCellAnchor editAs="oneCell">
    <xdr:from>
      <xdr:col>12</xdr:col>
      <xdr:colOff>113653</xdr:colOff>
      <xdr:row>670</xdr:row>
      <xdr:rowOff>114948</xdr:rowOff>
    </xdr:from>
    <xdr:to>
      <xdr:col>12</xdr:col>
      <xdr:colOff>1815453</xdr:colOff>
      <xdr:row>670</xdr:row>
      <xdr:rowOff>926454</xdr:rowOff>
    </xdr:to>
    <xdr:pic>
      <xdr:nvPicPr>
        <xdr:cNvPr id="972" name="Obrázek 971">
          <a:extLst>
            <a:ext uri="{FF2B5EF4-FFF2-40B4-BE49-F238E27FC236}">
              <a16:creationId xmlns:a16="http://schemas.microsoft.com/office/drawing/2014/main" id="{1FA3512F-E0CF-075D-FA18-CEFEE4689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16200000">
          <a:off x="18872200" y="933208701"/>
          <a:ext cx="811506" cy="170180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671</xdr:row>
      <xdr:rowOff>114300</xdr:rowOff>
    </xdr:from>
    <xdr:to>
      <xdr:col>12</xdr:col>
      <xdr:colOff>1841500</xdr:colOff>
      <xdr:row>671</xdr:row>
      <xdr:rowOff>925806</xdr:rowOff>
    </xdr:to>
    <xdr:pic>
      <xdr:nvPicPr>
        <xdr:cNvPr id="973" name="Obrázek 972">
          <a:extLst>
            <a:ext uri="{FF2B5EF4-FFF2-40B4-BE49-F238E27FC236}">
              <a16:creationId xmlns:a16="http://schemas.microsoft.com/office/drawing/2014/main" id="{9DF0156C-2A6A-4629-A671-DF13523D3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16200000">
          <a:off x="18898247" y="934351053"/>
          <a:ext cx="811506" cy="1701800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672</xdr:row>
      <xdr:rowOff>76200</xdr:rowOff>
    </xdr:from>
    <xdr:to>
      <xdr:col>12</xdr:col>
      <xdr:colOff>1803400</xdr:colOff>
      <xdr:row>672</xdr:row>
      <xdr:rowOff>887706</xdr:rowOff>
    </xdr:to>
    <xdr:pic>
      <xdr:nvPicPr>
        <xdr:cNvPr id="975" name="Obrázek 974">
          <a:extLst>
            <a:ext uri="{FF2B5EF4-FFF2-40B4-BE49-F238E27FC236}">
              <a16:creationId xmlns:a16="http://schemas.microsoft.com/office/drawing/2014/main" id="{5D78DCB5-90FA-4B42-A9F5-9714CC70A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16200000">
          <a:off x="18860147" y="935455953"/>
          <a:ext cx="811506" cy="1701800"/>
        </a:xfrm>
        <a:prstGeom prst="rect">
          <a:avLst/>
        </a:prstGeom>
      </xdr:spPr>
    </xdr:pic>
    <xdr:clientData/>
  </xdr:twoCellAnchor>
  <xdr:twoCellAnchor editAs="oneCell">
    <xdr:from>
      <xdr:col>12</xdr:col>
      <xdr:colOff>142954</xdr:colOff>
      <xdr:row>656</xdr:row>
      <xdr:rowOff>111048</xdr:rowOff>
    </xdr:from>
    <xdr:to>
      <xdr:col>12</xdr:col>
      <xdr:colOff>1803400</xdr:colOff>
      <xdr:row>656</xdr:row>
      <xdr:rowOff>886830</xdr:rowOff>
    </xdr:to>
    <xdr:pic>
      <xdr:nvPicPr>
        <xdr:cNvPr id="1000" name="Obrázek 999">
          <a:extLst>
            <a:ext uri="{FF2B5EF4-FFF2-40B4-BE49-F238E27FC236}">
              <a16:creationId xmlns:a16="http://schemas.microsoft.com/office/drawing/2014/main" id="{279C270A-1562-6D96-CFDC-0C77B9E0C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16200000">
          <a:off x="18898686" y="916443616"/>
          <a:ext cx="775782" cy="1660446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657</xdr:row>
      <xdr:rowOff>203200</xdr:rowOff>
    </xdr:from>
    <xdr:to>
      <xdr:col>12</xdr:col>
      <xdr:colOff>1774746</xdr:colOff>
      <xdr:row>657</xdr:row>
      <xdr:rowOff>978982</xdr:rowOff>
    </xdr:to>
    <xdr:pic>
      <xdr:nvPicPr>
        <xdr:cNvPr id="1001" name="Obrázek 1000">
          <a:extLst>
            <a:ext uri="{FF2B5EF4-FFF2-40B4-BE49-F238E27FC236}">
              <a16:creationId xmlns:a16="http://schemas.microsoft.com/office/drawing/2014/main" id="{D5C7816B-A4A8-47FD-846F-7337019B7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16200000">
          <a:off x="18870032" y="917678768"/>
          <a:ext cx="775782" cy="1660446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114300</xdr:colOff>
      <xdr:row>658</xdr:row>
      <xdr:rowOff>101600</xdr:rowOff>
    </xdr:from>
    <xdr:to>
      <xdr:col>12</xdr:col>
      <xdr:colOff>1774746</xdr:colOff>
      <xdr:row>658</xdr:row>
      <xdr:rowOff>877382</xdr:rowOff>
    </xdr:to>
    <xdr:pic>
      <xdr:nvPicPr>
        <xdr:cNvPr id="1002" name="Obrázek 1001">
          <a:extLst>
            <a:ext uri="{FF2B5EF4-FFF2-40B4-BE49-F238E27FC236}">
              <a16:creationId xmlns:a16="http://schemas.microsoft.com/office/drawing/2014/main" id="{D176D1F9-CE66-4799-86DB-48C0030FF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16200000">
          <a:off x="18870032" y="918720168"/>
          <a:ext cx="775782" cy="1660446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86</xdr:row>
      <xdr:rowOff>177800</xdr:rowOff>
    </xdr:from>
    <xdr:to>
      <xdr:col>12</xdr:col>
      <xdr:colOff>1511300</xdr:colOff>
      <xdr:row>86</xdr:row>
      <xdr:rowOff>1003300</xdr:rowOff>
    </xdr:to>
    <xdr:pic>
      <xdr:nvPicPr>
        <xdr:cNvPr id="1003" name="Obraz 1179">
          <a:extLst>
            <a:ext uri="{FF2B5EF4-FFF2-40B4-BE49-F238E27FC236}">
              <a16:creationId xmlns:a16="http://schemas.microsoft.com/office/drawing/2014/main" id="{CFC8B159-CAE1-4497-BF43-9499968AC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80100" y="122643900"/>
          <a:ext cx="1244600" cy="8255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87</xdr:row>
      <xdr:rowOff>241300</xdr:rowOff>
    </xdr:from>
    <xdr:to>
      <xdr:col>12</xdr:col>
      <xdr:colOff>1587500</xdr:colOff>
      <xdr:row>87</xdr:row>
      <xdr:rowOff>1066800</xdr:rowOff>
    </xdr:to>
    <xdr:pic>
      <xdr:nvPicPr>
        <xdr:cNvPr id="1004" name="Obraz 1179">
          <a:extLst>
            <a:ext uri="{FF2B5EF4-FFF2-40B4-BE49-F238E27FC236}">
              <a16:creationId xmlns:a16="http://schemas.microsoft.com/office/drawing/2014/main" id="{44211F81-5277-44CC-B259-2333BB682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56300" y="124040900"/>
          <a:ext cx="1244600" cy="8255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132</xdr:row>
      <xdr:rowOff>152400</xdr:rowOff>
    </xdr:from>
    <xdr:to>
      <xdr:col>12</xdr:col>
      <xdr:colOff>1612900</xdr:colOff>
      <xdr:row>132</xdr:row>
      <xdr:rowOff>977900</xdr:rowOff>
    </xdr:to>
    <xdr:pic>
      <xdr:nvPicPr>
        <xdr:cNvPr id="1007" name="Obraz 1218">
          <a:extLst>
            <a:ext uri="{FF2B5EF4-FFF2-40B4-BE49-F238E27FC236}">
              <a16:creationId xmlns:a16="http://schemas.microsoft.com/office/drawing/2014/main" id="{CA8076F2-AC41-4BC0-BF6E-796755F91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16600" y="173672500"/>
          <a:ext cx="1409700" cy="825500"/>
        </a:xfrm>
        <a:prstGeom prst="rect">
          <a:avLst/>
        </a:prstGeom>
      </xdr:spPr>
    </xdr:pic>
    <xdr:clientData/>
  </xdr:twoCellAnchor>
  <xdr:twoCellAnchor>
    <xdr:from>
      <xdr:col>12</xdr:col>
      <xdr:colOff>228600</xdr:colOff>
      <xdr:row>133</xdr:row>
      <xdr:rowOff>292100</xdr:rowOff>
    </xdr:from>
    <xdr:to>
      <xdr:col>12</xdr:col>
      <xdr:colOff>1638300</xdr:colOff>
      <xdr:row>133</xdr:row>
      <xdr:rowOff>1117600</xdr:rowOff>
    </xdr:to>
    <xdr:pic>
      <xdr:nvPicPr>
        <xdr:cNvPr id="1009" name="Obraz 1218">
          <a:extLst>
            <a:ext uri="{FF2B5EF4-FFF2-40B4-BE49-F238E27FC236}">
              <a16:creationId xmlns:a16="http://schemas.microsoft.com/office/drawing/2014/main" id="{645250F4-ADFC-4288-B21E-037973080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42000" y="175145700"/>
          <a:ext cx="1409700" cy="825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203200</xdr:colOff>
      <xdr:row>205</xdr:row>
      <xdr:rowOff>114301</xdr:rowOff>
    </xdr:from>
    <xdr:to>
      <xdr:col>12</xdr:col>
      <xdr:colOff>1765300</xdr:colOff>
      <xdr:row>205</xdr:row>
      <xdr:rowOff>1331185</xdr:rowOff>
    </xdr:to>
    <xdr:pic>
      <xdr:nvPicPr>
        <xdr:cNvPr id="1010" name="Obrázek 1009">
          <a:extLst>
            <a:ext uri="{FF2B5EF4-FFF2-40B4-BE49-F238E27FC236}">
              <a16:creationId xmlns:a16="http://schemas.microsoft.com/office/drawing/2014/main" id="{06C44160-EAC2-98AF-9F1D-61095EBEB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8516600" y="293839901"/>
          <a:ext cx="1562100" cy="1216884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206</xdr:row>
      <xdr:rowOff>101600</xdr:rowOff>
    </xdr:from>
    <xdr:to>
      <xdr:col>12</xdr:col>
      <xdr:colOff>1825410</xdr:colOff>
      <xdr:row>206</xdr:row>
      <xdr:rowOff>1444457</xdr:rowOff>
    </xdr:to>
    <xdr:pic>
      <xdr:nvPicPr>
        <xdr:cNvPr id="1011" name="Obrázek 1010">
          <a:extLst>
            <a:ext uri="{FF2B5EF4-FFF2-40B4-BE49-F238E27FC236}">
              <a16:creationId xmlns:a16="http://schemas.microsoft.com/office/drawing/2014/main" id="{F0B4FEA6-1A42-9FA4-9A0B-2D59DA7F7E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8415000" y="295541700"/>
          <a:ext cx="1723810" cy="13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</xdr:colOff>
      <xdr:row>207</xdr:row>
      <xdr:rowOff>177800</xdr:rowOff>
    </xdr:from>
    <xdr:to>
      <xdr:col>12</xdr:col>
      <xdr:colOff>1736510</xdr:colOff>
      <xdr:row>207</xdr:row>
      <xdr:rowOff>1520657</xdr:rowOff>
    </xdr:to>
    <xdr:pic>
      <xdr:nvPicPr>
        <xdr:cNvPr id="1012" name="Obrázek 1011">
          <a:extLst>
            <a:ext uri="{FF2B5EF4-FFF2-40B4-BE49-F238E27FC236}">
              <a16:creationId xmlns:a16="http://schemas.microsoft.com/office/drawing/2014/main" id="{D0265586-1C75-3DA6-520F-4EE7B07B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8326100" y="297332400"/>
          <a:ext cx="1723810" cy="13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208</xdr:row>
      <xdr:rowOff>127000</xdr:rowOff>
    </xdr:from>
    <xdr:to>
      <xdr:col>12</xdr:col>
      <xdr:colOff>1825410</xdr:colOff>
      <xdr:row>208</xdr:row>
      <xdr:rowOff>1469857</xdr:rowOff>
    </xdr:to>
    <xdr:pic>
      <xdr:nvPicPr>
        <xdr:cNvPr id="1020" name="Obrázek 1019">
          <a:extLst>
            <a:ext uri="{FF2B5EF4-FFF2-40B4-BE49-F238E27FC236}">
              <a16:creationId xmlns:a16="http://schemas.microsoft.com/office/drawing/2014/main" id="{1D38F7B5-1CF7-37F9-676B-C804A4053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8415000" y="298996100"/>
          <a:ext cx="1723810" cy="13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209</xdr:row>
      <xdr:rowOff>152400</xdr:rowOff>
    </xdr:from>
    <xdr:to>
      <xdr:col>12</xdr:col>
      <xdr:colOff>1800010</xdr:colOff>
      <xdr:row>209</xdr:row>
      <xdr:rowOff>1495257</xdr:rowOff>
    </xdr:to>
    <xdr:pic>
      <xdr:nvPicPr>
        <xdr:cNvPr id="1021" name="Obrázek 1020">
          <a:extLst>
            <a:ext uri="{FF2B5EF4-FFF2-40B4-BE49-F238E27FC236}">
              <a16:creationId xmlns:a16="http://schemas.microsoft.com/office/drawing/2014/main" id="{A967075B-1F85-7425-EBAD-EBB4F871E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8389600" y="300736000"/>
          <a:ext cx="1723810" cy="13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210</xdr:row>
      <xdr:rowOff>114300</xdr:rowOff>
    </xdr:from>
    <xdr:to>
      <xdr:col>12</xdr:col>
      <xdr:colOff>1800010</xdr:colOff>
      <xdr:row>210</xdr:row>
      <xdr:rowOff>1457157</xdr:rowOff>
    </xdr:to>
    <xdr:pic>
      <xdr:nvPicPr>
        <xdr:cNvPr id="1022" name="Obrázek 1021">
          <a:extLst>
            <a:ext uri="{FF2B5EF4-FFF2-40B4-BE49-F238E27FC236}">
              <a16:creationId xmlns:a16="http://schemas.microsoft.com/office/drawing/2014/main" id="{5D380791-64FA-70FB-A97E-A5EF3F650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8389600" y="302412400"/>
          <a:ext cx="1723810" cy="13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211</xdr:row>
      <xdr:rowOff>152400</xdr:rowOff>
    </xdr:from>
    <xdr:to>
      <xdr:col>12</xdr:col>
      <xdr:colOff>1761910</xdr:colOff>
      <xdr:row>211</xdr:row>
      <xdr:rowOff>1495257</xdr:rowOff>
    </xdr:to>
    <xdr:pic>
      <xdr:nvPicPr>
        <xdr:cNvPr id="1031" name="Obrázek 1030">
          <a:extLst>
            <a:ext uri="{FF2B5EF4-FFF2-40B4-BE49-F238E27FC236}">
              <a16:creationId xmlns:a16="http://schemas.microsoft.com/office/drawing/2014/main" id="{7C2EF683-AABB-D9DF-6D77-D76D79C06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8351500" y="304165000"/>
          <a:ext cx="1723810" cy="13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212</xdr:row>
      <xdr:rowOff>152400</xdr:rowOff>
    </xdr:from>
    <xdr:to>
      <xdr:col>12</xdr:col>
      <xdr:colOff>1800010</xdr:colOff>
      <xdr:row>212</xdr:row>
      <xdr:rowOff>1495257</xdr:rowOff>
    </xdr:to>
    <xdr:pic>
      <xdr:nvPicPr>
        <xdr:cNvPr id="1032" name="Obrázek 1031">
          <a:extLst>
            <a:ext uri="{FF2B5EF4-FFF2-40B4-BE49-F238E27FC236}">
              <a16:creationId xmlns:a16="http://schemas.microsoft.com/office/drawing/2014/main" id="{CD9BFA86-0461-A1D8-53AE-E13E6A975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8389600" y="305879500"/>
          <a:ext cx="1723810" cy="13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214</xdr:row>
      <xdr:rowOff>165100</xdr:rowOff>
    </xdr:from>
    <xdr:to>
      <xdr:col>12</xdr:col>
      <xdr:colOff>1822238</xdr:colOff>
      <xdr:row>214</xdr:row>
      <xdr:rowOff>1422243</xdr:rowOff>
    </xdr:to>
    <xdr:pic>
      <xdr:nvPicPr>
        <xdr:cNvPr id="1033" name="Obrázek 1032">
          <a:extLst>
            <a:ext uri="{FF2B5EF4-FFF2-40B4-BE49-F238E27FC236}">
              <a16:creationId xmlns:a16="http://schemas.microsoft.com/office/drawing/2014/main" id="{348599D0-1886-0983-AD1C-79F552AFB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8440400" y="309321200"/>
          <a:ext cx="1695238" cy="12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213</xdr:row>
      <xdr:rowOff>177800</xdr:rowOff>
    </xdr:from>
    <xdr:to>
      <xdr:col>12</xdr:col>
      <xdr:colOff>1876210</xdr:colOff>
      <xdr:row>213</xdr:row>
      <xdr:rowOff>1520657</xdr:rowOff>
    </xdr:to>
    <xdr:pic>
      <xdr:nvPicPr>
        <xdr:cNvPr id="1034" name="Obrázek 1033">
          <a:extLst>
            <a:ext uri="{FF2B5EF4-FFF2-40B4-BE49-F238E27FC236}">
              <a16:creationId xmlns:a16="http://schemas.microsoft.com/office/drawing/2014/main" id="{D6E57B37-66CA-4FF3-A916-447D3ED61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8465800" y="307619400"/>
          <a:ext cx="1723810" cy="1342857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215</xdr:row>
      <xdr:rowOff>203200</xdr:rowOff>
    </xdr:from>
    <xdr:to>
      <xdr:col>12</xdr:col>
      <xdr:colOff>1796838</xdr:colOff>
      <xdr:row>215</xdr:row>
      <xdr:rowOff>1460343</xdr:rowOff>
    </xdr:to>
    <xdr:pic>
      <xdr:nvPicPr>
        <xdr:cNvPr id="1035" name="Obrázek 1034">
          <a:extLst>
            <a:ext uri="{FF2B5EF4-FFF2-40B4-BE49-F238E27FC236}">
              <a16:creationId xmlns:a16="http://schemas.microsoft.com/office/drawing/2014/main" id="{BE91F048-ED94-4B44-9856-6B31F226C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8415000" y="311073800"/>
          <a:ext cx="1695238" cy="12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88900</xdr:colOff>
      <xdr:row>216</xdr:row>
      <xdr:rowOff>228600</xdr:rowOff>
    </xdr:from>
    <xdr:to>
      <xdr:col>12</xdr:col>
      <xdr:colOff>1784138</xdr:colOff>
      <xdr:row>216</xdr:row>
      <xdr:rowOff>1485743</xdr:rowOff>
    </xdr:to>
    <xdr:pic>
      <xdr:nvPicPr>
        <xdr:cNvPr id="1041" name="Obrázek 1040">
          <a:extLst>
            <a:ext uri="{FF2B5EF4-FFF2-40B4-BE49-F238E27FC236}">
              <a16:creationId xmlns:a16="http://schemas.microsoft.com/office/drawing/2014/main" id="{3497C9EC-0F36-4459-B63B-4AC349437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8402300" y="312813700"/>
          <a:ext cx="1695238" cy="12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101600</xdr:colOff>
      <xdr:row>217</xdr:row>
      <xdr:rowOff>190500</xdr:rowOff>
    </xdr:from>
    <xdr:to>
      <xdr:col>12</xdr:col>
      <xdr:colOff>1796838</xdr:colOff>
      <xdr:row>217</xdr:row>
      <xdr:rowOff>1447643</xdr:rowOff>
    </xdr:to>
    <xdr:pic>
      <xdr:nvPicPr>
        <xdr:cNvPr id="1042" name="Obrázek 1041">
          <a:extLst>
            <a:ext uri="{FF2B5EF4-FFF2-40B4-BE49-F238E27FC236}">
              <a16:creationId xmlns:a16="http://schemas.microsoft.com/office/drawing/2014/main" id="{5DD75ABE-C794-4A05-9EE9-2EA93FA02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8415000" y="314490100"/>
          <a:ext cx="1695238" cy="12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218</xdr:row>
      <xdr:rowOff>228600</xdr:rowOff>
    </xdr:from>
    <xdr:to>
      <xdr:col>12</xdr:col>
      <xdr:colOff>1834938</xdr:colOff>
      <xdr:row>218</xdr:row>
      <xdr:rowOff>1485743</xdr:rowOff>
    </xdr:to>
    <xdr:pic>
      <xdr:nvPicPr>
        <xdr:cNvPr id="1043" name="Obrázek 1042">
          <a:extLst>
            <a:ext uri="{FF2B5EF4-FFF2-40B4-BE49-F238E27FC236}">
              <a16:creationId xmlns:a16="http://schemas.microsoft.com/office/drawing/2014/main" id="{3DA32632-8D07-486B-BED7-4BBC28FAA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8453100" y="316242700"/>
          <a:ext cx="1695238" cy="12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219</xdr:row>
      <xdr:rowOff>215900</xdr:rowOff>
    </xdr:from>
    <xdr:to>
      <xdr:col>12</xdr:col>
      <xdr:colOff>1847638</xdr:colOff>
      <xdr:row>219</xdr:row>
      <xdr:rowOff>1473043</xdr:rowOff>
    </xdr:to>
    <xdr:pic>
      <xdr:nvPicPr>
        <xdr:cNvPr id="1044" name="Obrázek 1043">
          <a:extLst>
            <a:ext uri="{FF2B5EF4-FFF2-40B4-BE49-F238E27FC236}">
              <a16:creationId xmlns:a16="http://schemas.microsoft.com/office/drawing/2014/main" id="{9DC0646A-7803-4D55-AAC6-1F945ED34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8465800" y="317944500"/>
          <a:ext cx="1695238" cy="1257143"/>
        </a:xfrm>
        <a:prstGeom prst="rect">
          <a:avLst/>
        </a:prstGeom>
      </xdr:spPr>
    </xdr:pic>
    <xdr:clientData/>
  </xdr:twoCellAnchor>
  <xdr:twoCellAnchor editAs="oneCell">
    <xdr:from>
      <xdr:col>12</xdr:col>
      <xdr:colOff>338164</xdr:colOff>
      <xdr:row>571</xdr:row>
      <xdr:rowOff>17436</xdr:rowOff>
    </xdr:from>
    <xdr:to>
      <xdr:col>12</xdr:col>
      <xdr:colOff>1620593</xdr:colOff>
      <xdr:row>571</xdr:row>
      <xdr:rowOff>782393</xdr:rowOff>
    </xdr:to>
    <xdr:pic>
      <xdr:nvPicPr>
        <xdr:cNvPr id="1045" name="Obrázek 1044">
          <a:extLst>
            <a:ext uri="{FF2B5EF4-FFF2-40B4-BE49-F238E27FC236}">
              <a16:creationId xmlns:a16="http://schemas.microsoft.com/office/drawing/2014/main" id="{27D47BFB-1ABC-6952-268C-D5C106496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8910300" y="836663300"/>
          <a:ext cx="764957" cy="1282429"/>
        </a:xfrm>
        <a:prstGeom prst="rect">
          <a:avLst/>
        </a:prstGeom>
      </xdr:spPr>
    </xdr:pic>
    <xdr:clientData/>
  </xdr:twoCellAnchor>
  <xdr:twoCellAnchor editAs="oneCell">
    <xdr:from>
      <xdr:col>12</xdr:col>
      <xdr:colOff>279401</xdr:colOff>
      <xdr:row>572</xdr:row>
      <xdr:rowOff>50799</xdr:rowOff>
    </xdr:from>
    <xdr:to>
      <xdr:col>12</xdr:col>
      <xdr:colOff>1498601</xdr:colOff>
      <xdr:row>572</xdr:row>
      <xdr:rowOff>778040</xdr:rowOff>
    </xdr:to>
    <xdr:pic>
      <xdr:nvPicPr>
        <xdr:cNvPr id="1308" name="Obrázek 1307">
          <a:extLst>
            <a:ext uri="{FF2B5EF4-FFF2-40B4-BE49-F238E27FC236}">
              <a16:creationId xmlns:a16="http://schemas.microsoft.com/office/drawing/2014/main" id="{03D220D0-5B07-4335-B842-F0F947023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8838780" y="837534920"/>
          <a:ext cx="727241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279401</xdr:colOff>
      <xdr:row>573</xdr:row>
      <xdr:rowOff>50800</xdr:rowOff>
    </xdr:from>
    <xdr:to>
      <xdr:col>12</xdr:col>
      <xdr:colOff>1498601</xdr:colOff>
      <xdr:row>573</xdr:row>
      <xdr:rowOff>778041</xdr:rowOff>
    </xdr:to>
    <xdr:pic>
      <xdr:nvPicPr>
        <xdr:cNvPr id="1309" name="Obrázek 1308">
          <a:extLst>
            <a:ext uri="{FF2B5EF4-FFF2-40B4-BE49-F238E27FC236}">
              <a16:creationId xmlns:a16="http://schemas.microsoft.com/office/drawing/2014/main" id="{DB0CD34C-7E96-4507-9B8D-BCC1267C1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8838780" y="838360421"/>
          <a:ext cx="727241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355601</xdr:colOff>
      <xdr:row>574</xdr:row>
      <xdr:rowOff>25400</xdr:rowOff>
    </xdr:from>
    <xdr:to>
      <xdr:col>12</xdr:col>
      <xdr:colOff>1574801</xdr:colOff>
      <xdr:row>574</xdr:row>
      <xdr:rowOff>752641</xdr:rowOff>
    </xdr:to>
    <xdr:pic>
      <xdr:nvPicPr>
        <xdr:cNvPr id="1310" name="Obrázek 1309">
          <a:extLst>
            <a:ext uri="{FF2B5EF4-FFF2-40B4-BE49-F238E27FC236}">
              <a16:creationId xmlns:a16="http://schemas.microsoft.com/office/drawing/2014/main" id="{C917B5D9-9D10-4728-94A8-409706BBC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8914980" y="839160521"/>
          <a:ext cx="727241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393701</xdr:colOff>
      <xdr:row>575</xdr:row>
      <xdr:rowOff>50800</xdr:rowOff>
    </xdr:from>
    <xdr:to>
      <xdr:col>12</xdr:col>
      <xdr:colOff>1612901</xdr:colOff>
      <xdr:row>575</xdr:row>
      <xdr:rowOff>778041</xdr:rowOff>
    </xdr:to>
    <xdr:pic>
      <xdr:nvPicPr>
        <xdr:cNvPr id="1311" name="Obrázek 1310">
          <a:extLst>
            <a:ext uri="{FF2B5EF4-FFF2-40B4-BE49-F238E27FC236}">
              <a16:creationId xmlns:a16="http://schemas.microsoft.com/office/drawing/2014/main" id="{5690880A-9BE1-4961-A7E8-E5001B1B6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8953080" y="840011421"/>
          <a:ext cx="727241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241301</xdr:colOff>
      <xdr:row>576</xdr:row>
      <xdr:rowOff>25400</xdr:rowOff>
    </xdr:from>
    <xdr:to>
      <xdr:col>12</xdr:col>
      <xdr:colOff>1460501</xdr:colOff>
      <xdr:row>576</xdr:row>
      <xdr:rowOff>752641</xdr:rowOff>
    </xdr:to>
    <xdr:pic>
      <xdr:nvPicPr>
        <xdr:cNvPr id="1312" name="Obrázek 1311">
          <a:extLst>
            <a:ext uri="{FF2B5EF4-FFF2-40B4-BE49-F238E27FC236}">
              <a16:creationId xmlns:a16="http://schemas.microsoft.com/office/drawing/2014/main" id="{9068977D-D72F-469D-9551-6782FD8BA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8800680" y="840811521"/>
          <a:ext cx="727241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292101</xdr:colOff>
      <xdr:row>577</xdr:row>
      <xdr:rowOff>12700</xdr:rowOff>
    </xdr:from>
    <xdr:to>
      <xdr:col>12</xdr:col>
      <xdr:colOff>1511301</xdr:colOff>
      <xdr:row>577</xdr:row>
      <xdr:rowOff>739941</xdr:rowOff>
    </xdr:to>
    <xdr:pic>
      <xdr:nvPicPr>
        <xdr:cNvPr id="1315" name="Obrázek 1314">
          <a:extLst>
            <a:ext uri="{FF2B5EF4-FFF2-40B4-BE49-F238E27FC236}">
              <a16:creationId xmlns:a16="http://schemas.microsoft.com/office/drawing/2014/main" id="{0D36A62A-FCD2-4C24-856B-853EFD82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8851480" y="841624321"/>
          <a:ext cx="727241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203201</xdr:colOff>
      <xdr:row>578</xdr:row>
      <xdr:rowOff>38100</xdr:rowOff>
    </xdr:from>
    <xdr:to>
      <xdr:col>12</xdr:col>
      <xdr:colOff>1422401</xdr:colOff>
      <xdr:row>578</xdr:row>
      <xdr:rowOff>765341</xdr:rowOff>
    </xdr:to>
    <xdr:pic>
      <xdr:nvPicPr>
        <xdr:cNvPr id="1316" name="Obrázek 1315">
          <a:extLst>
            <a:ext uri="{FF2B5EF4-FFF2-40B4-BE49-F238E27FC236}">
              <a16:creationId xmlns:a16="http://schemas.microsoft.com/office/drawing/2014/main" id="{B1AFB63F-F5C2-48D4-AE32-1BB024724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8762580" y="842475221"/>
          <a:ext cx="727241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317501</xdr:colOff>
      <xdr:row>579</xdr:row>
      <xdr:rowOff>50800</xdr:rowOff>
    </xdr:from>
    <xdr:to>
      <xdr:col>12</xdr:col>
      <xdr:colOff>1536701</xdr:colOff>
      <xdr:row>579</xdr:row>
      <xdr:rowOff>778041</xdr:rowOff>
    </xdr:to>
    <xdr:pic>
      <xdr:nvPicPr>
        <xdr:cNvPr id="1317" name="Obrázek 1316">
          <a:extLst>
            <a:ext uri="{FF2B5EF4-FFF2-40B4-BE49-F238E27FC236}">
              <a16:creationId xmlns:a16="http://schemas.microsoft.com/office/drawing/2014/main" id="{A294154D-12C8-448E-B442-0BEF0CB7C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8876880" y="843313421"/>
          <a:ext cx="727241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330201</xdr:colOff>
      <xdr:row>580</xdr:row>
      <xdr:rowOff>25400</xdr:rowOff>
    </xdr:from>
    <xdr:to>
      <xdr:col>12</xdr:col>
      <xdr:colOff>1549401</xdr:colOff>
      <xdr:row>580</xdr:row>
      <xdr:rowOff>752641</xdr:rowOff>
    </xdr:to>
    <xdr:pic>
      <xdr:nvPicPr>
        <xdr:cNvPr id="1319" name="Obrázek 1318">
          <a:extLst>
            <a:ext uri="{FF2B5EF4-FFF2-40B4-BE49-F238E27FC236}">
              <a16:creationId xmlns:a16="http://schemas.microsoft.com/office/drawing/2014/main" id="{B59CC782-2F6A-4ABE-AF81-ACB47CE2C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8889580" y="844113521"/>
          <a:ext cx="727241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266701</xdr:colOff>
      <xdr:row>581</xdr:row>
      <xdr:rowOff>63500</xdr:rowOff>
    </xdr:from>
    <xdr:to>
      <xdr:col>12</xdr:col>
      <xdr:colOff>1485901</xdr:colOff>
      <xdr:row>581</xdr:row>
      <xdr:rowOff>790741</xdr:rowOff>
    </xdr:to>
    <xdr:pic>
      <xdr:nvPicPr>
        <xdr:cNvPr id="1321" name="Obrázek 1320">
          <a:extLst>
            <a:ext uri="{FF2B5EF4-FFF2-40B4-BE49-F238E27FC236}">
              <a16:creationId xmlns:a16="http://schemas.microsoft.com/office/drawing/2014/main" id="{5FFDF55B-24CC-4E0D-9947-EBC20FC63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8826080" y="844977121"/>
          <a:ext cx="727241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304801</xdr:colOff>
      <xdr:row>582</xdr:row>
      <xdr:rowOff>76200</xdr:rowOff>
    </xdr:from>
    <xdr:to>
      <xdr:col>12</xdr:col>
      <xdr:colOff>1524001</xdr:colOff>
      <xdr:row>582</xdr:row>
      <xdr:rowOff>803441</xdr:rowOff>
    </xdr:to>
    <xdr:pic>
      <xdr:nvPicPr>
        <xdr:cNvPr id="1487" name="Obrázek 1486">
          <a:extLst>
            <a:ext uri="{FF2B5EF4-FFF2-40B4-BE49-F238E27FC236}">
              <a16:creationId xmlns:a16="http://schemas.microsoft.com/office/drawing/2014/main" id="{B944B791-B60C-4F88-BBC6-61E5125E1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8864180" y="845815321"/>
          <a:ext cx="727241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342901</xdr:colOff>
      <xdr:row>583</xdr:row>
      <xdr:rowOff>50800</xdr:rowOff>
    </xdr:from>
    <xdr:to>
      <xdr:col>12</xdr:col>
      <xdr:colOff>1562101</xdr:colOff>
      <xdr:row>583</xdr:row>
      <xdr:rowOff>778041</xdr:rowOff>
    </xdr:to>
    <xdr:pic>
      <xdr:nvPicPr>
        <xdr:cNvPr id="1522" name="Obrázek 1521">
          <a:extLst>
            <a:ext uri="{FF2B5EF4-FFF2-40B4-BE49-F238E27FC236}">
              <a16:creationId xmlns:a16="http://schemas.microsoft.com/office/drawing/2014/main" id="{5DB47A4E-A9A9-4631-950F-5F94F9D6C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8902280" y="846615421"/>
          <a:ext cx="727241" cy="1219200"/>
        </a:xfrm>
        <a:prstGeom prst="rect">
          <a:avLst/>
        </a:prstGeom>
      </xdr:spPr>
    </xdr:pic>
    <xdr:clientData/>
  </xdr:twoCellAnchor>
  <xdr:twoCellAnchor editAs="oneCell">
    <xdr:from>
      <xdr:col>12</xdr:col>
      <xdr:colOff>241300</xdr:colOff>
      <xdr:row>584</xdr:row>
      <xdr:rowOff>101600</xdr:rowOff>
    </xdr:from>
    <xdr:to>
      <xdr:col>12</xdr:col>
      <xdr:colOff>1727200</xdr:colOff>
      <xdr:row>584</xdr:row>
      <xdr:rowOff>717187</xdr:rowOff>
    </xdr:to>
    <xdr:pic>
      <xdr:nvPicPr>
        <xdr:cNvPr id="1524" name="Obrázek 1523">
          <a:extLst>
            <a:ext uri="{FF2B5EF4-FFF2-40B4-BE49-F238E27FC236}">
              <a16:creationId xmlns:a16="http://schemas.microsoft.com/office/drawing/2014/main" id="{B00DFBE5-6389-CDEE-7F1B-1B5A05675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8554700" y="847737700"/>
          <a:ext cx="1485900" cy="615587"/>
        </a:xfrm>
        <a:prstGeom prst="rect">
          <a:avLst/>
        </a:prstGeom>
      </xdr:spPr>
    </xdr:pic>
    <xdr:clientData/>
  </xdr:twoCellAnchor>
  <xdr:twoCellAnchor editAs="oneCell">
    <xdr:from>
      <xdr:col>12</xdr:col>
      <xdr:colOff>215900</xdr:colOff>
      <xdr:row>585</xdr:row>
      <xdr:rowOff>127000</xdr:rowOff>
    </xdr:from>
    <xdr:to>
      <xdr:col>12</xdr:col>
      <xdr:colOff>1701800</xdr:colOff>
      <xdr:row>585</xdr:row>
      <xdr:rowOff>742587</xdr:rowOff>
    </xdr:to>
    <xdr:pic>
      <xdr:nvPicPr>
        <xdr:cNvPr id="1627" name="Obrázek 1626">
          <a:extLst>
            <a:ext uri="{FF2B5EF4-FFF2-40B4-BE49-F238E27FC236}">
              <a16:creationId xmlns:a16="http://schemas.microsoft.com/office/drawing/2014/main" id="{003D2D75-E6E7-442F-8036-3ED01C945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8529300" y="848588600"/>
          <a:ext cx="1485900" cy="615587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586</xdr:row>
      <xdr:rowOff>88900</xdr:rowOff>
    </xdr:from>
    <xdr:to>
      <xdr:col>12</xdr:col>
      <xdr:colOff>1676400</xdr:colOff>
      <xdr:row>586</xdr:row>
      <xdr:rowOff>704487</xdr:rowOff>
    </xdr:to>
    <xdr:pic>
      <xdr:nvPicPr>
        <xdr:cNvPr id="1629" name="Obrázek 1628">
          <a:extLst>
            <a:ext uri="{FF2B5EF4-FFF2-40B4-BE49-F238E27FC236}">
              <a16:creationId xmlns:a16="http://schemas.microsoft.com/office/drawing/2014/main" id="{7475EE0C-17D9-4009-9DF7-6C145FDD2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8503900" y="849376000"/>
          <a:ext cx="1485900" cy="6155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AC21A-D26B-4E90-8836-70CFF726FA77}">
  <sheetPr>
    <pageSetUpPr fitToPage="1"/>
  </sheetPr>
  <dimension ref="A1:N1624"/>
  <sheetViews>
    <sheetView tabSelected="1" zoomScale="75" zoomScaleNormal="75" workbookViewId="0">
      <pane ySplit="4" topLeftCell="A14" activePane="bottomLeft" state="frozen"/>
      <selection pane="bottomLeft" activeCell="N16" sqref="N16:N17"/>
    </sheetView>
  </sheetViews>
  <sheetFormatPr defaultColWidth="10" defaultRowHeight="15"/>
  <cols>
    <col min="1" max="1" width="17.5703125" style="1" customWidth="1"/>
    <col min="2" max="2" width="15.28515625" style="8" customWidth="1"/>
    <col min="3" max="3" width="18.28515625" style="1" customWidth="1"/>
    <col min="4" max="4" width="10.7109375" style="1" customWidth="1"/>
    <col min="5" max="5" width="99.5703125" style="4" customWidth="1"/>
    <col min="6" max="6" width="29" style="17" customWidth="1"/>
    <col min="7" max="7" width="10.7109375" style="4" customWidth="1"/>
    <col min="8" max="8" width="17.28515625" style="1" customWidth="1"/>
    <col min="9" max="9" width="18" style="4" customWidth="1"/>
    <col min="10" max="12" width="12.7109375" style="1" customWidth="1"/>
    <col min="13" max="13" width="28.28515625" style="1" customWidth="1"/>
    <col min="14" max="14" width="57.28515625" style="42" customWidth="1"/>
    <col min="15" max="16" width="19.28515625" style="1" customWidth="1"/>
    <col min="17" max="16384" width="10" style="1"/>
  </cols>
  <sheetData>
    <row r="1" spans="1:14" ht="91.5" customHeight="1">
      <c r="A1" s="56" t="s">
        <v>1943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8"/>
    </row>
    <row r="2" spans="1:14" ht="18.75">
      <c r="A2" s="26"/>
      <c r="B2" s="26"/>
      <c r="C2" s="26"/>
      <c r="D2" s="26"/>
      <c r="E2" s="26"/>
      <c r="F2" s="26"/>
      <c r="G2" s="44"/>
      <c r="H2" s="44"/>
      <c r="I2" s="27"/>
      <c r="J2" s="26"/>
      <c r="K2" s="26" t="s">
        <v>1529</v>
      </c>
      <c r="L2" s="26" t="s">
        <v>1529</v>
      </c>
      <c r="M2" s="26"/>
      <c r="N2" s="41"/>
    </row>
    <row r="3" spans="1:14" ht="32.25" customHeight="1">
      <c r="A3" s="26"/>
      <c r="B3" s="26"/>
      <c r="C3" s="26"/>
      <c r="D3" s="26"/>
      <c r="E3" s="26"/>
      <c r="F3" s="26"/>
      <c r="G3" s="60" t="s">
        <v>1940</v>
      </c>
      <c r="H3" s="61"/>
      <c r="I3" s="59">
        <v>0</v>
      </c>
      <c r="J3" s="26"/>
      <c r="K3" s="37">
        <f>K1624</f>
        <v>0</v>
      </c>
      <c r="L3" s="37">
        <f>L1624</f>
        <v>0</v>
      </c>
      <c r="M3" s="26"/>
      <c r="N3" s="41"/>
    </row>
    <row r="4" spans="1:14" s="3" customFormat="1" ht="45.75" customHeight="1">
      <c r="A4" s="26" t="s">
        <v>0</v>
      </c>
      <c r="B4" s="26" t="s">
        <v>1530</v>
      </c>
      <c r="C4" s="26" t="s">
        <v>1939</v>
      </c>
      <c r="D4" s="26" t="s">
        <v>1531</v>
      </c>
      <c r="E4" s="26" t="s">
        <v>1929</v>
      </c>
      <c r="F4" s="26" t="s">
        <v>1930</v>
      </c>
      <c r="G4" s="26" t="s">
        <v>1931</v>
      </c>
      <c r="H4" s="26" t="s">
        <v>1941</v>
      </c>
      <c r="I4" s="26" t="s">
        <v>1942</v>
      </c>
      <c r="J4" s="26" t="s">
        <v>1932</v>
      </c>
      <c r="K4" s="26" t="s">
        <v>1933</v>
      </c>
      <c r="L4" s="26" t="s">
        <v>1934</v>
      </c>
      <c r="M4" s="26" t="s">
        <v>1935</v>
      </c>
      <c r="N4" s="41" t="s">
        <v>1930</v>
      </c>
    </row>
    <row r="5" spans="1:14" ht="135">
      <c r="A5" s="45">
        <v>5904012117556</v>
      </c>
      <c r="B5" s="28" t="s">
        <v>1</v>
      </c>
      <c r="C5" s="29" t="s">
        <v>1916</v>
      </c>
      <c r="D5" s="29" t="s">
        <v>5</v>
      </c>
      <c r="E5" s="30" t="s">
        <v>1944</v>
      </c>
      <c r="F5" s="31" t="s">
        <v>1532</v>
      </c>
      <c r="G5" s="29" t="s">
        <v>1936</v>
      </c>
      <c r="H5" s="32">
        <v>965.97</v>
      </c>
      <c r="I5" s="5">
        <f t="shared" ref="I5:I77" si="0">H5*((1-$I$3)/1)</f>
        <v>965.97</v>
      </c>
      <c r="J5" s="40">
        <v>0</v>
      </c>
      <c r="K5" s="33">
        <f t="shared" ref="K5:K77" si="1">J5*H5</f>
        <v>0</v>
      </c>
      <c r="L5" s="5">
        <f t="shared" ref="L5:L77" si="2">(J5*H5)*((1-$I$3/1))</f>
        <v>0</v>
      </c>
      <c r="M5" s="34"/>
      <c r="N5" s="43" t="s">
        <v>1896</v>
      </c>
    </row>
    <row r="6" spans="1:14" ht="135">
      <c r="A6" s="46">
        <v>5904012117563</v>
      </c>
      <c r="B6" s="9" t="s">
        <v>1</v>
      </c>
      <c r="C6" s="10" t="s">
        <v>1916</v>
      </c>
      <c r="D6" s="10" t="s">
        <v>6</v>
      </c>
      <c r="E6" s="30" t="s">
        <v>1945</v>
      </c>
      <c r="F6" s="31" t="s">
        <v>1532</v>
      </c>
      <c r="G6" s="10" t="s">
        <v>1936</v>
      </c>
      <c r="H6" s="24">
        <v>965.97</v>
      </c>
      <c r="I6" s="5">
        <f t="shared" si="0"/>
        <v>965.97</v>
      </c>
      <c r="J6" s="40">
        <v>0</v>
      </c>
      <c r="K6" s="5">
        <f t="shared" si="1"/>
        <v>0</v>
      </c>
      <c r="L6" s="5">
        <f t="shared" si="2"/>
        <v>0</v>
      </c>
      <c r="M6" s="13"/>
      <c r="N6" s="43" t="s">
        <v>1896</v>
      </c>
    </row>
    <row r="7" spans="1:14" ht="135">
      <c r="A7" s="46">
        <v>5904012117570</v>
      </c>
      <c r="B7" s="9" t="s">
        <v>1</v>
      </c>
      <c r="C7" s="10" t="s">
        <v>1916</v>
      </c>
      <c r="D7" s="10" t="s">
        <v>7</v>
      </c>
      <c r="E7" s="30" t="s">
        <v>1946</v>
      </c>
      <c r="F7" s="31" t="s">
        <v>1532</v>
      </c>
      <c r="G7" s="10" t="s">
        <v>1936</v>
      </c>
      <c r="H7" s="24">
        <v>965.97</v>
      </c>
      <c r="I7" s="5">
        <f t="shared" si="0"/>
        <v>965.97</v>
      </c>
      <c r="J7" s="40">
        <v>0</v>
      </c>
      <c r="K7" s="5">
        <f t="shared" si="1"/>
        <v>0</v>
      </c>
      <c r="L7" s="5">
        <f t="shared" si="2"/>
        <v>0</v>
      </c>
      <c r="M7" s="13"/>
      <c r="N7" s="39" t="s">
        <v>1896</v>
      </c>
    </row>
    <row r="8" spans="1:14" ht="135">
      <c r="A8" s="46">
        <v>5904012117587</v>
      </c>
      <c r="B8" s="9" t="s">
        <v>1</v>
      </c>
      <c r="C8" s="10" t="s">
        <v>1916</v>
      </c>
      <c r="D8" s="10" t="s">
        <v>8</v>
      </c>
      <c r="E8" s="30" t="s">
        <v>1947</v>
      </c>
      <c r="F8" s="31" t="s">
        <v>1532</v>
      </c>
      <c r="G8" s="10" t="s">
        <v>1936</v>
      </c>
      <c r="H8" s="24">
        <v>965.97</v>
      </c>
      <c r="I8" s="5">
        <f t="shared" si="0"/>
        <v>965.97</v>
      </c>
      <c r="J8" s="40">
        <v>0</v>
      </c>
      <c r="K8" s="5">
        <f t="shared" si="1"/>
        <v>0</v>
      </c>
      <c r="L8" s="5">
        <f t="shared" si="2"/>
        <v>0</v>
      </c>
      <c r="M8" s="13"/>
      <c r="N8" s="43" t="s">
        <v>1896</v>
      </c>
    </row>
    <row r="9" spans="1:14" ht="135">
      <c r="A9" s="46">
        <v>5904012117594</v>
      </c>
      <c r="B9" s="9" t="s">
        <v>1</v>
      </c>
      <c r="C9" s="10" t="s">
        <v>1916</v>
      </c>
      <c r="D9" s="10" t="s">
        <v>9</v>
      </c>
      <c r="E9" s="30" t="s">
        <v>1948</v>
      </c>
      <c r="F9" s="31" t="s">
        <v>1532</v>
      </c>
      <c r="G9" s="10" t="s">
        <v>1936</v>
      </c>
      <c r="H9" s="24">
        <v>965.97</v>
      </c>
      <c r="I9" s="5">
        <f t="shared" si="0"/>
        <v>965.97</v>
      </c>
      <c r="J9" s="40">
        <v>0</v>
      </c>
      <c r="K9" s="5">
        <f t="shared" si="1"/>
        <v>0</v>
      </c>
      <c r="L9" s="5">
        <f t="shared" si="2"/>
        <v>0</v>
      </c>
      <c r="M9" s="13"/>
      <c r="N9" s="43" t="s">
        <v>1896</v>
      </c>
    </row>
    <row r="10" spans="1:14" ht="135">
      <c r="A10" s="46">
        <v>5904012117600</v>
      </c>
      <c r="B10" s="9" t="s">
        <v>1</v>
      </c>
      <c r="C10" s="10" t="s">
        <v>1916</v>
      </c>
      <c r="D10" s="10" t="s">
        <v>10</v>
      </c>
      <c r="E10" s="30" t="s">
        <v>1949</v>
      </c>
      <c r="F10" s="31" t="s">
        <v>1532</v>
      </c>
      <c r="G10" s="10" t="s">
        <v>1936</v>
      </c>
      <c r="H10" s="24">
        <v>965.97</v>
      </c>
      <c r="I10" s="5">
        <f t="shared" si="0"/>
        <v>965.97</v>
      </c>
      <c r="J10" s="40">
        <v>0</v>
      </c>
      <c r="K10" s="5">
        <f t="shared" si="1"/>
        <v>0</v>
      </c>
      <c r="L10" s="5">
        <f t="shared" si="2"/>
        <v>0</v>
      </c>
      <c r="M10" s="13"/>
      <c r="N10" s="43" t="s">
        <v>1896</v>
      </c>
    </row>
    <row r="11" spans="1:14" ht="135">
      <c r="A11" s="46">
        <v>5904012117617</v>
      </c>
      <c r="B11" s="9" t="s">
        <v>1</v>
      </c>
      <c r="C11" s="10" t="s">
        <v>1916</v>
      </c>
      <c r="D11" s="10" t="s">
        <v>11</v>
      </c>
      <c r="E11" s="30" t="s">
        <v>1950</v>
      </c>
      <c r="F11" s="31" t="s">
        <v>1532</v>
      </c>
      <c r="G11" s="10" t="s">
        <v>1936</v>
      </c>
      <c r="H11" s="24">
        <v>965.97</v>
      </c>
      <c r="I11" s="5">
        <f t="shared" si="0"/>
        <v>965.97</v>
      </c>
      <c r="J11" s="40">
        <v>0</v>
      </c>
      <c r="K11" s="5">
        <f t="shared" si="1"/>
        <v>0</v>
      </c>
      <c r="L11" s="5">
        <f t="shared" si="2"/>
        <v>0</v>
      </c>
      <c r="M11" s="13"/>
      <c r="N11" s="43" t="s">
        <v>1896</v>
      </c>
    </row>
    <row r="12" spans="1:14" ht="135">
      <c r="A12" s="46">
        <v>5904012117624</v>
      </c>
      <c r="B12" s="9" t="s">
        <v>1</v>
      </c>
      <c r="C12" s="10" t="s">
        <v>1916</v>
      </c>
      <c r="D12" s="10" t="s">
        <v>12</v>
      </c>
      <c r="E12" s="30" t="s">
        <v>1951</v>
      </c>
      <c r="F12" s="31" t="s">
        <v>1532</v>
      </c>
      <c r="G12" s="10" t="s">
        <v>1936</v>
      </c>
      <c r="H12" s="24">
        <v>965.97</v>
      </c>
      <c r="I12" s="5">
        <f t="shared" si="0"/>
        <v>965.97</v>
      </c>
      <c r="J12" s="40">
        <v>0</v>
      </c>
      <c r="K12" s="5">
        <f t="shared" si="1"/>
        <v>0</v>
      </c>
      <c r="L12" s="5">
        <f t="shared" si="2"/>
        <v>0</v>
      </c>
      <c r="M12" s="13"/>
      <c r="N12" s="43" t="s">
        <v>1896</v>
      </c>
    </row>
    <row r="13" spans="1:14" ht="135">
      <c r="A13" s="46">
        <v>5904012117631</v>
      </c>
      <c r="B13" s="9" t="s">
        <v>1</v>
      </c>
      <c r="C13" s="10" t="s">
        <v>1916</v>
      </c>
      <c r="D13" s="10" t="s">
        <v>13</v>
      </c>
      <c r="E13" s="30" t="s">
        <v>1952</v>
      </c>
      <c r="F13" s="31" t="s">
        <v>1532</v>
      </c>
      <c r="G13" s="10" t="s">
        <v>1936</v>
      </c>
      <c r="H13" s="24">
        <v>965.97</v>
      </c>
      <c r="I13" s="5">
        <f t="shared" si="0"/>
        <v>965.97</v>
      </c>
      <c r="J13" s="40">
        <v>0</v>
      </c>
      <c r="K13" s="5">
        <f t="shared" si="1"/>
        <v>0</v>
      </c>
      <c r="L13" s="5">
        <f t="shared" si="2"/>
        <v>0</v>
      </c>
      <c r="M13" s="13"/>
      <c r="N13" s="43" t="s">
        <v>1896</v>
      </c>
    </row>
    <row r="14" spans="1:14" ht="135">
      <c r="A14" s="46">
        <v>5904012117648</v>
      </c>
      <c r="B14" s="9" t="s">
        <v>1</v>
      </c>
      <c r="C14" s="10" t="s">
        <v>1916</v>
      </c>
      <c r="D14" s="10" t="s">
        <v>14</v>
      </c>
      <c r="E14" s="30" t="s">
        <v>1953</v>
      </c>
      <c r="F14" s="31" t="s">
        <v>1532</v>
      </c>
      <c r="G14" s="10" t="s">
        <v>1936</v>
      </c>
      <c r="H14" s="24">
        <v>965.97</v>
      </c>
      <c r="I14" s="5">
        <f t="shared" si="0"/>
        <v>965.97</v>
      </c>
      <c r="J14" s="40">
        <v>0</v>
      </c>
      <c r="K14" s="5">
        <f t="shared" si="1"/>
        <v>0</v>
      </c>
      <c r="L14" s="5">
        <f t="shared" si="2"/>
        <v>0</v>
      </c>
      <c r="M14" s="13"/>
      <c r="N14" s="43" t="s">
        <v>1896</v>
      </c>
    </row>
    <row r="15" spans="1:14" ht="135">
      <c r="A15" s="46">
        <v>5904012117655</v>
      </c>
      <c r="B15" s="9" t="s">
        <v>1</v>
      </c>
      <c r="C15" s="10" t="s">
        <v>1916</v>
      </c>
      <c r="D15" s="10" t="s">
        <v>15</v>
      </c>
      <c r="E15" s="30" t="s">
        <v>1954</v>
      </c>
      <c r="F15" s="31" t="s">
        <v>1532</v>
      </c>
      <c r="G15" s="10" t="s">
        <v>1936</v>
      </c>
      <c r="H15" s="24">
        <v>965.97</v>
      </c>
      <c r="I15" s="5">
        <f t="shared" si="0"/>
        <v>965.97</v>
      </c>
      <c r="J15" s="40">
        <v>0</v>
      </c>
      <c r="K15" s="5">
        <f t="shared" si="1"/>
        <v>0</v>
      </c>
      <c r="L15" s="5">
        <f t="shared" si="2"/>
        <v>0</v>
      </c>
      <c r="M15" s="13"/>
      <c r="N15" s="43" t="s">
        <v>1896</v>
      </c>
    </row>
    <row r="16" spans="1:14" ht="135">
      <c r="A16" s="46">
        <v>5904012117662</v>
      </c>
      <c r="B16" s="9" t="s">
        <v>1</v>
      </c>
      <c r="C16" s="10" t="s">
        <v>1916</v>
      </c>
      <c r="D16" s="10" t="s">
        <v>16</v>
      </c>
      <c r="E16" s="30" t="s">
        <v>1955</v>
      </c>
      <c r="F16" s="31" t="s">
        <v>1532</v>
      </c>
      <c r="G16" s="10" t="s">
        <v>1936</v>
      </c>
      <c r="H16" s="24">
        <v>965.97</v>
      </c>
      <c r="I16" s="5">
        <f t="shared" si="0"/>
        <v>965.97</v>
      </c>
      <c r="J16" s="40">
        <v>0</v>
      </c>
      <c r="K16" s="5">
        <f t="shared" si="1"/>
        <v>0</v>
      </c>
      <c r="L16" s="5">
        <f t="shared" si="2"/>
        <v>0</v>
      </c>
      <c r="M16" s="13"/>
      <c r="N16" s="43" t="s">
        <v>1896</v>
      </c>
    </row>
    <row r="17" spans="1:14" ht="135">
      <c r="A17" s="46">
        <v>5904012117679</v>
      </c>
      <c r="B17" s="9" t="s">
        <v>1</v>
      </c>
      <c r="C17" s="10" t="s">
        <v>1916</v>
      </c>
      <c r="D17" s="10" t="s">
        <v>17</v>
      </c>
      <c r="E17" s="30" t="s">
        <v>1956</v>
      </c>
      <c r="F17" s="31" t="s">
        <v>1532</v>
      </c>
      <c r="G17" s="10" t="s">
        <v>1936</v>
      </c>
      <c r="H17" s="24">
        <v>965.97</v>
      </c>
      <c r="I17" s="5">
        <f t="shared" si="0"/>
        <v>965.97</v>
      </c>
      <c r="J17" s="40">
        <v>0</v>
      </c>
      <c r="K17" s="5">
        <f t="shared" si="1"/>
        <v>0</v>
      </c>
      <c r="L17" s="5">
        <f t="shared" si="2"/>
        <v>0</v>
      </c>
      <c r="M17" s="13"/>
      <c r="N17" s="43" t="s">
        <v>1896</v>
      </c>
    </row>
    <row r="18" spans="1:14" ht="105">
      <c r="A18" s="46">
        <v>5901466121627</v>
      </c>
      <c r="B18" s="9" t="s">
        <v>1494</v>
      </c>
      <c r="C18" s="10" t="s">
        <v>1917</v>
      </c>
      <c r="D18" s="10" t="s">
        <v>18</v>
      </c>
      <c r="E18" s="30" t="s">
        <v>1957</v>
      </c>
      <c r="F18" s="6" t="s">
        <v>1533</v>
      </c>
      <c r="G18" s="10" t="s">
        <v>1938</v>
      </c>
      <c r="H18" s="24">
        <v>1043.6400000000001</v>
      </c>
      <c r="I18" s="5">
        <f t="shared" si="0"/>
        <v>1043.6400000000001</v>
      </c>
      <c r="J18" s="40">
        <v>0</v>
      </c>
      <c r="K18" s="5">
        <f t="shared" si="1"/>
        <v>0</v>
      </c>
      <c r="L18" s="5">
        <f t="shared" si="2"/>
        <v>0</v>
      </c>
      <c r="M18" s="6"/>
      <c r="N18" s="43" t="s">
        <v>3409</v>
      </c>
    </row>
    <row r="19" spans="1:14" ht="105">
      <c r="A19" s="46">
        <v>5901466121634</v>
      </c>
      <c r="B19" s="9" t="s">
        <v>1494</v>
      </c>
      <c r="C19" s="10" t="s">
        <v>1917</v>
      </c>
      <c r="D19" s="10" t="s">
        <v>19</v>
      </c>
      <c r="E19" s="30" t="s">
        <v>1958</v>
      </c>
      <c r="F19" s="6" t="s">
        <v>1533</v>
      </c>
      <c r="G19" s="10" t="s">
        <v>1938</v>
      </c>
      <c r="H19" s="24">
        <v>1043.6400000000001</v>
      </c>
      <c r="I19" s="5">
        <f t="shared" si="0"/>
        <v>1043.6400000000001</v>
      </c>
      <c r="J19" s="40">
        <v>0</v>
      </c>
      <c r="K19" s="5">
        <f t="shared" si="1"/>
        <v>0</v>
      </c>
      <c r="L19" s="5">
        <f t="shared" si="2"/>
        <v>0</v>
      </c>
      <c r="M19" s="6"/>
      <c r="N19" s="43" t="s">
        <v>3409</v>
      </c>
    </row>
    <row r="20" spans="1:14" ht="105">
      <c r="A20" s="46">
        <v>5901466121641</v>
      </c>
      <c r="B20" s="9" t="s">
        <v>1494</v>
      </c>
      <c r="C20" s="10" t="s">
        <v>1917</v>
      </c>
      <c r="D20" s="10" t="s">
        <v>20</v>
      </c>
      <c r="E20" s="30" t="s">
        <v>1959</v>
      </c>
      <c r="F20" s="6" t="s">
        <v>1533</v>
      </c>
      <c r="G20" s="10" t="s">
        <v>1938</v>
      </c>
      <c r="H20" s="24">
        <v>1043.6400000000001</v>
      </c>
      <c r="I20" s="5">
        <f t="shared" si="0"/>
        <v>1043.6400000000001</v>
      </c>
      <c r="J20" s="40">
        <v>0</v>
      </c>
      <c r="K20" s="5">
        <f t="shared" si="1"/>
        <v>0</v>
      </c>
      <c r="L20" s="5">
        <f t="shared" si="2"/>
        <v>0</v>
      </c>
      <c r="M20" s="6"/>
      <c r="N20" s="43" t="s">
        <v>3409</v>
      </c>
    </row>
    <row r="21" spans="1:14" ht="105">
      <c r="A21" s="46">
        <v>5901466121658</v>
      </c>
      <c r="B21" s="9" t="s">
        <v>1494</v>
      </c>
      <c r="C21" s="10" t="s">
        <v>1917</v>
      </c>
      <c r="D21" s="10" t="s">
        <v>21</v>
      </c>
      <c r="E21" s="30" t="s">
        <v>1960</v>
      </c>
      <c r="F21" s="6" t="s">
        <v>1533</v>
      </c>
      <c r="G21" s="10" t="s">
        <v>1938</v>
      </c>
      <c r="H21" s="24">
        <v>1043.6400000000001</v>
      </c>
      <c r="I21" s="5">
        <f t="shared" si="0"/>
        <v>1043.6400000000001</v>
      </c>
      <c r="J21" s="40">
        <v>0</v>
      </c>
      <c r="K21" s="5">
        <f t="shared" si="1"/>
        <v>0</v>
      </c>
      <c r="L21" s="5">
        <f t="shared" si="2"/>
        <v>0</v>
      </c>
      <c r="M21" s="6"/>
      <c r="N21" s="43" t="s">
        <v>3409</v>
      </c>
    </row>
    <row r="22" spans="1:14" ht="105">
      <c r="A22" s="46">
        <v>5901466121665</v>
      </c>
      <c r="B22" s="9" t="s">
        <v>1494</v>
      </c>
      <c r="C22" s="10" t="s">
        <v>1917</v>
      </c>
      <c r="D22" s="10" t="s">
        <v>22</v>
      </c>
      <c r="E22" s="30" t="s">
        <v>1961</v>
      </c>
      <c r="F22" s="6" t="s">
        <v>1533</v>
      </c>
      <c r="G22" s="10" t="s">
        <v>1938</v>
      </c>
      <c r="H22" s="24">
        <v>1043.6400000000001</v>
      </c>
      <c r="I22" s="5">
        <f t="shared" si="0"/>
        <v>1043.6400000000001</v>
      </c>
      <c r="J22" s="40">
        <v>0</v>
      </c>
      <c r="K22" s="5">
        <f t="shared" si="1"/>
        <v>0</v>
      </c>
      <c r="L22" s="5">
        <f t="shared" si="2"/>
        <v>0</v>
      </c>
      <c r="M22" s="6"/>
      <c r="N22" s="43" t="s">
        <v>3409</v>
      </c>
    </row>
    <row r="23" spans="1:14" ht="105">
      <c r="A23" s="46">
        <v>5901466171493</v>
      </c>
      <c r="B23" s="9" t="s">
        <v>1494</v>
      </c>
      <c r="C23" s="10" t="s">
        <v>1917</v>
      </c>
      <c r="D23" s="10" t="s">
        <v>607</v>
      </c>
      <c r="E23" s="30" t="s">
        <v>2501</v>
      </c>
      <c r="F23" s="6" t="s">
        <v>1605</v>
      </c>
      <c r="G23" s="10" t="s">
        <v>1938</v>
      </c>
      <c r="H23" s="24">
        <v>1043.6400000000001</v>
      </c>
      <c r="I23" s="5">
        <f>H23*((1-$I$3)/1)</f>
        <v>1043.6400000000001</v>
      </c>
      <c r="J23" s="40">
        <v>0</v>
      </c>
      <c r="K23" s="5">
        <f>J23*H23</f>
        <v>0</v>
      </c>
      <c r="L23" s="5">
        <f>(J23*H23)*((1-$I$3/1))</f>
        <v>0</v>
      </c>
      <c r="M23" s="6"/>
      <c r="N23" s="43" t="s">
        <v>3409</v>
      </c>
    </row>
    <row r="24" spans="1:14" ht="105">
      <c r="A24" s="46">
        <v>5901466131664</v>
      </c>
      <c r="B24" s="9" t="s">
        <v>1494</v>
      </c>
      <c r="C24" s="10" t="s">
        <v>1917</v>
      </c>
      <c r="D24" s="10" t="s">
        <v>23</v>
      </c>
      <c r="E24" s="30" t="s">
        <v>1962</v>
      </c>
      <c r="F24" s="6" t="s">
        <v>1534</v>
      </c>
      <c r="G24" s="10" t="s">
        <v>1938</v>
      </c>
      <c r="H24" s="24">
        <v>1043.6400000000001</v>
      </c>
      <c r="I24" s="5">
        <f t="shared" si="0"/>
        <v>1043.6400000000001</v>
      </c>
      <c r="J24" s="40">
        <v>0</v>
      </c>
      <c r="K24" s="5">
        <f t="shared" si="1"/>
        <v>0</v>
      </c>
      <c r="L24" s="5">
        <f t="shared" si="2"/>
        <v>0</v>
      </c>
      <c r="M24" s="6"/>
      <c r="N24" s="43" t="s">
        <v>3409</v>
      </c>
    </row>
    <row r="25" spans="1:14" ht="105">
      <c r="A25" s="46">
        <v>5901466131671</v>
      </c>
      <c r="B25" s="9" t="s">
        <v>1494</v>
      </c>
      <c r="C25" s="10" t="s">
        <v>1917</v>
      </c>
      <c r="D25" s="10" t="s">
        <v>24</v>
      </c>
      <c r="E25" s="30" t="s">
        <v>1963</v>
      </c>
      <c r="F25" s="6" t="s">
        <v>1534</v>
      </c>
      <c r="G25" s="10" t="s">
        <v>1938</v>
      </c>
      <c r="H25" s="24">
        <v>1043.6400000000001</v>
      </c>
      <c r="I25" s="5">
        <f t="shared" si="0"/>
        <v>1043.6400000000001</v>
      </c>
      <c r="J25" s="40">
        <v>0</v>
      </c>
      <c r="K25" s="5">
        <f t="shared" si="1"/>
        <v>0</v>
      </c>
      <c r="L25" s="5">
        <f t="shared" si="2"/>
        <v>0</v>
      </c>
      <c r="M25" s="6"/>
      <c r="N25" s="43" t="s">
        <v>3409</v>
      </c>
    </row>
    <row r="26" spans="1:14" ht="105">
      <c r="A26" s="46">
        <v>5901466131688</v>
      </c>
      <c r="B26" s="9" t="s">
        <v>1494</v>
      </c>
      <c r="C26" s="10" t="s">
        <v>1917</v>
      </c>
      <c r="D26" s="10" t="s">
        <v>25</v>
      </c>
      <c r="E26" s="30" t="s">
        <v>1964</v>
      </c>
      <c r="F26" s="6" t="s">
        <v>1534</v>
      </c>
      <c r="G26" s="10" t="s">
        <v>1938</v>
      </c>
      <c r="H26" s="24">
        <v>1043.6400000000001</v>
      </c>
      <c r="I26" s="5">
        <f t="shared" si="0"/>
        <v>1043.6400000000001</v>
      </c>
      <c r="J26" s="40">
        <v>0</v>
      </c>
      <c r="K26" s="5">
        <f t="shared" si="1"/>
        <v>0</v>
      </c>
      <c r="L26" s="5">
        <f t="shared" si="2"/>
        <v>0</v>
      </c>
      <c r="M26" s="6"/>
      <c r="N26" s="43" t="s">
        <v>3409</v>
      </c>
    </row>
    <row r="27" spans="1:14" ht="105">
      <c r="A27" s="46">
        <v>5901466131695</v>
      </c>
      <c r="B27" s="9" t="s">
        <v>1494</v>
      </c>
      <c r="C27" s="10" t="s">
        <v>1917</v>
      </c>
      <c r="D27" s="10" t="s">
        <v>26</v>
      </c>
      <c r="E27" s="30" t="s">
        <v>1965</v>
      </c>
      <c r="F27" s="6" t="s">
        <v>1534</v>
      </c>
      <c r="G27" s="10" t="s">
        <v>1938</v>
      </c>
      <c r="H27" s="24">
        <v>1043.6400000000001</v>
      </c>
      <c r="I27" s="5">
        <f t="shared" si="0"/>
        <v>1043.6400000000001</v>
      </c>
      <c r="J27" s="40">
        <v>0</v>
      </c>
      <c r="K27" s="5">
        <f t="shared" si="1"/>
        <v>0</v>
      </c>
      <c r="L27" s="5">
        <f t="shared" si="2"/>
        <v>0</v>
      </c>
      <c r="M27" s="6"/>
      <c r="N27" s="43" t="s">
        <v>3409</v>
      </c>
    </row>
    <row r="28" spans="1:14" ht="105">
      <c r="A28" s="46">
        <v>5901466131701</v>
      </c>
      <c r="B28" s="9" t="s">
        <v>1494</v>
      </c>
      <c r="C28" s="10" t="s">
        <v>1917</v>
      </c>
      <c r="D28" s="10" t="s">
        <v>27</v>
      </c>
      <c r="E28" s="30" t="s">
        <v>1966</v>
      </c>
      <c r="F28" s="6" t="s">
        <v>1534</v>
      </c>
      <c r="G28" s="10" t="s">
        <v>1938</v>
      </c>
      <c r="H28" s="24">
        <v>1043.6400000000001</v>
      </c>
      <c r="I28" s="5">
        <f t="shared" si="0"/>
        <v>1043.6400000000001</v>
      </c>
      <c r="J28" s="40">
        <v>0</v>
      </c>
      <c r="K28" s="5">
        <f t="shared" si="1"/>
        <v>0</v>
      </c>
      <c r="L28" s="5">
        <f t="shared" si="2"/>
        <v>0</v>
      </c>
      <c r="M28" s="6"/>
      <c r="N28" s="43" t="s">
        <v>3409</v>
      </c>
    </row>
    <row r="29" spans="1:14" ht="105">
      <c r="A29" s="46">
        <v>5901466131718</v>
      </c>
      <c r="B29" s="9" t="s">
        <v>1494</v>
      </c>
      <c r="C29" s="10" t="s">
        <v>1917</v>
      </c>
      <c r="D29" s="10" t="s">
        <v>28</v>
      </c>
      <c r="E29" s="30" t="s">
        <v>1967</v>
      </c>
      <c r="F29" s="6" t="s">
        <v>1534</v>
      </c>
      <c r="G29" s="10" t="s">
        <v>1938</v>
      </c>
      <c r="H29" s="24">
        <v>1043.6400000000001</v>
      </c>
      <c r="I29" s="5">
        <f t="shared" si="0"/>
        <v>1043.6400000000001</v>
      </c>
      <c r="J29" s="40">
        <v>0</v>
      </c>
      <c r="K29" s="5">
        <f t="shared" si="1"/>
        <v>0</v>
      </c>
      <c r="L29" s="5">
        <f t="shared" si="2"/>
        <v>0</v>
      </c>
      <c r="M29" s="6"/>
      <c r="N29" s="43" t="s">
        <v>3409</v>
      </c>
    </row>
    <row r="30" spans="1:14" ht="90">
      <c r="A30" s="46">
        <v>5901466131480</v>
      </c>
      <c r="B30" s="9" t="s">
        <v>3</v>
      </c>
      <c r="C30" s="10" t="s">
        <v>1917</v>
      </c>
      <c r="D30" s="10" t="s">
        <v>29</v>
      </c>
      <c r="E30" s="30" t="s">
        <v>1968</v>
      </c>
      <c r="F30" s="7" t="s">
        <v>1535</v>
      </c>
      <c r="G30" s="10" t="s">
        <v>1938</v>
      </c>
      <c r="H30" s="24">
        <v>1266.08</v>
      </c>
      <c r="I30" s="5">
        <f t="shared" si="0"/>
        <v>1266.08</v>
      </c>
      <c r="J30" s="40">
        <v>0</v>
      </c>
      <c r="K30" s="5">
        <f t="shared" si="1"/>
        <v>0</v>
      </c>
      <c r="L30" s="5">
        <f t="shared" si="2"/>
        <v>0</v>
      </c>
      <c r="M30" s="6"/>
      <c r="N30" s="43" t="s">
        <v>3410</v>
      </c>
    </row>
    <row r="31" spans="1:14" ht="90">
      <c r="A31" s="46">
        <v>5901466131497</v>
      </c>
      <c r="B31" s="9" t="s">
        <v>3</v>
      </c>
      <c r="C31" s="10" t="s">
        <v>1917</v>
      </c>
      <c r="D31" s="10" t="s">
        <v>30</v>
      </c>
      <c r="E31" s="30" t="s">
        <v>1969</v>
      </c>
      <c r="F31" s="7" t="s">
        <v>1535</v>
      </c>
      <c r="G31" s="10" t="s">
        <v>1938</v>
      </c>
      <c r="H31" s="24">
        <v>1266.08</v>
      </c>
      <c r="I31" s="5">
        <f t="shared" si="0"/>
        <v>1266.08</v>
      </c>
      <c r="J31" s="40">
        <v>0</v>
      </c>
      <c r="K31" s="5">
        <f t="shared" si="1"/>
        <v>0</v>
      </c>
      <c r="L31" s="5">
        <f t="shared" si="2"/>
        <v>0</v>
      </c>
      <c r="M31" s="6"/>
      <c r="N31" s="43" t="s">
        <v>3410</v>
      </c>
    </row>
    <row r="32" spans="1:14" ht="90">
      <c r="A32" s="46">
        <v>5901466131503</v>
      </c>
      <c r="B32" s="9" t="s">
        <v>3</v>
      </c>
      <c r="C32" s="10" t="s">
        <v>1917</v>
      </c>
      <c r="D32" s="10" t="s">
        <v>31</v>
      </c>
      <c r="E32" s="30" t="s">
        <v>1970</v>
      </c>
      <c r="F32" s="7" t="s">
        <v>1535</v>
      </c>
      <c r="G32" s="10" t="s">
        <v>1938</v>
      </c>
      <c r="H32" s="24">
        <v>1266.08</v>
      </c>
      <c r="I32" s="5">
        <f t="shared" si="0"/>
        <v>1266.08</v>
      </c>
      <c r="J32" s="40">
        <v>0</v>
      </c>
      <c r="K32" s="5">
        <f t="shared" si="1"/>
        <v>0</v>
      </c>
      <c r="L32" s="5">
        <f t="shared" si="2"/>
        <v>0</v>
      </c>
      <c r="M32" s="6"/>
      <c r="N32" s="43" t="s">
        <v>3410</v>
      </c>
    </row>
    <row r="33" spans="1:14" ht="90">
      <c r="A33" s="46">
        <v>5901466131510</v>
      </c>
      <c r="B33" s="9" t="s">
        <v>3</v>
      </c>
      <c r="C33" s="10" t="s">
        <v>1917</v>
      </c>
      <c r="D33" s="10" t="s">
        <v>32</v>
      </c>
      <c r="E33" s="30" t="s">
        <v>1971</v>
      </c>
      <c r="F33" s="7" t="s">
        <v>1535</v>
      </c>
      <c r="G33" s="10" t="s">
        <v>1938</v>
      </c>
      <c r="H33" s="24">
        <v>1266.08</v>
      </c>
      <c r="I33" s="5">
        <f t="shared" si="0"/>
        <v>1266.08</v>
      </c>
      <c r="J33" s="40">
        <v>0</v>
      </c>
      <c r="K33" s="5">
        <f t="shared" si="1"/>
        <v>0</v>
      </c>
      <c r="L33" s="5">
        <f t="shared" si="2"/>
        <v>0</v>
      </c>
      <c r="M33" s="6"/>
      <c r="N33" s="43" t="s">
        <v>3410</v>
      </c>
    </row>
    <row r="34" spans="1:14" ht="90">
      <c r="A34" s="46">
        <v>5901466131527</v>
      </c>
      <c r="B34" s="9" t="s">
        <v>3</v>
      </c>
      <c r="C34" s="10" t="s">
        <v>1917</v>
      </c>
      <c r="D34" s="10" t="s">
        <v>33</v>
      </c>
      <c r="E34" s="30" t="s">
        <v>1972</v>
      </c>
      <c r="F34" s="7" t="s">
        <v>1535</v>
      </c>
      <c r="G34" s="10" t="s">
        <v>1938</v>
      </c>
      <c r="H34" s="24">
        <v>1266.08</v>
      </c>
      <c r="I34" s="5">
        <f t="shared" si="0"/>
        <v>1266.08</v>
      </c>
      <c r="J34" s="40">
        <v>0</v>
      </c>
      <c r="K34" s="5">
        <f t="shared" si="1"/>
        <v>0</v>
      </c>
      <c r="L34" s="5">
        <f t="shared" si="2"/>
        <v>0</v>
      </c>
      <c r="M34" s="6"/>
      <c r="N34" s="43" t="s">
        <v>3410</v>
      </c>
    </row>
    <row r="35" spans="1:14" ht="75">
      <c r="A35" s="46">
        <v>5901466142264</v>
      </c>
      <c r="B35" s="9" t="s">
        <v>4</v>
      </c>
      <c r="C35" s="10" t="s">
        <v>1917</v>
      </c>
      <c r="D35" s="10" t="s">
        <v>34</v>
      </c>
      <c r="E35" s="30" t="s">
        <v>1973</v>
      </c>
      <c r="F35" s="6" t="s">
        <v>1536</v>
      </c>
      <c r="G35" s="10" t="s">
        <v>1938</v>
      </c>
      <c r="H35" s="24">
        <v>1806.21</v>
      </c>
      <c r="I35" s="5">
        <f t="shared" si="0"/>
        <v>1806.21</v>
      </c>
      <c r="J35" s="40">
        <v>0</v>
      </c>
      <c r="K35" s="5">
        <f t="shared" si="1"/>
        <v>0</v>
      </c>
      <c r="L35" s="5">
        <f t="shared" si="2"/>
        <v>0</v>
      </c>
      <c r="M35" s="6"/>
      <c r="N35" s="43" t="s">
        <v>1897</v>
      </c>
    </row>
    <row r="36" spans="1:14" ht="75">
      <c r="A36" s="46">
        <v>5901466142271</v>
      </c>
      <c r="B36" s="9" t="s">
        <v>4</v>
      </c>
      <c r="C36" s="10" t="s">
        <v>1917</v>
      </c>
      <c r="D36" s="10" t="s">
        <v>35</v>
      </c>
      <c r="E36" s="30" t="s">
        <v>1974</v>
      </c>
      <c r="F36" s="6" t="s">
        <v>1536</v>
      </c>
      <c r="G36" s="10" t="s">
        <v>1938</v>
      </c>
      <c r="H36" s="24">
        <v>1806.21</v>
      </c>
      <c r="I36" s="5">
        <f t="shared" si="0"/>
        <v>1806.21</v>
      </c>
      <c r="J36" s="40">
        <v>0</v>
      </c>
      <c r="K36" s="5">
        <f t="shared" si="1"/>
        <v>0</v>
      </c>
      <c r="L36" s="5">
        <f t="shared" si="2"/>
        <v>0</v>
      </c>
      <c r="M36" s="6"/>
      <c r="N36" s="43" t="s">
        <v>1897</v>
      </c>
    </row>
    <row r="37" spans="1:14" ht="75">
      <c r="A37" s="46">
        <v>5901466142288</v>
      </c>
      <c r="B37" s="9" t="s">
        <v>4</v>
      </c>
      <c r="C37" s="10" t="s">
        <v>1917</v>
      </c>
      <c r="D37" s="10" t="s">
        <v>36</v>
      </c>
      <c r="E37" s="30" t="s">
        <v>1975</v>
      </c>
      <c r="F37" s="6" t="s">
        <v>1536</v>
      </c>
      <c r="G37" s="10" t="s">
        <v>1938</v>
      </c>
      <c r="H37" s="24">
        <v>1806.21</v>
      </c>
      <c r="I37" s="5">
        <f t="shared" si="0"/>
        <v>1806.21</v>
      </c>
      <c r="J37" s="40">
        <v>0</v>
      </c>
      <c r="K37" s="5">
        <f t="shared" si="1"/>
        <v>0</v>
      </c>
      <c r="L37" s="5">
        <f t="shared" si="2"/>
        <v>0</v>
      </c>
      <c r="M37" s="6"/>
      <c r="N37" s="43" t="s">
        <v>1897</v>
      </c>
    </row>
    <row r="38" spans="1:14" ht="75">
      <c r="A38" s="46">
        <v>5901466142295</v>
      </c>
      <c r="B38" s="9" t="s">
        <v>4</v>
      </c>
      <c r="C38" s="10" t="s">
        <v>1917</v>
      </c>
      <c r="D38" s="10" t="s">
        <v>37</v>
      </c>
      <c r="E38" s="30" t="s">
        <v>1976</v>
      </c>
      <c r="F38" s="6" t="s">
        <v>1536</v>
      </c>
      <c r="G38" s="10" t="s">
        <v>1938</v>
      </c>
      <c r="H38" s="24">
        <v>1806.21</v>
      </c>
      <c r="I38" s="5">
        <f t="shared" si="0"/>
        <v>1806.21</v>
      </c>
      <c r="J38" s="40">
        <v>0</v>
      </c>
      <c r="K38" s="5">
        <f t="shared" si="1"/>
        <v>0</v>
      </c>
      <c r="L38" s="5">
        <f t="shared" si="2"/>
        <v>0</v>
      </c>
      <c r="M38" s="6"/>
      <c r="N38" s="43" t="s">
        <v>1897</v>
      </c>
    </row>
    <row r="39" spans="1:14" ht="75">
      <c r="A39" s="46">
        <v>5901466142301</v>
      </c>
      <c r="B39" s="9" t="s">
        <v>4</v>
      </c>
      <c r="C39" s="10" t="s">
        <v>1917</v>
      </c>
      <c r="D39" s="10" t="s">
        <v>38</v>
      </c>
      <c r="E39" s="30" t="s">
        <v>1977</v>
      </c>
      <c r="F39" s="6" t="s">
        <v>1536</v>
      </c>
      <c r="G39" s="10" t="s">
        <v>1938</v>
      </c>
      <c r="H39" s="24">
        <v>1806.21</v>
      </c>
      <c r="I39" s="5">
        <f t="shared" si="0"/>
        <v>1806.21</v>
      </c>
      <c r="J39" s="40">
        <v>0</v>
      </c>
      <c r="K39" s="5">
        <f t="shared" si="1"/>
        <v>0</v>
      </c>
      <c r="L39" s="5">
        <f t="shared" si="2"/>
        <v>0</v>
      </c>
      <c r="M39" s="6"/>
      <c r="N39" s="43" t="s">
        <v>1897</v>
      </c>
    </row>
    <row r="40" spans="1:14" ht="75">
      <c r="A40" s="46">
        <v>5901466142318</v>
      </c>
      <c r="B40" s="9" t="s">
        <v>4</v>
      </c>
      <c r="C40" s="10" t="s">
        <v>1917</v>
      </c>
      <c r="D40" s="10" t="s">
        <v>39</v>
      </c>
      <c r="E40" s="30" t="s">
        <v>1978</v>
      </c>
      <c r="F40" s="6" t="s">
        <v>1536</v>
      </c>
      <c r="G40" s="10" t="s">
        <v>1938</v>
      </c>
      <c r="H40" s="24">
        <v>1806.21</v>
      </c>
      <c r="I40" s="5">
        <f t="shared" si="0"/>
        <v>1806.21</v>
      </c>
      <c r="J40" s="40">
        <v>0</v>
      </c>
      <c r="K40" s="5">
        <f t="shared" si="1"/>
        <v>0</v>
      </c>
      <c r="L40" s="5">
        <f t="shared" si="2"/>
        <v>0</v>
      </c>
      <c r="M40" s="6"/>
      <c r="N40" s="43" t="s">
        <v>1897</v>
      </c>
    </row>
    <row r="41" spans="1:14" ht="90">
      <c r="A41" s="46">
        <v>5901466142325</v>
      </c>
      <c r="B41" s="9" t="s">
        <v>4</v>
      </c>
      <c r="C41" s="10" t="s">
        <v>1917</v>
      </c>
      <c r="D41" s="10" t="s">
        <v>40</v>
      </c>
      <c r="E41" s="30" t="s">
        <v>1979</v>
      </c>
      <c r="F41" s="6" t="s">
        <v>1537</v>
      </c>
      <c r="G41" s="10" t="s">
        <v>1938</v>
      </c>
      <c r="H41" s="24">
        <v>1925.32</v>
      </c>
      <c r="I41" s="5">
        <f t="shared" si="0"/>
        <v>1925.32</v>
      </c>
      <c r="J41" s="40">
        <v>0</v>
      </c>
      <c r="K41" s="5">
        <f t="shared" si="1"/>
        <v>0</v>
      </c>
      <c r="L41" s="5">
        <f t="shared" si="2"/>
        <v>0</v>
      </c>
      <c r="M41" s="6"/>
      <c r="N41" s="43" t="s">
        <v>3411</v>
      </c>
    </row>
    <row r="42" spans="1:14" ht="90">
      <c r="A42" s="46">
        <v>5901466142332</v>
      </c>
      <c r="B42" s="9" t="s">
        <v>4</v>
      </c>
      <c r="C42" s="10" t="s">
        <v>1917</v>
      </c>
      <c r="D42" s="10" t="s">
        <v>41</v>
      </c>
      <c r="E42" s="30" t="s">
        <v>1980</v>
      </c>
      <c r="F42" s="6" t="s">
        <v>1537</v>
      </c>
      <c r="G42" s="10" t="s">
        <v>1938</v>
      </c>
      <c r="H42" s="24">
        <v>1925.32</v>
      </c>
      <c r="I42" s="5">
        <f t="shared" si="0"/>
        <v>1925.32</v>
      </c>
      <c r="J42" s="40">
        <v>0</v>
      </c>
      <c r="K42" s="5">
        <f t="shared" si="1"/>
        <v>0</v>
      </c>
      <c r="L42" s="5">
        <f t="shared" si="2"/>
        <v>0</v>
      </c>
      <c r="M42" s="6"/>
      <c r="N42" s="43" t="s">
        <v>3411</v>
      </c>
    </row>
    <row r="43" spans="1:14" ht="90">
      <c r="A43" s="46">
        <v>5901466142349</v>
      </c>
      <c r="B43" s="9" t="s">
        <v>4</v>
      </c>
      <c r="C43" s="10" t="s">
        <v>1917</v>
      </c>
      <c r="D43" s="10" t="s">
        <v>42</v>
      </c>
      <c r="E43" s="30" t="s">
        <v>1981</v>
      </c>
      <c r="F43" s="6" t="s">
        <v>1537</v>
      </c>
      <c r="G43" s="10" t="s">
        <v>1938</v>
      </c>
      <c r="H43" s="24">
        <v>1925.32</v>
      </c>
      <c r="I43" s="5">
        <f t="shared" si="0"/>
        <v>1925.32</v>
      </c>
      <c r="J43" s="40">
        <v>0</v>
      </c>
      <c r="K43" s="5">
        <f t="shared" si="1"/>
        <v>0</v>
      </c>
      <c r="L43" s="5">
        <f t="shared" si="2"/>
        <v>0</v>
      </c>
      <c r="M43" s="6"/>
      <c r="N43" s="43" t="s">
        <v>3411</v>
      </c>
    </row>
    <row r="44" spans="1:14" ht="90">
      <c r="A44" s="46">
        <v>5901466142356</v>
      </c>
      <c r="B44" s="9" t="s">
        <v>4</v>
      </c>
      <c r="C44" s="10" t="s">
        <v>1917</v>
      </c>
      <c r="D44" s="10" t="s">
        <v>43</v>
      </c>
      <c r="E44" s="30" t="s">
        <v>1982</v>
      </c>
      <c r="F44" s="6" t="s">
        <v>1537</v>
      </c>
      <c r="G44" s="10" t="s">
        <v>1938</v>
      </c>
      <c r="H44" s="24">
        <v>1925.32</v>
      </c>
      <c r="I44" s="5">
        <f t="shared" si="0"/>
        <v>1925.32</v>
      </c>
      <c r="J44" s="40">
        <v>0</v>
      </c>
      <c r="K44" s="5">
        <f t="shared" si="1"/>
        <v>0</v>
      </c>
      <c r="L44" s="5">
        <f t="shared" si="2"/>
        <v>0</v>
      </c>
      <c r="M44" s="6"/>
      <c r="N44" s="43" t="s">
        <v>3411</v>
      </c>
    </row>
    <row r="45" spans="1:14" ht="90">
      <c r="A45" s="46">
        <v>5901466142363</v>
      </c>
      <c r="B45" s="9" t="s">
        <v>4</v>
      </c>
      <c r="C45" s="10" t="s">
        <v>1917</v>
      </c>
      <c r="D45" s="10" t="s">
        <v>44</v>
      </c>
      <c r="E45" s="30" t="s">
        <v>1983</v>
      </c>
      <c r="F45" s="6" t="s">
        <v>1537</v>
      </c>
      <c r="G45" s="10" t="s">
        <v>1938</v>
      </c>
      <c r="H45" s="24">
        <v>1925.32</v>
      </c>
      <c r="I45" s="5">
        <f t="shared" si="0"/>
        <v>1925.32</v>
      </c>
      <c r="J45" s="40">
        <v>0</v>
      </c>
      <c r="K45" s="5">
        <f t="shared" si="1"/>
        <v>0</v>
      </c>
      <c r="L45" s="5">
        <f t="shared" si="2"/>
        <v>0</v>
      </c>
      <c r="M45" s="6"/>
      <c r="N45" s="43" t="s">
        <v>3411</v>
      </c>
    </row>
    <row r="46" spans="1:14" ht="90">
      <c r="A46" s="46">
        <v>5901466142370</v>
      </c>
      <c r="B46" s="9" t="s">
        <v>4</v>
      </c>
      <c r="C46" s="10" t="s">
        <v>1917</v>
      </c>
      <c r="D46" s="10" t="s">
        <v>45</v>
      </c>
      <c r="E46" s="30" t="s">
        <v>1984</v>
      </c>
      <c r="F46" s="6" t="s">
        <v>1537</v>
      </c>
      <c r="G46" s="10" t="s">
        <v>1938</v>
      </c>
      <c r="H46" s="24">
        <v>1925.32</v>
      </c>
      <c r="I46" s="5">
        <f t="shared" si="0"/>
        <v>1925.32</v>
      </c>
      <c r="J46" s="40">
        <v>0</v>
      </c>
      <c r="K46" s="5">
        <f t="shared" si="1"/>
        <v>0</v>
      </c>
      <c r="L46" s="5">
        <f t="shared" si="2"/>
        <v>0</v>
      </c>
      <c r="M46" s="6"/>
      <c r="N46" s="43" t="s">
        <v>3411</v>
      </c>
    </row>
    <row r="47" spans="1:14" ht="195">
      <c r="A47" s="47">
        <v>5901466168219</v>
      </c>
      <c r="B47" s="12" t="s">
        <v>4</v>
      </c>
      <c r="C47" s="11" t="s">
        <v>1917</v>
      </c>
      <c r="D47" s="11" t="s">
        <v>660</v>
      </c>
      <c r="E47" s="30" t="s">
        <v>2515</v>
      </c>
      <c r="F47" s="7" t="s">
        <v>1537</v>
      </c>
      <c r="G47" s="11" t="s">
        <v>1938</v>
      </c>
      <c r="H47" s="24">
        <v>1925.29</v>
      </c>
      <c r="I47" s="5">
        <f t="shared" ref="I47:I52" si="3">H47*((1-$I$3)/1)</f>
        <v>1925.29</v>
      </c>
      <c r="J47" s="40">
        <v>0</v>
      </c>
      <c r="K47" s="5">
        <f t="shared" ref="K47:K52" si="4">J47*H47</f>
        <v>0</v>
      </c>
      <c r="L47" s="5">
        <f t="shared" ref="L47:L52" si="5">(J47*H47)*((1-$I$3/1))</f>
        <v>0</v>
      </c>
      <c r="M47" s="13"/>
      <c r="N47" s="43" t="s">
        <v>3412</v>
      </c>
    </row>
    <row r="48" spans="1:14" ht="195">
      <c r="A48" s="47">
        <v>5901466168226</v>
      </c>
      <c r="B48" s="12" t="s">
        <v>4</v>
      </c>
      <c r="C48" s="11" t="s">
        <v>1917</v>
      </c>
      <c r="D48" s="11" t="s">
        <v>661</v>
      </c>
      <c r="E48" s="30" t="s">
        <v>2516</v>
      </c>
      <c r="F48" s="7" t="s">
        <v>1537</v>
      </c>
      <c r="G48" s="11" t="s">
        <v>1938</v>
      </c>
      <c r="H48" s="24">
        <v>1925.29</v>
      </c>
      <c r="I48" s="5">
        <f t="shared" si="3"/>
        <v>1925.29</v>
      </c>
      <c r="J48" s="40">
        <v>0</v>
      </c>
      <c r="K48" s="5">
        <f t="shared" si="4"/>
        <v>0</v>
      </c>
      <c r="L48" s="5">
        <f t="shared" si="5"/>
        <v>0</v>
      </c>
      <c r="M48" s="13"/>
      <c r="N48" s="43" t="s">
        <v>3412</v>
      </c>
    </row>
    <row r="49" spans="1:14" ht="195">
      <c r="A49" s="47">
        <v>5901466168233</v>
      </c>
      <c r="B49" s="12" t="s">
        <v>4</v>
      </c>
      <c r="C49" s="11" t="s">
        <v>1917</v>
      </c>
      <c r="D49" s="11" t="s">
        <v>662</v>
      </c>
      <c r="E49" s="30" t="s">
        <v>2517</v>
      </c>
      <c r="F49" s="7" t="s">
        <v>1537</v>
      </c>
      <c r="G49" s="11" t="s">
        <v>1938</v>
      </c>
      <c r="H49" s="24">
        <v>1925.29</v>
      </c>
      <c r="I49" s="5">
        <f t="shared" si="3"/>
        <v>1925.29</v>
      </c>
      <c r="J49" s="40">
        <v>0</v>
      </c>
      <c r="K49" s="5">
        <f t="shared" si="4"/>
        <v>0</v>
      </c>
      <c r="L49" s="5">
        <f t="shared" si="5"/>
        <v>0</v>
      </c>
      <c r="M49" s="13"/>
      <c r="N49" s="43" t="s">
        <v>3412</v>
      </c>
    </row>
    <row r="50" spans="1:14" ht="195">
      <c r="A50" s="47">
        <v>5901466168240</v>
      </c>
      <c r="B50" s="12" t="s">
        <v>4</v>
      </c>
      <c r="C50" s="11" t="s">
        <v>1917</v>
      </c>
      <c r="D50" s="11" t="s">
        <v>663</v>
      </c>
      <c r="E50" s="30" t="s">
        <v>2518</v>
      </c>
      <c r="F50" s="7" t="s">
        <v>1537</v>
      </c>
      <c r="G50" s="11" t="s">
        <v>1938</v>
      </c>
      <c r="H50" s="24">
        <v>1925.29</v>
      </c>
      <c r="I50" s="5">
        <f t="shared" si="3"/>
        <v>1925.29</v>
      </c>
      <c r="J50" s="40">
        <v>0</v>
      </c>
      <c r="K50" s="5">
        <f t="shared" si="4"/>
        <v>0</v>
      </c>
      <c r="L50" s="5">
        <f t="shared" si="5"/>
        <v>0</v>
      </c>
      <c r="M50" s="13"/>
      <c r="N50" s="43" t="s">
        <v>3412</v>
      </c>
    </row>
    <row r="51" spans="1:14" ht="195">
      <c r="A51" s="47">
        <v>5901466168257</v>
      </c>
      <c r="B51" s="12" t="s">
        <v>4</v>
      </c>
      <c r="C51" s="11" t="s">
        <v>1917</v>
      </c>
      <c r="D51" s="11" t="s">
        <v>664</v>
      </c>
      <c r="E51" s="30" t="s">
        <v>2519</v>
      </c>
      <c r="F51" s="7" t="s">
        <v>1537</v>
      </c>
      <c r="G51" s="11" t="s">
        <v>1938</v>
      </c>
      <c r="H51" s="24">
        <v>1925.29</v>
      </c>
      <c r="I51" s="5">
        <f t="shared" si="3"/>
        <v>1925.29</v>
      </c>
      <c r="J51" s="40">
        <v>0</v>
      </c>
      <c r="K51" s="5">
        <f t="shared" si="4"/>
        <v>0</v>
      </c>
      <c r="L51" s="5">
        <f t="shared" si="5"/>
        <v>0</v>
      </c>
      <c r="M51" s="13"/>
      <c r="N51" s="43" t="s">
        <v>3412</v>
      </c>
    </row>
    <row r="52" spans="1:14" ht="195">
      <c r="A52" s="47">
        <v>5901466168264</v>
      </c>
      <c r="B52" s="12" t="s">
        <v>4</v>
      </c>
      <c r="C52" s="11" t="s">
        <v>1917</v>
      </c>
      <c r="D52" s="11" t="s">
        <v>665</v>
      </c>
      <c r="E52" s="30" t="s">
        <v>2520</v>
      </c>
      <c r="F52" s="7" t="s">
        <v>1537</v>
      </c>
      <c r="G52" s="11" t="s">
        <v>1938</v>
      </c>
      <c r="H52" s="24">
        <v>1925.29</v>
      </c>
      <c r="I52" s="5">
        <f t="shared" si="3"/>
        <v>1925.29</v>
      </c>
      <c r="J52" s="40">
        <v>0</v>
      </c>
      <c r="K52" s="5">
        <f t="shared" si="4"/>
        <v>0</v>
      </c>
      <c r="L52" s="5">
        <f t="shared" si="5"/>
        <v>0</v>
      </c>
      <c r="M52" s="13"/>
      <c r="N52" s="43" t="s">
        <v>3412</v>
      </c>
    </row>
    <row r="53" spans="1:14" ht="120">
      <c r="A53" s="46">
        <v>5901466145128</v>
      </c>
      <c r="B53" s="9" t="s">
        <v>3</v>
      </c>
      <c r="C53" s="10" t="s">
        <v>1917</v>
      </c>
      <c r="D53" s="10" t="s">
        <v>46</v>
      </c>
      <c r="E53" s="30" t="s">
        <v>1985</v>
      </c>
      <c r="F53" s="6" t="s">
        <v>1538</v>
      </c>
      <c r="G53" s="10" t="s">
        <v>1938</v>
      </c>
      <c r="H53" s="24">
        <v>1416.89</v>
      </c>
      <c r="I53" s="5">
        <f t="shared" si="0"/>
        <v>1416.89</v>
      </c>
      <c r="J53" s="40">
        <v>0</v>
      </c>
      <c r="K53" s="5">
        <f t="shared" si="1"/>
        <v>0</v>
      </c>
      <c r="L53" s="5">
        <f t="shared" si="2"/>
        <v>0</v>
      </c>
      <c r="M53" s="6"/>
      <c r="N53" s="43" t="s">
        <v>3388</v>
      </c>
    </row>
    <row r="54" spans="1:14" ht="120">
      <c r="A54" s="46">
        <v>5901466145135</v>
      </c>
      <c r="B54" s="9" t="s">
        <v>3</v>
      </c>
      <c r="C54" s="10" t="s">
        <v>1917</v>
      </c>
      <c r="D54" s="10" t="s">
        <v>47</v>
      </c>
      <c r="E54" s="30" t="s">
        <v>1986</v>
      </c>
      <c r="F54" s="6" t="s">
        <v>1538</v>
      </c>
      <c r="G54" s="10" t="s">
        <v>1938</v>
      </c>
      <c r="H54" s="24">
        <v>1416.89</v>
      </c>
      <c r="I54" s="5">
        <f t="shared" si="0"/>
        <v>1416.89</v>
      </c>
      <c r="J54" s="40">
        <v>0</v>
      </c>
      <c r="K54" s="5">
        <f t="shared" si="1"/>
        <v>0</v>
      </c>
      <c r="L54" s="5">
        <f t="shared" si="2"/>
        <v>0</v>
      </c>
      <c r="M54" s="6"/>
      <c r="N54" s="43" t="s">
        <v>3388</v>
      </c>
    </row>
    <row r="55" spans="1:14" ht="120">
      <c r="A55" s="46">
        <v>5901466145142</v>
      </c>
      <c r="B55" s="9" t="s">
        <v>3</v>
      </c>
      <c r="C55" s="10" t="s">
        <v>1917</v>
      </c>
      <c r="D55" s="10" t="s">
        <v>48</v>
      </c>
      <c r="E55" s="30" t="s">
        <v>1987</v>
      </c>
      <c r="F55" s="6" t="s">
        <v>1538</v>
      </c>
      <c r="G55" s="10" t="s">
        <v>1938</v>
      </c>
      <c r="H55" s="24">
        <v>1416.89</v>
      </c>
      <c r="I55" s="5">
        <f t="shared" si="0"/>
        <v>1416.89</v>
      </c>
      <c r="J55" s="40">
        <v>0</v>
      </c>
      <c r="K55" s="5">
        <f t="shared" si="1"/>
        <v>0</v>
      </c>
      <c r="L55" s="5">
        <f t="shared" si="2"/>
        <v>0</v>
      </c>
      <c r="M55" s="6"/>
      <c r="N55" s="43" t="s">
        <v>3388</v>
      </c>
    </row>
    <row r="56" spans="1:14" ht="120">
      <c r="A56" s="46">
        <v>5901466145159</v>
      </c>
      <c r="B56" s="9" t="s">
        <v>3</v>
      </c>
      <c r="C56" s="10" t="s">
        <v>1917</v>
      </c>
      <c r="D56" s="10" t="s">
        <v>49</v>
      </c>
      <c r="E56" s="30" t="s">
        <v>1988</v>
      </c>
      <c r="F56" s="6" t="s">
        <v>1538</v>
      </c>
      <c r="G56" s="10" t="s">
        <v>1938</v>
      </c>
      <c r="H56" s="24">
        <v>1416.89</v>
      </c>
      <c r="I56" s="5">
        <f t="shared" si="0"/>
        <v>1416.89</v>
      </c>
      <c r="J56" s="40">
        <v>0</v>
      </c>
      <c r="K56" s="5">
        <f t="shared" si="1"/>
        <v>0</v>
      </c>
      <c r="L56" s="5">
        <f t="shared" si="2"/>
        <v>0</v>
      </c>
      <c r="M56" s="6"/>
      <c r="N56" s="43" t="s">
        <v>3388</v>
      </c>
    </row>
    <row r="57" spans="1:14" ht="120">
      <c r="A57" s="46">
        <v>5901466145166</v>
      </c>
      <c r="B57" s="9" t="s">
        <v>3</v>
      </c>
      <c r="C57" s="10" t="s">
        <v>1917</v>
      </c>
      <c r="D57" s="10" t="s">
        <v>50</v>
      </c>
      <c r="E57" s="30" t="s">
        <v>1989</v>
      </c>
      <c r="F57" s="6" t="s">
        <v>1538</v>
      </c>
      <c r="G57" s="10" t="s">
        <v>1938</v>
      </c>
      <c r="H57" s="24">
        <v>1416.89</v>
      </c>
      <c r="I57" s="5">
        <f t="shared" si="0"/>
        <v>1416.89</v>
      </c>
      <c r="J57" s="40">
        <v>0</v>
      </c>
      <c r="K57" s="5">
        <f t="shared" si="1"/>
        <v>0</v>
      </c>
      <c r="L57" s="5">
        <f t="shared" si="2"/>
        <v>0</v>
      </c>
      <c r="M57" s="6"/>
      <c r="N57" s="43" t="s">
        <v>3388</v>
      </c>
    </row>
    <row r="58" spans="1:14" ht="120">
      <c r="A58" s="46">
        <v>5901466145173</v>
      </c>
      <c r="B58" s="9" t="s">
        <v>3</v>
      </c>
      <c r="C58" s="10" t="s">
        <v>1917</v>
      </c>
      <c r="D58" s="10" t="s">
        <v>51</v>
      </c>
      <c r="E58" s="30" t="s">
        <v>1990</v>
      </c>
      <c r="F58" s="6" t="s">
        <v>1538</v>
      </c>
      <c r="G58" s="10" t="s">
        <v>1938</v>
      </c>
      <c r="H58" s="24">
        <v>1416.89</v>
      </c>
      <c r="I58" s="5">
        <f t="shared" si="0"/>
        <v>1416.89</v>
      </c>
      <c r="J58" s="40">
        <v>0</v>
      </c>
      <c r="K58" s="5">
        <f t="shared" si="1"/>
        <v>0</v>
      </c>
      <c r="L58" s="5">
        <f t="shared" si="2"/>
        <v>0</v>
      </c>
      <c r="M58" s="6"/>
      <c r="N58" s="43" t="s">
        <v>3388</v>
      </c>
    </row>
    <row r="59" spans="1:14" ht="120">
      <c r="A59" s="46">
        <v>5901466168967</v>
      </c>
      <c r="B59" s="9" t="s">
        <v>3</v>
      </c>
      <c r="C59" s="10" t="s">
        <v>1917</v>
      </c>
      <c r="D59" s="10" t="s">
        <v>530</v>
      </c>
      <c r="E59" s="30" t="s">
        <v>2424</v>
      </c>
      <c r="F59" s="6" t="s">
        <v>1598</v>
      </c>
      <c r="G59" s="10" t="s">
        <v>1938</v>
      </c>
      <c r="H59" s="24">
        <v>1416.89</v>
      </c>
      <c r="I59" s="5">
        <f>H59*((1-$I$3)/1)</f>
        <v>1416.89</v>
      </c>
      <c r="J59" s="40">
        <v>0</v>
      </c>
      <c r="K59" s="5">
        <f>J59*H59</f>
        <v>0</v>
      </c>
      <c r="L59" s="5">
        <f>(J59*H59)*((1-$I$3/1))</f>
        <v>0</v>
      </c>
      <c r="M59" s="6"/>
      <c r="N59" s="43" t="s">
        <v>3388</v>
      </c>
    </row>
    <row r="60" spans="1:14" ht="105">
      <c r="A60" s="46">
        <v>5901466143872</v>
      </c>
      <c r="B60" s="9" t="s">
        <v>4</v>
      </c>
      <c r="C60" s="10" t="s">
        <v>1917</v>
      </c>
      <c r="D60" s="10" t="s">
        <v>52</v>
      </c>
      <c r="E60" s="30" t="s">
        <v>1991</v>
      </c>
      <c r="F60" s="6" t="s">
        <v>1538</v>
      </c>
      <c r="G60" s="10" t="s">
        <v>1938</v>
      </c>
      <c r="H60" s="24">
        <v>1863.36</v>
      </c>
      <c r="I60" s="5">
        <f t="shared" si="0"/>
        <v>1863.36</v>
      </c>
      <c r="J60" s="40">
        <v>0</v>
      </c>
      <c r="K60" s="5">
        <f t="shared" si="1"/>
        <v>0</v>
      </c>
      <c r="L60" s="5">
        <f t="shared" si="2"/>
        <v>0</v>
      </c>
      <c r="M60" s="6"/>
      <c r="N60" s="43" t="s">
        <v>3389</v>
      </c>
    </row>
    <row r="61" spans="1:14" ht="105">
      <c r="A61" s="46">
        <v>5901466143889</v>
      </c>
      <c r="B61" s="9" t="s">
        <v>4</v>
      </c>
      <c r="C61" s="10" t="s">
        <v>1917</v>
      </c>
      <c r="D61" s="10" t="s">
        <v>53</v>
      </c>
      <c r="E61" s="30" t="s">
        <v>1992</v>
      </c>
      <c r="F61" s="6" t="s">
        <v>1538</v>
      </c>
      <c r="G61" s="10" t="s">
        <v>1938</v>
      </c>
      <c r="H61" s="24">
        <v>1863.36</v>
      </c>
      <c r="I61" s="5">
        <f t="shared" si="0"/>
        <v>1863.36</v>
      </c>
      <c r="J61" s="40">
        <v>0</v>
      </c>
      <c r="K61" s="5">
        <f t="shared" si="1"/>
        <v>0</v>
      </c>
      <c r="L61" s="5">
        <f t="shared" si="2"/>
        <v>0</v>
      </c>
      <c r="M61" s="6"/>
      <c r="N61" s="43" t="s">
        <v>3389</v>
      </c>
    </row>
    <row r="62" spans="1:14" ht="105">
      <c r="A62" s="46">
        <v>5901466143896</v>
      </c>
      <c r="B62" s="9" t="s">
        <v>4</v>
      </c>
      <c r="C62" s="10" t="s">
        <v>1917</v>
      </c>
      <c r="D62" s="10" t="s">
        <v>54</v>
      </c>
      <c r="E62" s="30" t="s">
        <v>1993</v>
      </c>
      <c r="F62" s="6" t="s">
        <v>1538</v>
      </c>
      <c r="G62" s="10" t="s">
        <v>1938</v>
      </c>
      <c r="H62" s="24">
        <v>1863.36</v>
      </c>
      <c r="I62" s="5">
        <f t="shared" si="0"/>
        <v>1863.36</v>
      </c>
      <c r="J62" s="40">
        <v>0</v>
      </c>
      <c r="K62" s="5">
        <f t="shared" si="1"/>
        <v>0</v>
      </c>
      <c r="L62" s="5">
        <f t="shared" si="2"/>
        <v>0</v>
      </c>
      <c r="M62" s="6"/>
      <c r="N62" s="43" t="s">
        <v>3389</v>
      </c>
    </row>
    <row r="63" spans="1:14" ht="105">
      <c r="A63" s="46">
        <v>5901466143902</v>
      </c>
      <c r="B63" s="9" t="s">
        <v>4</v>
      </c>
      <c r="C63" s="10" t="s">
        <v>1917</v>
      </c>
      <c r="D63" s="10" t="s">
        <v>55</v>
      </c>
      <c r="E63" s="30" t="s">
        <v>1994</v>
      </c>
      <c r="F63" s="6" t="s">
        <v>1538</v>
      </c>
      <c r="G63" s="10" t="s">
        <v>1938</v>
      </c>
      <c r="H63" s="24">
        <v>1863.36</v>
      </c>
      <c r="I63" s="5">
        <f t="shared" si="0"/>
        <v>1863.36</v>
      </c>
      <c r="J63" s="40">
        <v>0</v>
      </c>
      <c r="K63" s="5">
        <f t="shared" si="1"/>
        <v>0</v>
      </c>
      <c r="L63" s="5">
        <f t="shared" si="2"/>
        <v>0</v>
      </c>
      <c r="M63" s="6"/>
      <c r="N63" s="43" t="s">
        <v>3389</v>
      </c>
    </row>
    <row r="64" spans="1:14" ht="105">
      <c r="A64" s="46">
        <v>5901466143919</v>
      </c>
      <c r="B64" s="9" t="s">
        <v>4</v>
      </c>
      <c r="C64" s="10" t="s">
        <v>1917</v>
      </c>
      <c r="D64" s="10" t="s">
        <v>56</v>
      </c>
      <c r="E64" s="30" t="s">
        <v>1995</v>
      </c>
      <c r="F64" s="6" t="s">
        <v>1538</v>
      </c>
      <c r="G64" s="10" t="s">
        <v>1938</v>
      </c>
      <c r="H64" s="24">
        <v>1863.36</v>
      </c>
      <c r="I64" s="5">
        <f t="shared" si="0"/>
        <v>1863.36</v>
      </c>
      <c r="J64" s="40">
        <v>0</v>
      </c>
      <c r="K64" s="5">
        <f t="shared" si="1"/>
        <v>0</v>
      </c>
      <c r="L64" s="5">
        <f t="shared" si="2"/>
        <v>0</v>
      </c>
      <c r="M64" s="6"/>
      <c r="N64" s="43" t="s">
        <v>3389</v>
      </c>
    </row>
    <row r="65" spans="1:14" ht="105">
      <c r="A65" s="46">
        <v>5901466143926</v>
      </c>
      <c r="B65" s="9" t="s">
        <v>4</v>
      </c>
      <c r="C65" s="10" t="s">
        <v>1917</v>
      </c>
      <c r="D65" s="10" t="s">
        <v>57</v>
      </c>
      <c r="E65" s="30" t="s">
        <v>1996</v>
      </c>
      <c r="F65" s="6" t="s">
        <v>1538</v>
      </c>
      <c r="G65" s="10" t="s">
        <v>1938</v>
      </c>
      <c r="H65" s="24">
        <v>1863.36</v>
      </c>
      <c r="I65" s="5">
        <f t="shared" si="0"/>
        <v>1863.36</v>
      </c>
      <c r="J65" s="40">
        <v>0</v>
      </c>
      <c r="K65" s="5">
        <f t="shared" si="1"/>
        <v>0</v>
      </c>
      <c r="L65" s="5">
        <f t="shared" si="2"/>
        <v>0</v>
      </c>
      <c r="M65" s="6"/>
      <c r="N65" s="43" t="s">
        <v>3389</v>
      </c>
    </row>
    <row r="66" spans="1:14" ht="105">
      <c r="A66" s="46">
        <v>5901466169636</v>
      </c>
      <c r="B66" s="9" t="s">
        <v>4</v>
      </c>
      <c r="C66" s="10" t="s">
        <v>1917</v>
      </c>
      <c r="D66" s="10" t="s">
        <v>533</v>
      </c>
      <c r="E66" s="30" t="s">
        <v>2427</v>
      </c>
      <c r="F66" s="6" t="s">
        <v>1598</v>
      </c>
      <c r="G66" s="10" t="s">
        <v>1938</v>
      </c>
      <c r="H66" s="24">
        <v>1863.36</v>
      </c>
      <c r="I66" s="5">
        <f>H66*((1-$I$3)/1)</f>
        <v>1863.36</v>
      </c>
      <c r="J66" s="40">
        <v>0</v>
      </c>
      <c r="K66" s="5">
        <f>J66*H66</f>
        <v>0</v>
      </c>
      <c r="L66" s="5">
        <f>(J66*H66)*((1-$I$3/1))</f>
        <v>0</v>
      </c>
      <c r="M66" s="6"/>
      <c r="N66" s="43" t="s">
        <v>3389</v>
      </c>
    </row>
    <row r="67" spans="1:14" ht="120">
      <c r="A67" s="46">
        <v>5901466142387</v>
      </c>
      <c r="B67" s="9" t="s">
        <v>1494</v>
      </c>
      <c r="C67" s="10" t="s">
        <v>1917</v>
      </c>
      <c r="D67" s="10" t="s">
        <v>58</v>
      </c>
      <c r="E67" s="30" t="s">
        <v>1997</v>
      </c>
      <c r="F67" s="6" t="s">
        <v>1539</v>
      </c>
      <c r="G67" s="10" t="s">
        <v>1938</v>
      </c>
      <c r="H67" s="24">
        <v>1555.53</v>
      </c>
      <c r="I67" s="5">
        <f t="shared" si="0"/>
        <v>1555.53</v>
      </c>
      <c r="J67" s="40">
        <v>0</v>
      </c>
      <c r="K67" s="5">
        <f t="shared" si="1"/>
        <v>0</v>
      </c>
      <c r="L67" s="5">
        <f t="shared" si="2"/>
        <v>0</v>
      </c>
      <c r="M67" s="6"/>
      <c r="N67" s="43" t="s">
        <v>3390</v>
      </c>
    </row>
    <row r="68" spans="1:14" ht="120">
      <c r="A68" s="46">
        <v>5901466142394</v>
      </c>
      <c r="B68" s="9" t="s">
        <v>1494</v>
      </c>
      <c r="C68" s="10" t="s">
        <v>1917</v>
      </c>
      <c r="D68" s="10" t="s">
        <v>59</v>
      </c>
      <c r="E68" s="30" t="s">
        <v>1998</v>
      </c>
      <c r="F68" s="6" t="s">
        <v>1539</v>
      </c>
      <c r="G68" s="10" t="s">
        <v>1938</v>
      </c>
      <c r="H68" s="24">
        <v>1555.53</v>
      </c>
      <c r="I68" s="5">
        <f t="shared" si="0"/>
        <v>1555.53</v>
      </c>
      <c r="J68" s="40">
        <v>0</v>
      </c>
      <c r="K68" s="5">
        <f t="shared" si="1"/>
        <v>0</v>
      </c>
      <c r="L68" s="5">
        <f t="shared" si="2"/>
        <v>0</v>
      </c>
      <c r="M68" s="6"/>
      <c r="N68" s="43" t="s">
        <v>3390</v>
      </c>
    </row>
    <row r="69" spans="1:14" ht="120">
      <c r="A69" s="46">
        <v>5901466142400</v>
      </c>
      <c r="B69" s="9" t="s">
        <v>1494</v>
      </c>
      <c r="C69" s="10" t="s">
        <v>1917</v>
      </c>
      <c r="D69" s="10" t="s">
        <v>60</v>
      </c>
      <c r="E69" s="30" t="s">
        <v>1999</v>
      </c>
      <c r="F69" s="6" t="s">
        <v>1539</v>
      </c>
      <c r="G69" s="10" t="s">
        <v>1938</v>
      </c>
      <c r="H69" s="24">
        <v>1555.53</v>
      </c>
      <c r="I69" s="5">
        <f t="shared" si="0"/>
        <v>1555.53</v>
      </c>
      <c r="J69" s="40">
        <v>0</v>
      </c>
      <c r="K69" s="5">
        <f t="shared" si="1"/>
        <v>0</v>
      </c>
      <c r="L69" s="5">
        <f t="shared" si="2"/>
        <v>0</v>
      </c>
      <c r="M69" s="6"/>
      <c r="N69" s="43" t="s">
        <v>3390</v>
      </c>
    </row>
    <row r="70" spans="1:14" ht="120">
      <c r="A70" s="46">
        <v>5901466142417</v>
      </c>
      <c r="B70" s="9" t="s">
        <v>1494</v>
      </c>
      <c r="C70" s="10" t="s">
        <v>1917</v>
      </c>
      <c r="D70" s="10" t="s">
        <v>61</v>
      </c>
      <c r="E70" s="30" t="s">
        <v>2000</v>
      </c>
      <c r="F70" s="6" t="s">
        <v>1539</v>
      </c>
      <c r="G70" s="10" t="s">
        <v>1938</v>
      </c>
      <c r="H70" s="24">
        <v>1555.53</v>
      </c>
      <c r="I70" s="5">
        <f t="shared" si="0"/>
        <v>1555.53</v>
      </c>
      <c r="J70" s="40">
        <v>0</v>
      </c>
      <c r="K70" s="5">
        <f t="shared" si="1"/>
        <v>0</v>
      </c>
      <c r="L70" s="5">
        <f t="shared" si="2"/>
        <v>0</v>
      </c>
      <c r="M70" s="6"/>
      <c r="N70" s="43" t="s">
        <v>3390</v>
      </c>
    </row>
    <row r="71" spans="1:14" ht="120">
      <c r="A71" s="46">
        <v>5901466142424</v>
      </c>
      <c r="B71" s="9" t="s">
        <v>1494</v>
      </c>
      <c r="C71" s="10" t="s">
        <v>1917</v>
      </c>
      <c r="D71" s="10" t="s">
        <v>62</v>
      </c>
      <c r="E71" s="30" t="s">
        <v>2001</v>
      </c>
      <c r="F71" s="6" t="s">
        <v>1539</v>
      </c>
      <c r="G71" s="10" t="s">
        <v>1938</v>
      </c>
      <c r="H71" s="24">
        <v>1555.53</v>
      </c>
      <c r="I71" s="5">
        <f t="shared" si="0"/>
        <v>1555.53</v>
      </c>
      <c r="J71" s="40">
        <v>0</v>
      </c>
      <c r="K71" s="5">
        <f t="shared" si="1"/>
        <v>0</v>
      </c>
      <c r="L71" s="5">
        <f t="shared" si="2"/>
        <v>0</v>
      </c>
      <c r="M71" s="6"/>
      <c r="N71" s="43" t="s">
        <v>3390</v>
      </c>
    </row>
    <row r="72" spans="1:14" ht="120">
      <c r="A72" s="46">
        <v>5901466142431</v>
      </c>
      <c r="B72" s="9" t="s">
        <v>1494</v>
      </c>
      <c r="C72" s="10" t="s">
        <v>1917</v>
      </c>
      <c r="D72" s="10" t="s">
        <v>63</v>
      </c>
      <c r="E72" s="30" t="s">
        <v>2002</v>
      </c>
      <c r="F72" s="6" t="s">
        <v>1539</v>
      </c>
      <c r="G72" s="10" t="s">
        <v>1938</v>
      </c>
      <c r="H72" s="24">
        <v>1555.53</v>
      </c>
      <c r="I72" s="5">
        <f t="shared" si="0"/>
        <v>1555.53</v>
      </c>
      <c r="J72" s="40">
        <v>0</v>
      </c>
      <c r="K72" s="5">
        <f t="shared" si="1"/>
        <v>0</v>
      </c>
      <c r="L72" s="5">
        <f t="shared" si="2"/>
        <v>0</v>
      </c>
      <c r="M72" s="6"/>
      <c r="N72" s="43" t="s">
        <v>3390</v>
      </c>
    </row>
    <row r="73" spans="1:14" ht="120">
      <c r="A73" s="46">
        <v>5901466142448</v>
      </c>
      <c r="B73" s="9" t="s">
        <v>1494</v>
      </c>
      <c r="C73" s="10" t="s">
        <v>1917</v>
      </c>
      <c r="D73" s="10" t="s">
        <v>64</v>
      </c>
      <c r="E73" s="30" t="s">
        <v>2003</v>
      </c>
      <c r="F73" s="6" t="s">
        <v>1540</v>
      </c>
      <c r="G73" s="10" t="s">
        <v>1938</v>
      </c>
      <c r="H73" s="24">
        <v>1536.49</v>
      </c>
      <c r="I73" s="5">
        <f t="shared" si="0"/>
        <v>1536.49</v>
      </c>
      <c r="J73" s="40">
        <v>0</v>
      </c>
      <c r="K73" s="5">
        <f t="shared" si="1"/>
        <v>0</v>
      </c>
      <c r="L73" s="5">
        <f t="shared" si="2"/>
        <v>0</v>
      </c>
      <c r="M73" s="6"/>
      <c r="N73" s="43" t="s">
        <v>3390</v>
      </c>
    </row>
    <row r="74" spans="1:14" ht="120">
      <c r="A74" s="46">
        <v>5901466142455</v>
      </c>
      <c r="B74" s="9" t="s">
        <v>1494</v>
      </c>
      <c r="C74" s="10" t="s">
        <v>1917</v>
      </c>
      <c r="D74" s="10" t="s">
        <v>65</v>
      </c>
      <c r="E74" s="30" t="s">
        <v>2004</v>
      </c>
      <c r="F74" s="6" t="s">
        <v>1540</v>
      </c>
      <c r="G74" s="10" t="s">
        <v>1938</v>
      </c>
      <c r="H74" s="24">
        <v>1536.49</v>
      </c>
      <c r="I74" s="5">
        <f t="shared" si="0"/>
        <v>1536.49</v>
      </c>
      <c r="J74" s="40">
        <v>0</v>
      </c>
      <c r="K74" s="5">
        <f t="shared" si="1"/>
        <v>0</v>
      </c>
      <c r="L74" s="5">
        <f t="shared" si="2"/>
        <v>0</v>
      </c>
      <c r="M74" s="6"/>
      <c r="N74" s="43" t="s">
        <v>3390</v>
      </c>
    </row>
    <row r="75" spans="1:14" ht="120">
      <c r="A75" s="46">
        <v>5901466142462</v>
      </c>
      <c r="B75" s="9" t="s">
        <v>1494</v>
      </c>
      <c r="C75" s="10" t="s">
        <v>1917</v>
      </c>
      <c r="D75" s="10" t="s">
        <v>66</v>
      </c>
      <c r="E75" s="30" t="s">
        <v>2005</v>
      </c>
      <c r="F75" s="6" t="s">
        <v>1540</v>
      </c>
      <c r="G75" s="10" t="s">
        <v>1938</v>
      </c>
      <c r="H75" s="24">
        <v>1536.49</v>
      </c>
      <c r="I75" s="5">
        <f t="shared" si="0"/>
        <v>1536.49</v>
      </c>
      <c r="J75" s="40">
        <v>0</v>
      </c>
      <c r="K75" s="5">
        <f t="shared" si="1"/>
        <v>0</v>
      </c>
      <c r="L75" s="5">
        <f t="shared" si="2"/>
        <v>0</v>
      </c>
      <c r="M75" s="6"/>
      <c r="N75" s="43" t="s">
        <v>3390</v>
      </c>
    </row>
    <row r="76" spans="1:14" ht="120">
      <c r="A76" s="46">
        <v>5901466142479</v>
      </c>
      <c r="B76" s="9" t="s">
        <v>1494</v>
      </c>
      <c r="C76" s="10" t="s">
        <v>1917</v>
      </c>
      <c r="D76" s="10" t="s">
        <v>67</v>
      </c>
      <c r="E76" s="30" t="s">
        <v>2006</v>
      </c>
      <c r="F76" s="6" t="s">
        <v>1540</v>
      </c>
      <c r="G76" s="10" t="s">
        <v>1938</v>
      </c>
      <c r="H76" s="24">
        <v>1536.49</v>
      </c>
      <c r="I76" s="5">
        <f t="shared" si="0"/>
        <v>1536.49</v>
      </c>
      <c r="J76" s="40">
        <v>0</v>
      </c>
      <c r="K76" s="5">
        <f t="shared" si="1"/>
        <v>0</v>
      </c>
      <c r="L76" s="5">
        <f t="shared" si="2"/>
        <v>0</v>
      </c>
      <c r="M76" s="6"/>
      <c r="N76" s="43" t="s">
        <v>3390</v>
      </c>
    </row>
    <row r="77" spans="1:14" ht="120">
      <c r="A77" s="46">
        <v>5901466142486</v>
      </c>
      <c r="B77" s="9" t="s">
        <v>1494</v>
      </c>
      <c r="C77" s="10" t="s">
        <v>1917</v>
      </c>
      <c r="D77" s="10" t="s">
        <v>68</v>
      </c>
      <c r="E77" s="30" t="s">
        <v>2007</v>
      </c>
      <c r="F77" s="6" t="s">
        <v>1540</v>
      </c>
      <c r="G77" s="10" t="s">
        <v>1938</v>
      </c>
      <c r="H77" s="24">
        <v>1536.49</v>
      </c>
      <c r="I77" s="5">
        <f t="shared" si="0"/>
        <v>1536.49</v>
      </c>
      <c r="J77" s="40">
        <v>0</v>
      </c>
      <c r="K77" s="5">
        <f t="shared" si="1"/>
        <v>0</v>
      </c>
      <c r="L77" s="5">
        <f t="shared" si="2"/>
        <v>0</v>
      </c>
      <c r="M77" s="6"/>
      <c r="N77" s="43" t="s">
        <v>3390</v>
      </c>
    </row>
    <row r="78" spans="1:14" ht="120">
      <c r="A78" s="46">
        <v>5901466144053</v>
      </c>
      <c r="B78" s="9" t="s">
        <v>1494</v>
      </c>
      <c r="C78" s="10" t="s">
        <v>1917</v>
      </c>
      <c r="D78" s="10" t="s">
        <v>69</v>
      </c>
      <c r="E78" s="30" t="s">
        <v>2008</v>
      </c>
      <c r="F78" s="6" t="s">
        <v>1540</v>
      </c>
      <c r="G78" s="10" t="s">
        <v>1938</v>
      </c>
      <c r="H78" s="24">
        <v>1536.49</v>
      </c>
      <c r="I78" s="5">
        <f t="shared" ref="I78:I154" si="6">H78*((1-$I$3)/1)</f>
        <v>1536.49</v>
      </c>
      <c r="J78" s="40">
        <v>0</v>
      </c>
      <c r="K78" s="5">
        <f t="shared" ref="K78:K154" si="7">J78*H78</f>
        <v>0</v>
      </c>
      <c r="L78" s="5">
        <f t="shared" ref="L78:L154" si="8">(J78*H78)*((1-$I$3/1))</f>
        <v>0</v>
      </c>
      <c r="M78" s="6"/>
      <c r="N78" s="43" t="s">
        <v>3390</v>
      </c>
    </row>
    <row r="79" spans="1:14" ht="105">
      <c r="A79" s="46">
        <v>5901466122747</v>
      </c>
      <c r="B79" s="9" t="s">
        <v>3</v>
      </c>
      <c r="C79" s="10" t="s">
        <v>1916</v>
      </c>
      <c r="D79" s="10" t="s">
        <v>70</v>
      </c>
      <c r="E79" s="30" t="s">
        <v>2009</v>
      </c>
      <c r="F79" s="6" t="s">
        <v>1541</v>
      </c>
      <c r="G79" s="10" t="s">
        <v>1936</v>
      </c>
      <c r="H79" s="24">
        <v>1422.44</v>
      </c>
      <c r="I79" s="5">
        <f t="shared" si="6"/>
        <v>1422.44</v>
      </c>
      <c r="J79" s="40">
        <v>0</v>
      </c>
      <c r="K79" s="5">
        <f t="shared" si="7"/>
        <v>0</v>
      </c>
      <c r="L79" s="5">
        <f t="shared" si="8"/>
        <v>0</v>
      </c>
      <c r="M79" s="6"/>
      <c r="N79" s="43" t="s">
        <v>3391</v>
      </c>
    </row>
    <row r="80" spans="1:14" ht="105">
      <c r="A80" s="46">
        <v>5901466114070</v>
      </c>
      <c r="B80" s="9" t="s">
        <v>3</v>
      </c>
      <c r="C80" s="10" t="s">
        <v>1916</v>
      </c>
      <c r="D80" s="10" t="s">
        <v>71</v>
      </c>
      <c r="E80" s="30" t="s">
        <v>2010</v>
      </c>
      <c r="F80" s="6" t="s">
        <v>1541</v>
      </c>
      <c r="G80" s="10" t="s">
        <v>1936</v>
      </c>
      <c r="H80" s="24">
        <v>1422.44</v>
      </c>
      <c r="I80" s="5">
        <f t="shared" si="6"/>
        <v>1422.44</v>
      </c>
      <c r="J80" s="40">
        <v>0</v>
      </c>
      <c r="K80" s="5">
        <f t="shared" si="7"/>
        <v>0</v>
      </c>
      <c r="L80" s="5">
        <f t="shared" si="8"/>
        <v>0</v>
      </c>
      <c r="M80" s="6"/>
      <c r="N80" s="43" t="s">
        <v>3391</v>
      </c>
    </row>
    <row r="81" spans="1:14" ht="105">
      <c r="A81" s="46">
        <v>5901466114087</v>
      </c>
      <c r="B81" s="9" t="s">
        <v>3</v>
      </c>
      <c r="C81" s="10" t="s">
        <v>1916</v>
      </c>
      <c r="D81" s="10" t="s">
        <v>72</v>
      </c>
      <c r="E81" s="30" t="s">
        <v>2011</v>
      </c>
      <c r="F81" s="6" t="s">
        <v>1541</v>
      </c>
      <c r="G81" s="10" t="s">
        <v>1936</v>
      </c>
      <c r="H81" s="24">
        <v>1422.44</v>
      </c>
      <c r="I81" s="5">
        <f t="shared" si="6"/>
        <v>1422.44</v>
      </c>
      <c r="J81" s="40">
        <v>0</v>
      </c>
      <c r="K81" s="5">
        <f t="shared" si="7"/>
        <v>0</v>
      </c>
      <c r="L81" s="5">
        <f t="shared" si="8"/>
        <v>0</v>
      </c>
      <c r="M81" s="6"/>
      <c r="N81" s="43" t="s">
        <v>3391</v>
      </c>
    </row>
    <row r="82" spans="1:14" ht="105">
      <c r="A82" s="46">
        <v>5901466114094</v>
      </c>
      <c r="B82" s="9" t="s">
        <v>3</v>
      </c>
      <c r="C82" s="10" t="s">
        <v>1916</v>
      </c>
      <c r="D82" s="10" t="s">
        <v>73</v>
      </c>
      <c r="E82" s="30" t="s">
        <v>2012</v>
      </c>
      <c r="F82" s="6" t="s">
        <v>1541</v>
      </c>
      <c r="G82" s="10" t="s">
        <v>1936</v>
      </c>
      <c r="H82" s="24">
        <v>1422.44</v>
      </c>
      <c r="I82" s="5">
        <f t="shared" si="6"/>
        <v>1422.44</v>
      </c>
      <c r="J82" s="40">
        <v>0</v>
      </c>
      <c r="K82" s="5">
        <f t="shared" si="7"/>
        <v>0</v>
      </c>
      <c r="L82" s="5">
        <f t="shared" si="8"/>
        <v>0</v>
      </c>
      <c r="M82" s="6"/>
      <c r="N82" s="43" t="s">
        <v>3391</v>
      </c>
    </row>
    <row r="83" spans="1:14" ht="105">
      <c r="A83" s="46">
        <v>5901466114100</v>
      </c>
      <c r="B83" s="9" t="s">
        <v>3</v>
      </c>
      <c r="C83" s="10" t="s">
        <v>1916</v>
      </c>
      <c r="D83" s="10" t="s">
        <v>74</v>
      </c>
      <c r="E83" s="30" t="s">
        <v>2013</v>
      </c>
      <c r="F83" s="6" t="s">
        <v>1541</v>
      </c>
      <c r="G83" s="10" t="s">
        <v>1936</v>
      </c>
      <c r="H83" s="24">
        <v>1422.44</v>
      </c>
      <c r="I83" s="5">
        <f t="shared" si="6"/>
        <v>1422.44</v>
      </c>
      <c r="J83" s="40">
        <v>0</v>
      </c>
      <c r="K83" s="5">
        <f t="shared" si="7"/>
        <v>0</v>
      </c>
      <c r="L83" s="5">
        <f t="shared" si="8"/>
        <v>0</v>
      </c>
      <c r="M83" s="6"/>
      <c r="N83" s="43" t="s">
        <v>3391</v>
      </c>
    </row>
    <row r="84" spans="1:14" ht="105">
      <c r="A84" s="46">
        <v>5901466114117</v>
      </c>
      <c r="B84" s="9" t="s">
        <v>3</v>
      </c>
      <c r="C84" s="10" t="s">
        <v>1916</v>
      </c>
      <c r="D84" s="10" t="s">
        <v>75</v>
      </c>
      <c r="E84" s="30" t="s">
        <v>2014</v>
      </c>
      <c r="F84" s="6" t="s">
        <v>1541</v>
      </c>
      <c r="G84" s="10" t="s">
        <v>1936</v>
      </c>
      <c r="H84" s="24">
        <v>1422.44</v>
      </c>
      <c r="I84" s="5">
        <f t="shared" si="6"/>
        <v>1422.44</v>
      </c>
      <c r="J84" s="40">
        <v>0</v>
      </c>
      <c r="K84" s="5">
        <f t="shared" si="7"/>
        <v>0</v>
      </c>
      <c r="L84" s="5">
        <f t="shared" si="8"/>
        <v>0</v>
      </c>
      <c r="M84" s="6"/>
      <c r="N84" s="43" t="s">
        <v>3391</v>
      </c>
    </row>
    <row r="85" spans="1:14" ht="105">
      <c r="A85" s="46">
        <v>5901466114124</v>
      </c>
      <c r="B85" s="9" t="s">
        <v>3</v>
      </c>
      <c r="C85" s="10" t="s">
        <v>1916</v>
      </c>
      <c r="D85" s="10" t="s">
        <v>76</v>
      </c>
      <c r="E85" s="30" t="s">
        <v>2015</v>
      </c>
      <c r="F85" s="6" t="s">
        <v>1541</v>
      </c>
      <c r="G85" s="10" t="s">
        <v>1936</v>
      </c>
      <c r="H85" s="24">
        <v>1422.44</v>
      </c>
      <c r="I85" s="5">
        <f t="shared" si="6"/>
        <v>1422.44</v>
      </c>
      <c r="J85" s="40">
        <v>0</v>
      </c>
      <c r="K85" s="5">
        <f t="shared" si="7"/>
        <v>0</v>
      </c>
      <c r="L85" s="5">
        <f t="shared" si="8"/>
        <v>0</v>
      </c>
      <c r="M85" s="6"/>
      <c r="N85" s="43" t="s">
        <v>3391</v>
      </c>
    </row>
    <row r="86" spans="1:14" ht="90">
      <c r="A86" s="46">
        <v>5901466169094</v>
      </c>
      <c r="B86" s="9" t="s">
        <v>3</v>
      </c>
      <c r="C86" s="10" t="s">
        <v>1916</v>
      </c>
      <c r="D86" s="10" t="s">
        <v>577</v>
      </c>
      <c r="E86" s="30" t="s">
        <v>2471</v>
      </c>
      <c r="F86" s="6" t="s">
        <v>1541</v>
      </c>
      <c r="G86" s="10" t="s">
        <v>1936</v>
      </c>
      <c r="H86" s="24">
        <v>1422.44</v>
      </c>
      <c r="I86" s="5">
        <f>H86*((1-$I$3)/1)</f>
        <v>1422.44</v>
      </c>
      <c r="J86" s="40">
        <v>0</v>
      </c>
      <c r="K86" s="5">
        <f>J86*H86</f>
        <v>0</v>
      </c>
      <c r="L86" s="5">
        <f>(J86*H86)*((1-$I$3/1))</f>
        <v>0</v>
      </c>
      <c r="M86" s="6"/>
      <c r="N86" s="43" t="s">
        <v>1804</v>
      </c>
    </row>
    <row r="87" spans="1:14" ht="105">
      <c r="A87" s="53">
        <v>5904012158979</v>
      </c>
      <c r="B87" s="9" t="s">
        <v>3</v>
      </c>
      <c r="C87" s="10" t="s">
        <v>1916</v>
      </c>
      <c r="D87" s="52" t="s">
        <v>3597</v>
      </c>
      <c r="E87" s="30" t="s">
        <v>3599</v>
      </c>
      <c r="F87" s="6" t="s">
        <v>1542</v>
      </c>
      <c r="G87" s="10" t="s">
        <v>1936</v>
      </c>
      <c r="H87" s="24">
        <v>1524</v>
      </c>
      <c r="I87" s="5">
        <f t="shared" ref="I87:I88" si="9">H87*((1-$I$3)/1)</f>
        <v>1524</v>
      </c>
      <c r="J87" s="40">
        <v>0</v>
      </c>
      <c r="K87" s="5">
        <f t="shared" ref="K87:K88" si="10">J87*H87</f>
        <v>0</v>
      </c>
      <c r="L87" s="5">
        <f t="shared" ref="L87:L88" si="11">(J87*H87)*((1-$I$3/1))</f>
        <v>0</v>
      </c>
      <c r="M87" s="6"/>
      <c r="N87" s="43" t="s">
        <v>3391</v>
      </c>
    </row>
    <row r="88" spans="1:14" ht="105">
      <c r="A88" s="53">
        <v>5904012158986</v>
      </c>
      <c r="B88" s="9" t="s">
        <v>3</v>
      </c>
      <c r="C88" s="10" t="s">
        <v>1916</v>
      </c>
      <c r="D88" s="52" t="s">
        <v>3598</v>
      </c>
      <c r="E88" s="30" t="s">
        <v>3600</v>
      </c>
      <c r="F88" s="6" t="s">
        <v>1542</v>
      </c>
      <c r="G88" s="10" t="s">
        <v>1936</v>
      </c>
      <c r="H88" s="24">
        <v>1524</v>
      </c>
      <c r="I88" s="5">
        <f t="shared" si="9"/>
        <v>1524</v>
      </c>
      <c r="J88" s="40">
        <v>0</v>
      </c>
      <c r="K88" s="5">
        <f t="shared" si="10"/>
        <v>0</v>
      </c>
      <c r="L88" s="5">
        <f t="shared" si="11"/>
        <v>0</v>
      </c>
      <c r="M88" s="6"/>
      <c r="N88" s="43" t="s">
        <v>3391</v>
      </c>
    </row>
    <row r="89" spans="1:14" ht="105">
      <c r="A89" s="46">
        <v>5901466122754</v>
      </c>
      <c r="B89" s="9" t="s">
        <v>3</v>
      </c>
      <c r="C89" s="10" t="s">
        <v>1916</v>
      </c>
      <c r="D89" s="10" t="s">
        <v>77</v>
      </c>
      <c r="E89" s="30" t="s">
        <v>2016</v>
      </c>
      <c r="F89" s="6" t="s">
        <v>1542</v>
      </c>
      <c r="G89" s="10" t="s">
        <v>1936</v>
      </c>
      <c r="H89" s="24">
        <v>1524</v>
      </c>
      <c r="I89" s="5">
        <f t="shared" si="6"/>
        <v>1524</v>
      </c>
      <c r="J89" s="40">
        <v>0</v>
      </c>
      <c r="K89" s="5">
        <f t="shared" si="7"/>
        <v>0</v>
      </c>
      <c r="L89" s="5">
        <f t="shared" si="8"/>
        <v>0</v>
      </c>
      <c r="M89" s="6"/>
      <c r="N89" s="43" t="s">
        <v>3391</v>
      </c>
    </row>
    <row r="90" spans="1:14" ht="120">
      <c r="A90" s="46">
        <v>5901466114131</v>
      </c>
      <c r="B90" s="9" t="s">
        <v>3</v>
      </c>
      <c r="C90" s="10" t="s">
        <v>1916</v>
      </c>
      <c r="D90" s="10" t="s">
        <v>78</v>
      </c>
      <c r="E90" s="30" t="s">
        <v>2017</v>
      </c>
      <c r="F90" s="6" t="s">
        <v>1542</v>
      </c>
      <c r="G90" s="10" t="s">
        <v>1936</v>
      </c>
      <c r="H90" s="24">
        <v>1524</v>
      </c>
      <c r="I90" s="5">
        <f t="shared" si="6"/>
        <v>1524</v>
      </c>
      <c r="J90" s="40">
        <v>0</v>
      </c>
      <c r="K90" s="5">
        <f t="shared" si="7"/>
        <v>0</v>
      </c>
      <c r="L90" s="5">
        <f t="shared" si="8"/>
        <v>0</v>
      </c>
      <c r="M90" s="6"/>
      <c r="N90" s="43" t="s">
        <v>1898</v>
      </c>
    </row>
    <row r="91" spans="1:14" ht="120">
      <c r="A91" s="46">
        <v>5901466114148</v>
      </c>
      <c r="B91" s="9" t="s">
        <v>3</v>
      </c>
      <c r="C91" s="10" t="s">
        <v>1916</v>
      </c>
      <c r="D91" s="10" t="s">
        <v>79</v>
      </c>
      <c r="E91" s="30" t="s">
        <v>2018</v>
      </c>
      <c r="F91" s="6" t="s">
        <v>1542</v>
      </c>
      <c r="G91" s="10" t="s">
        <v>1936</v>
      </c>
      <c r="H91" s="24">
        <v>1524</v>
      </c>
      <c r="I91" s="5">
        <f t="shared" si="6"/>
        <v>1524</v>
      </c>
      <c r="J91" s="40">
        <v>0</v>
      </c>
      <c r="K91" s="5">
        <f t="shared" si="7"/>
        <v>0</v>
      </c>
      <c r="L91" s="5">
        <f t="shared" si="8"/>
        <v>0</v>
      </c>
      <c r="M91" s="6"/>
      <c r="N91" s="43" t="s">
        <v>1898</v>
      </c>
    </row>
    <row r="92" spans="1:14" ht="120">
      <c r="A92" s="46">
        <v>5901466114155</v>
      </c>
      <c r="B92" s="9" t="s">
        <v>3</v>
      </c>
      <c r="C92" s="10" t="s">
        <v>1916</v>
      </c>
      <c r="D92" s="10" t="s">
        <v>80</v>
      </c>
      <c r="E92" s="30" t="s">
        <v>2019</v>
      </c>
      <c r="F92" s="6" t="s">
        <v>1542</v>
      </c>
      <c r="G92" s="10" t="s">
        <v>1936</v>
      </c>
      <c r="H92" s="24">
        <v>1524</v>
      </c>
      <c r="I92" s="5">
        <f t="shared" si="6"/>
        <v>1524</v>
      </c>
      <c r="J92" s="40">
        <v>0</v>
      </c>
      <c r="K92" s="5">
        <f t="shared" si="7"/>
        <v>0</v>
      </c>
      <c r="L92" s="5">
        <f t="shared" si="8"/>
        <v>0</v>
      </c>
      <c r="M92" s="6"/>
      <c r="N92" s="43" t="s">
        <v>1898</v>
      </c>
    </row>
    <row r="93" spans="1:14" ht="120">
      <c r="A93" s="46">
        <v>5901466114162</v>
      </c>
      <c r="B93" s="9" t="s">
        <v>3</v>
      </c>
      <c r="C93" s="10" t="s">
        <v>1916</v>
      </c>
      <c r="D93" s="10" t="s">
        <v>81</v>
      </c>
      <c r="E93" s="30" t="s">
        <v>2020</v>
      </c>
      <c r="F93" s="6" t="s">
        <v>1542</v>
      </c>
      <c r="G93" s="10" t="s">
        <v>1936</v>
      </c>
      <c r="H93" s="24">
        <v>1524</v>
      </c>
      <c r="I93" s="5">
        <f t="shared" si="6"/>
        <v>1524</v>
      </c>
      <c r="J93" s="40">
        <v>0</v>
      </c>
      <c r="K93" s="5">
        <f t="shared" si="7"/>
        <v>0</v>
      </c>
      <c r="L93" s="5">
        <f t="shared" si="8"/>
        <v>0</v>
      </c>
      <c r="M93" s="6"/>
      <c r="N93" s="43" t="s">
        <v>1898</v>
      </c>
    </row>
    <row r="94" spans="1:14" ht="120">
      <c r="A94" s="46">
        <v>5901466114179</v>
      </c>
      <c r="B94" s="9" t="s">
        <v>3</v>
      </c>
      <c r="C94" s="10" t="s">
        <v>1916</v>
      </c>
      <c r="D94" s="10" t="s">
        <v>82</v>
      </c>
      <c r="E94" s="30" t="s">
        <v>2021</v>
      </c>
      <c r="F94" s="6" t="s">
        <v>1542</v>
      </c>
      <c r="G94" s="10" t="s">
        <v>1936</v>
      </c>
      <c r="H94" s="24">
        <v>1524</v>
      </c>
      <c r="I94" s="5">
        <f t="shared" si="6"/>
        <v>1524</v>
      </c>
      <c r="J94" s="40">
        <v>0</v>
      </c>
      <c r="K94" s="5">
        <f t="shared" si="7"/>
        <v>0</v>
      </c>
      <c r="L94" s="5">
        <f t="shared" si="8"/>
        <v>0</v>
      </c>
      <c r="M94" s="6"/>
      <c r="N94" s="43" t="s">
        <v>1898</v>
      </c>
    </row>
    <row r="95" spans="1:14" ht="90">
      <c r="A95" s="46">
        <v>5901466114186</v>
      </c>
      <c r="B95" s="9" t="s">
        <v>3</v>
      </c>
      <c r="C95" s="10" t="s">
        <v>1916</v>
      </c>
      <c r="D95" s="10" t="s">
        <v>83</v>
      </c>
      <c r="E95" s="30" t="s">
        <v>2022</v>
      </c>
      <c r="F95" s="6" t="s">
        <v>1542</v>
      </c>
      <c r="G95" s="10" t="s">
        <v>1936</v>
      </c>
      <c r="H95" s="24">
        <v>1524</v>
      </c>
      <c r="I95" s="5">
        <f t="shared" si="6"/>
        <v>1524</v>
      </c>
      <c r="J95" s="40">
        <v>0</v>
      </c>
      <c r="K95" s="5">
        <f t="shared" si="7"/>
        <v>0</v>
      </c>
      <c r="L95" s="5">
        <f t="shared" si="8"/>
        <v>0</v>
      </c>
      <c r="M95" s="6"/>
      <c r="N95" s="43" t="s">
        <v>1805</v>
      </c>
    </row>
    <row r="96" spans="1:14" ht="90">
      <c r="A96" s="46">
        <v>5901466169100</v>
      </c>
      <c r="B96" s="9" t="s">
        <v>3</v>
      </c>
      <c r="C96" s="10" t="s">
        <v>1916</v>
      </c>
      <c r="D96" s="10" t="s">
        <v>578</v>
      </c>
      <c r="E96" s="30" t="s">
        <v>2472</v>
      </c>
      <c r="F96" s="6" t="s">
        <v>1542</v>
      </c>
      <c r="G96" s="10" t="s">
        <v>1936</v>
      </c>
      <c r="H96" s="24">
        <v>1524</v>
      </c>
      <c r="I96" s="5">
        <f>H96*((1-$I$3)/1)</f>
        <v>1524</v>
      </c>
      <c r="J96" s="40">
        <v>0</v>
      </c>
      <c r="K96" s="5">
        <f>J96*H96</f>
        <v>0</v>
      </c>
      <c r="L96" s="5">
        <f>(J96*H96)*((1-$I$3/1))</f>
        <v>0</v>
      </c>
      <c r="M96" s="6"/>
      <c r="N96" s="43" t="s">
        <v>1805</v>
      </c>
    </row>
    <row r="97" spans="1:14" ht="60">
      <c r="A97" s="46">
        <v>5901466115244</v>
      </c>
      <c r="B97" s="9" t="s">
        <v>3</v>
      </c>
      <c r="C97" s="10" t="s">
        <v>1916</v>
      </c>
      <c r="D97" s="10" t="s">
        <v>84</v>
      </c>
      <c r="E97" s="30" t="s">
        <v>2023</v>
      </c>
      <c r="F97" s="6" t="s">
        <v>1543</v>
      </c>
      <c r="G97" s="10" t="s">
        <v>1936</v>
      </c>
      <c r="H97" s="24">
        <v>1274.26</v>
      </c>
      <c r="I97" s="5">
        <f t="shared" si="6"/>
        <v>1274.26</v>
      </c>
      <c r="J97" s="40">
        <v>0</v>
      </c>
      <c r="K97" s="5">
        <f t="shared" si="7"/>
        <v>0</v>
      </c>
      <c r="L97" s="5">
        <f t="shared" si="8"/>
        <v>0</v>
      </c>
      <c r="M97" s="6"/>
      <c r="N97" s="43" t="s">
        <v>1806</v>
      </c>
    </row>
    <row r="98" spans="1:14" ht="60">
      <c r="A98" s="46">
        <v>5901466115251</v>
      </c>
      <c r="B98" s="9" t="s">
        <v>3</v>
      </c>
      <c r="C98" s="10" t="s">
        <v>1916</v>
      </c>
      <c r="D98" s="10" t="s">
        <v>85</v>
      </c>
      <c r="E98" s="30" t="s">
        <v>2024</v>
      </c>
      <c r="F98" s="6" t="s">
        <v>1543</v>
      </c>
      <c r="G98" s="10" t="s">
        <v>1936</v>
      </c>
      <c r="H98" s="24">
        <v>1274.26</v>
      </c>
      <c r="I98" s="5">
        <f t="shared" si="6"/>
        <v>1274.26</v>
      </c>
      <c r="J98" s="40">
        <v>0</v>
      </c>
      <c r="K98" s="5">
        <f t="shared" si="7"/>
        <v>0</v>
      </c>
      <c r="L98" s="5">
        <f t="shared" si="8"/>
        <v>0</v>
      </c>
      <c r="M98" s="6"/>
      <c r="N98" s="43" t="s">
        <v>1806</v>
      </c>
    </row>
    <row r="99" spans="1:14" ht="60">
      <c r="A99" s="46">
        <v>5901466115268</v>
      </c>
      <c r="B99" s="9" t="s">
        <v>3</v>
      </c>
      <c r="C99" s="10" t="s">
        <v>1916</v>
      </c>
      <c r="D99" s="10" t="s">
        <v>86</v>
      </c>
      <c r="E99" s="30" t="s">
        <v>2025</v>
      </c>
      <c r="F99" s="6" t="s">
        <v>1543</v>
      </c>
      <c r="G99" s="10" t="s">
        <v>1936</v>
      </c>
      <c r="H99" s="24">
        <v>1274.26</v>
      </c>
      <c r="I99" s="5">
        <f t="shared" si="6"/>
        <v>1274.26</v>
      </c>
      <c r="J99" s="40">
        <v>0</v>
      </c>
      <c r="K99" s="5">
        <f t="shared" si="7"/>
        <v>0</v>
      </c>
      <c r="L99" s="5">
        <f t="shared" si="8"/>
        <v>0</v>
      </c>
      <c r="M99" s="6"/>
      <c r="N99" s="43" t="s">
        <v>1806</v>
      </c>
    </row>
    <row r="100" spans="1:14" ht="60">
      <c r="A100" s="46">
        <v>5901466115275</v>
      </c>
      <c r="B100" s="9" t="s">
        <v>3</v>
      </c>
      <c r="C100" s="10" t="s">
        <v>1916</v>
      </c>
      <c r="D100" s="10" t="s">
        <v>87</v>
      </c>
      <c r="E100" s="30" t="s">
        <v>2026</v>
      </c>
      <c r="F100" s="6" t="s">
        <v>1543</v>
      </c>
      <c r="G100" s="10" t="s">
        <v>1936</v>
      </c>
      <c r="H100" s="24">
        <v>1274.26</v>
      </c>
      <c r="I100" s="5">
        <f t="shared" si="6"/>
        <v>1274.26</v>
      </c>
      <c r="J100" s="40">
        <v>0</v>
      </c>
      <c r="K100" s="5">
        <f t="shared" si="7"/>
        <v>0</v>
      </c>
      <c r="L100" s="5">
        <f t="shared" si="8"/>
        <v>0</v>
      </c>
      <c r="M100" s="6"/>
      <c r="N100" s="43" t="s">
        <v>1806</v>
      </c>
    </row>
    <row r="101" spans="1:14" ht="60">
      <c r="A101" s="46">
        <v>5901466115282</v>
      </c>
      <c r="B101" s="9" t="s">
        <v>3</v>
      </c>
      <c r="C101" s="10" t="s">
        <v>1916</v>
      </c>
      <c r="D101" s="10" t="s">
        <v>88</v>
      </c>
      <c r="E101" s="30" t="s">
        <v>2027</v>
      </c>
      <c r="F101" s="6" t="s">
        <v>1543</v>
      </c>
      <c r="G101" s="10" t="s">
        <v>1936</v>
      </c>
      <c r="H101" s="24">
        <v>1274.26</v>
      </c>
      <c r="I101" s="5">
        <f t="shared" si="6"/>
        <v>1274.26</v>
      </c>
      <c r="J101" s="40">
        <v>0</v>
      </c>
      <c r="K101" s="5">
        <f t="shared" si="7"/>
        <v>0</v>
      </c>
      <c r="L101" s="5">
        <f t="shared" si="8"/>
        <v>0</v>
      </c>
      <c r="M101" s="6"/>
      <c r="N101" s="43" t="s">
        <v>1806</v>
      </c>
    </row>
    <row r="102" spans="1:14" ht="60">
      <c r="A102" s="46">
        <v>5901466115299</v>
      </c>
      <c r="B102" s="9" t="s">
        <v>3</v>
      </c>
      <c r="C102" s="10" t="s">
        <v>1916</v>
      </c>
      <c r="D102" s="10" t="s">
        <v>89</v>
      </c>
      <c r="E102" s="30" t="s">
        <v>2028</v>
      </c>
      <c r="F102" s="6" t="s">
        <v>1543</v>
      </c>
      <c r="G102" s="10" t="s">
        <v>1936</v>
      </c>
      <c r="H102" s="24">
        <v>1274.26</v>
      </c>
      <c r="I102" s="5">
        <f t="shared" si="6"/>
        <v>1274.26</v>
      </c>
      <c r="J102" s="40">
        <v>0</v>
      </c>
      <c r="K102" s="5">
        <f t="shared" si="7"/>
        <v>0</v>
      </c>
      <c r="L102" s="5">
        <f t="shared" si="8"/>
        <v>0</v>
      </c>
      <c r="M102" s="6"/>
      <c r="N102" s="43" t="s">
        <v>1806</v>
      </c>
    </row>
    <row r="103" spans="1:14" ht="75">
      <c r="A103" s="46">
        <v>5901466116722</v>
      </c>
      <c r="B103" s="9" t="s">
        <v>3</v>
      </c>
      <c r="C103" s="10" t="s">
        <v>1916</v>
      </c>
      <c r="D103" s="10" t="s">
        <v>90</v>
      </c>
      <c r="E103" s="30" t="s">
        <v>2029</v>
      </c>
      <c r="F103" s="6" t="s">
        <v>1544</v>
      </c>
      <c r="G103" s="10" t="s">
        <v>1936</v>
      </c>
      <c r="H103" s="24">
        <v>330.92</v>
      </c>
      <c r="I103" s="5">
        <f t="shared" si="6"/>
        <v>330.92</v>
      </c>
      <c r="J103" s="40">
        <v>0</v>
      </c>
      <c r="K103" s="5">
        <f t="shared" si="7"/>
        <v>0</v>
      </c>
      <c r="L103" s="5">
        <f t="shared" si="8"/>
        <v>0</v>
      </c>
      <c r="M103" s="6"/>
      <c r="N103" s="43" t="s">
        <v>3413</v>
      </c>
    </row>
    <row r="104" spans="1:14" ht="75">
      <c r="A104" s="46">
        <v>5901466116739</v>
      </c>
      <c r="B104" s="9" t="s">
        <v>3</v>
      </c>
      <c r="C104" s="10" t="s">
        <v>1916</v>
      </c>
      <c r="D104" s="10" t="s">
        <v>91</v>
      </c>
      <c r="E104" s="30" t="s">
        <v>2030</v>
      </c>
      <c r="F104" s="6" t="s">
        <v>1544</v>
      </c>
      <c r="G104" s="10" t="s">
        <v>1936</v>
      </c>
      <c r="H104" s="24">
        <v>330.92</v>
      </c>
      <c r="I104" s="5">
        <f t="shared" si="6"/>
        <v>330.92</v>
      </c>
      <c r="J104" s="40">
        <v>0</v>
      </c>
      <c r="K104" s="5">
        <f t="shared" si="7"/>
        <v>0</v>
      </c>
      <c r="L104" s="5">
        <f t="shared" si="8"/>
        <v>0</v>
      </c>
      <c r="M104" s="6"/>
      <c r="N104" s="43" t="s">
        <v>3413</v>
      </c>
    </row>
    <row r="105" spans="1:14" ht="75">
      <c r="A105" s="46">
        <v>5901466116746</v>
      </c>
      <c r="B105" s="9" t="s">
        <v>3</v>
      </c>
      <c r="C105" s="10" t="s">
        <v>1916</v>
      </c>
      <c r="D105" s="10" t="s">
        <v>92</v>
      </c>
      <c r="E105" s="30" t="s">
        <v>2031</v>
      </c>
      <c r="F105" s="6" t="s">
        <v>1544</v>
      </c>
      <c r="G105" s="10" t="s">
        <v>1936</v>
      </c>
      <c r="H105" s="24">
        <v>330.92</v>
      </c>
      <c r="I105" s="5">
        <f t="shared" si="6"/>
        <v>330.92</v>
      </c>
      <c r="J105" s="40">
        <v>0</v>
      </c>
      <c r="K105" s="5">
        <f t="shared" si="7"/>
        <v>0</v>
      </c>
      <c r="L105" s="5">
        <f t="shared" si="8"/>
        <v>0</v>
      </c>
      <c r="M105" s="6"/>
      <c r="N105" s="43" t="s">
        <v>3413</v>
      </c>
    </row>
    <row r="106" spans="1:14" ht="75">
      <c r="A106" s="46">
        <v>5901466116753</v>
      </c>
      <c r="B106" s="9" t="s">
        <v>3</v>
      </c>
      <c r="C106" s="10" t="s">
        <v>1916</v>
      </c>
      <c r="D106" s="10" t="s">
        <v>93</v>
      </c>
      <c r="E106" s="30" t="s">
        <v>2032</v>
      </c>
      <c r="F106" s="6" t="s">
        <v>1544</v>
      </c>
      <c r="G106" s="10" t="s">
        <v>1936</v>
      </c>
      <c r="H106" s="24">
        <v>330.92</v>
      </c>
      <c r="I106" s="5">
        <f t="shared" si="6"/>
        <v>330.92</v>
      </c>
      <c r="J106" s="40">
        <v>0</v>
      </c>
      <c r="K106" s="5">
        <f t="shared" si="7"/>
        <v>0</v>
      </c>
      <c r="L106" s="5">
        <f t="shared" si="8"/>
        <v>0</v>
      </c>
      <c r="M106" s="6"/>
      <c r="N106" s="43" t="s">
        <v>3413</v>
      </c>
    </row>
    <row r="107" spans="1:14" ht="75">
      <c r="A107" s="46">
        <v>5901466116760</v>
      </c>
      <c r="B107" s="9" t="s">
        <v>3</v>
      </c>
      <c r="C107" s="10" t="s">
        <v>1916</v>
      </c>
      <c r="D107" s="10" t="s">
        <v>94</v>
      </c>
      <c r="E107" s="30" t="s">
        <v>2033</v>
      </c>
      <c r="F107" s="6" t="s">
        <v>1544</v>
      </c>
      <c r="G107" s="10" t="s">
        <v>1936</v>
      </c>
      <c r="H107" s="24">
        <v>330.92</v>
      </c>
      <c r="I107" s="5">
        <f t="shared" si="6"/>
        <v>330.92</v>
      </c>
      <c r="J107" s="40">
        <v>0</v>
      </c>
      <c r="K107" s="5">
        <f t="shared" si="7"/>
        <v>0</v>
      </c>
      <c r="L107" s="5">
        <f t="shared" si="8"/>
        <v>0</v>
      </c>
      <c r="M107" s="6"/>
      <c r="N107" s="43" t="s">
        <v>3413</v>
      </c>
    </row>
    <row r="108" spans="1:14" ht="75">
      <c r="A108" s="46">
        <v>5901466116777</v>
      </c>
      <c r="B108" s="9" t="s">
        <v>3</v>
      </c>
      <c r="C108" s="10" t="s">
        <v>1916</v>
      </c>
      <c r="D108" s="10" t="s">
        <v>95</v>
      </c>
      <c r="E108" s="30" t="s">
        <v>2034</v>
      </c>
      <c r="F108" s="6" t="s">
        <v>1544</v>
      </c>
      <c r="G108" s="10" t="s">
        <v>1936</v>
      </c>
      <c r="H108" s="24">
        <v>330.92</v>
      </c>
      <c r="I108" s="5">
        <f t="shared" si="6"/>
        <v>330.92</v>
      </c>
      <c r="J108" s="40">
        <v>0</v>
      </c>
      <c r="K108" s="5">
        <f t="shared" si="7"/>
        <v>0</v>
      </c>
      <c r="L108" s="5">
        <f t="shared" si="8"/>
        <v>0</v>
      </c>
      <c r="M108" s="6"/>
      <c r="N108" s="43" t="s">
        <v>3414</v>
      </c>
    </row>
    <row r="109" spans="1:14" ht="75">
      <c r="A109" s="46">
        <v>5901466116784</v>
      </c>
      <c r="B109" s="9" t="s">
        <v>3</v>
      </c>
      <c r="C109" s="10" t="s">
        <v>1916</v>
      </c>
      <c r="D109" s="10" t="s">
        <v>96</v>
      </c>
      <c r="E109" s="30" t="s">
        <v>2035</v>
      </c>
      <c r="F109" s="6" t="s">
        <v>1544</v>
      </c>
      <c r="G109" s="10" t="s">
        <v>1936</v>
      </c>
      <c r="H109" s="24">
        <v>330.92</v>
      </c>
      <c r="I109" s="5">
        <f t="shared" si="6"/>
        <v>330.92</v>
      </c>
      <c r="J109" s="40">
        <v>0</v>
      </c>
      <c r="K109" s="5">
        <f t="shared" si="7"/>
        <v>0</v>
      </c>
      <c r="L109" s="5">
        <f t="shared" si="8"/>
        <v>0</v>
      </c>
      <c r="M109" s="6"/>
      <c r="N109" s="43" t="s">
        <v>3414</v>
      </c>
    </row>
    <row r="110" spans="1:14" ht="75">
      <c r="A110" s="46">
        <v>5901466116791</v>
      </c>
      <c r="B110" s="9" t="s">
        <v>3</v>
      </c>
      <c r="C110" s="10" t="s">
        <v>1916</v>
      </c>
      <c r="D110" s="10" t="s">
        <v>97</v>
      </c>
      <c r="E110" s="30" t="s">
        <v>2036</v>
      </c>
      <c r="F110" s="6" t="s">
        <v>1544</v>
      </c>
      <c r="G110" s="10" t="s">
        <v>1936</v>
      </c>
      <c r="H110" s="24">
        <v>330.92</v>
      </c>
      <c r="I110" s="5">
        <f t="shared" si="6"/>
        <v>330.92</v>
      </c>
      <c r="J110" s="40">
        <v>0</v>
      </c>
      <c r="K110" s="5">
        <f t="shared" si="7"/>
        <v>0</v>
      </c>
      <c r="L110" s="5">
        <f t="shared" si="8"/>
        <v>0</v>
      </c>
      <c r="M110" s="6"/>
      <c r="N110" s="43" t="s">
        <v>3414</v>
      </c>
    </row>
    <row r="111" spans="1:14" ht="75">
      <c r="A111" s="46">
        <v>5901466116807</v>
      </c>
      <c r="B111" s="9" t="s">
        <v>3</v>
      </c>
      <c r="C111" s="10" t="s">
        <v>1916</v>
      </c>
      <c r="D111" s="10" t="s">
        <v>98</v>
      </c>
      <c r="E111" s="30" t="s">
        <v>2037</v>
      </c>
      <c r="F111" s="6" t="s">
        <v>1544</v>
      </c>
      <c r="G111" s="10" t="s">
        <v>1936</v>
      </c>
      <c r="H111" s="24">
        <v>330.92</v>
      </c>
      <c r="I111" s="5">
        <f t="shared" si="6"/>
        <v>330.92</v>
      </c>
      <c r="J111" s="40">
        <v>0</v>
      </c>
      <c r="K111" s="5">
        <f t="shared" si="7"/>
        <v>0</v>
      </c>
      <c r="L111" s="5">
        <f t="shared" si="8"/>
        <v>0</v>
      </c>
      <c r="M111" s="6"/>
      <c r="N111" s="43" t="s">
        <v>3414</v>
      </c>
    </row>
    <row r="112" spans="1:14" ht="75">
      <c r="A112" s="46">
        <v>5901466142646</v>
      </c>
      <c r="B112" s="9" t="s">
        <v>3</v>
      </c>
      <c r="C112" s="10" t="s">
        <v>1916</v>
      </c>
      <c r="D112" s="10" t="s">
        <v>99</v>
      </c>
      <c r="E112" s="30" t="s">
        <v>2038</v>
      </c>
      <c r="F112" s="6" t="s">
        <v>1545</v>
      </c>
      <c r="G112" s="10" t="s">
        <v>1936</v>
      </c>
      <c r="H112" s="24">
        <v>713.3</v>
      </c>
      <c r="I112" s="5">
        <f t="shared" si="6"/>
        <v>713.3</v>
      </c>
      <c r="J112" s="40">
        <v>0</v>
      </c>
      <c r="K112" s="5">
        <f t="shared" si="7"/>
        <v>0</v>
      </c>
      <c r="L112" s="5">
        <f t="shared" si="8"/>
        <v>0</v>
      </c>
      <c r="M112" s="6"/>
      <c r="N112" s="43" t="s">
        <v>1807</v>
      </c>
    </row>
    <row r="113" spans="1:14" ht="75">
      <c r="A113" s="46">
        <v>5901466118900</v>
      </c>
      <c r="B113" s="9" t="s">
        <v>3</v>
      </c>
      <c r="C113" s="10" t="s">
        <v>1916</v>
      </c>
      <c r="D113" s="10" t="s">
        <v>100</v>
      </c>
      <c r="E113" s="30" t="s">
        <v>2039</v>
      </c>
      <c r="F113" s="6" t="s">
        <v>1545</v>
      </c>
      <c r="G113" s="10" t="s">
        <v>1936</v>
      </c>
      <c r="H113" s="24">
        <v>713.3</v>
      </c>
      <c r="I113" s="5">
        <f t="shared" si="6"/>
        <v>713.3</v>
      </c>
      <c r="J113" s="40">
        <v>0</v>
      </c>
      <c r="K113" s="5">
        <f t="shared" si="7"/>
        <v>0</v>
      </c>
      <c r="L113" s="5">
        <f t="shared" si="8"/>
        <v>0</v>
      </c>
      <c r="M113" s="6"/>
      <c r="N113" s="43" t="s">
        <v>1807</v>
      </c>
    </row>
    <row r="114" spans="1:14" ht="75">
      <c r="A114" s="46">
        <v>5901466118917</v>
      </c>
      <c r="B114" s="9" t="s">
        <v>3</v>
      </c>
      <c r="C114" s="10" t="s">
        <v>1916</v>
      </c>
      <c r="D114" s="10" t="s">
        <v>101</v>
      </c>
      <c r="E114" s="30" t="s">
        <v>2040</v>
      </c>
      <c r="F114" s="6" t="s">
        <v>1545</v>
      </c>
      <c r="G114" s="10" t="s">
        <v>1936</v>
      </c>
      <c r="H114" s="24">
        <v>713.3</v>
      </c>
      <c r="I114" s="5">
        <f t="shared" si="6"/>
        <v>713.3</v>
      </c>
      <c r="J114" s="40">
        <v>0</v>
      </c>
      <c r="K114" s="5">
        <f t="shared" si="7"/>
        <v>0</v>
      </c>
      <c r="L114" s="5">
        <f t="shared" si="8"/>
        <v>0</v>
      </c>
      <c r="M114" s="6"/>
      <c r="N114" s="43" t="s">
        <v>1807</v>
      </c>
    </row>
    <row r="115" spans="1:14" ht="75">
      <c r="A115" s="46">
        <v>5901466118924</v>
      </c>
      <c r="B115" s="9" t="s">
        <v>3</v>
      </c>
      <c r="C115" s="10" t="s">
        <v>1916</v>
      </c>
      <c r="D115" s="10" t="s">
        <v>102</v>
      </c>
      <c r="E115" s="30" t="s">
        <v>2041</v>
      </c>
      <c r="F115" s="6" t="s">
        <v>1545</v>
      </c>
      <c r="G115" s="10" t="s">
        <v>1936</v>
      </c>
      <c r="H115" s="24">
        <v>713.3</v>
      </c>
      <c r="I115" s="5">
        <f t="shared" si="6"/>
        <v>713.3</v>
      </c>
      <c r="J115" s="40">
        <v>0</v>
      </c>
      <c r="K115" s="5">
        <f t="shared" si="7"/>
        <v>0</v>
      </c>
      <c r="L115" s="5">
        <f t="shared" si="8"/>
        <v>0</v>
      </c>
      <c r="M115" s="6"/>
      <c r="N115" s="43" t="s">
        <v>1807</v>
      </c>
    </row>
    <row r="116" spans="1:14" ht="75">
      <c r="A116" s="46">
        <v>5901466120064</v>
      </c>
      <c r="B116" s="9" t="s">
        <v>3</v>
      </c>
      <c r="C116" s="10" t="s">
        <v>1916</v>
      </c>
      <c r="D116" s="10" t="s">
        <v>103</v>
      </c>
      <c r="E116" s="30" t="s">
        <v>2042</v>
      </c>
      <c r="F116" s="6" t="s">
        <v>1545</v>
      </c>
      <c r="G116" s="10" t="s">
        <v>1936</v>
      </c>
      <c r="H116" s="24">
        <v>713.3</v>
      </c>
      <c r="I116" s="5">
        <f t="shared" si="6"/>
        <v>713.3</v>
      </c>
      <c r="J116" s="40">
        <v>0</v>
      </c>
      <c r="K116" s="5">
        <f t="shared" si="7"/>
        <v>0</v>
      </c>
      <c r="L116" s="5">
        <f t="shared" si="8"/>
        <v>0</v>
      </c>
      <c r="M116" s="6"/>
      <c r="N116" s="43" t="s">
        <v>1807</v>
      </c>
    </row>
    <row r="117" spans="1:14" ht="75">
      <c r="A117" s="46">
        <v>5901466118931</v>
      </c>
      <c r="B117" s="9" t="s">
        <v>3</v>
      </c>
      <c r="C117" s="10" t="s">
        <v>1916</v>
      </c>
      <c r="D117" s="10" t="s">
        <v>104</v>
      </c>
      <c r="E117" s="30" t="s">
        <v>2043</v>
      </c>
      <c r="F117" s="6" t="s">
        <v>1545</v>
      </c>
      <c r="G117" s="10" t="s">
        <v>1936</v>
      </c>
      <c r="H117" s="24">
        <v>713.3</v>
      </c>
      <c r="I117" s="5">
        <f t="shared" si="6"/>
        <v>713.3</v>
      </c>
      <c r="J117" s="40">
        <v>0</v>
      </c>
      <c r="K117" s="5">
        <f t="shared" si="7"/>
        <v>0</v>
      </c>
      <c r="L117" s="5">
        <f t="shared" si="8"/>
        <v>0</v>
      </c>
      <c r="M117" s="6"/>
      <c r="N117" s="43" t="s">
        <v>1807</v>
      </c>
    </row>
    <row r="118" spans="1:14" ht="75">
      <c r="A118" s="46">
        <v>5901466142653</v>
      </c>
      <c r="B118" s="9" t="s">
        <v>3</v>
      </c>
      <c r="C118" s="10" t="s">
        <v>1916</v>
      </c>
      <c r="D118" s="10" t="s">
        <v>105</v>
      </c>
      <c r="E118" s="30" t="s">
        <v>2044</v>
      </c>
      <c r="F118" s="6" t="s">
        <v>1545</v>
      </c>
      <c r="G118" s="10" t="s">
        <v>1936</v>
      </c>
      <c r="H118" s="24">
        <v>713.3</v>
      </c>
      <c r="I118" s="5">
        <f t="shared" si="6"/>
        <v>713.3</v>
      </c>
      <c r="J118" s="40">
        <v>0</v>
      </c>
      <c r="K118" s="5">
        <f t="shared" si="7"/>
        <v>0</v>
      </c>
      <c r="L118" s="5">
        <f t="shared" si="8"/>
        <v>0</v>
      </c>
      <c r="M118" s="6"/>
      <c r="N118" s="43" t="s">
        <v>1807</v>
      </c>
    </row>
    <row r="119" spans="1:14" ht="90">
      <c r="A119" s="46">
        <v>5901466173923</v>
      </c>
      <c r="B119" s="9" t="s">
        <v>3</v>
      </c>
      <c r="C119" s="10" t="s">
        <v>1916</v>
      </c>
      <c r="D119" s="10" t="s">
        <v>594</v>
      </c>
      <c r="E119" s="30" t="s">
        <v>2488</v>
      </c>
      <c r="F119" s="6" t="s">
        <v>1604</v>
      </c>
      <c r="G119" s="10" t="s">
        <v>1936</v>
      </c>
      <c r="H119" s="24">
        <v>596.75</v>
      </c>
      <c r="I119" s="5">
        <f t="shared" ref="I119:I125" si="12">H119*((1-$I$3)/1)</f>
        <v>596.75</v>
      </c>
      <c r="J119" s="40">
        <v>0</v>
      </c>
      <c r="K119" s="5">
        <f t="shared" ref="K119:K125" si="13">J119*H119</f>
        <v>0</v>
      </c>
      <c r="L119" s="5">
        <f t="shared" ref="L119:L125" si="14">(J119*H119)*((1-$I$3/1))</f>
        <v>0</v>
      </c>
      <c r="M119" s="6"/>
      <c r="N119" s="43" t="s">
        <v>1839</v>
      </c>
    </row>
    <row r="120" spans="1:14" ht="90">
      <c r="A120" s="46">
        <v>5901466173930</v>
      </c>
      <c r="B120" s="9" t="s">
        <v>3</v>
      </c>
      <c r="C120" s="10" t="s">
        <v>1916</v>
      </c>
      <c r="D120" s="10" t="s">
        <v>595</v>
      </c>
      <c r="E120" s="30" t="s">
        <v>2489</v>
      </c>
      <c r="F120" s="6" t="s">
        <v>1604</v>
      </c>
      <c r="G120" s="10" t="s">
        <v>1936</v>
      </c>
      <c r="H120" s="24">
        <v>596.75</v>
      </c>
      <c r="I120" s="5">
        <f t="shared" si="12"/>
        <v>596.75</v>
      </c>
      <c r="J120" s="40">
        <v>0</v>
      </c>
      <c r="K120" s="5">
        <f t="shared" si="13"/>
        <v>0</v>
      </c>
      <c r="L120" s="5">
        <f t="shared" si="14"/>
        <v>0</v>
      </c>
      <c r="M120" s="6"/>
      <c r="N120" s="43" t="s">
        <v>1839</v>
      </c>
    </row>
    <row r="121" spans="1:14" ht="90">
      <c r="A121" s="46">
        <v>5901466173947</v>
      </c>
      <c r="B121" s="9" t="s">
        <v>3</v>
      </c>
      <c r="C121" s="10" t="s">
        <v>1916</v>
      </c>
      <c r="D121" s="10" t="s">
        <v>596</v>
      </c>
      <c r="E121" s="30" t="s">
        <v>2490</v>
      </c>
      <c r="F121" s="6" t="s">
        <v>1604</v>
      </c>
      <c r="G121" s="10" t="s">
        <v>1936</v>
      </c>
      <c r="H121" s="24">
        <v>596.75</v>
      </c>
      <c r="I121" s="5">
        <f t="shared" si="12"/>
        <v>596.75</v>
      </c>
      <c r="J121" s="40">
        <v>0</v>
      </c>
      <c r="K121" s="5">
        <f t="shared" si="13"/>
        <v>0</v>
      </c>
      <c r="L121" s="5">
        <f t="shared" si="14"/>
        <v>0</v>
      </c>
      <c r="M121" s="6"/>
      <c r="N121" s="43" t="s">
        <v>1839</v>
      </c>
    </row>
    <row r="122" spans="1:14" ht="90">
      <c r="A122" s="46">
        <v>5901466173954</v>
      </c>
      <c r="B122" s="9" t="s">
        <v>3</v>
      </c>
      <c r="C122" s="10" t="s">
        <v>1916</v>
      </c>
      <c r="D122" s="10" t="s">
        <v>597</v>
      </c>
      <c r="E122" s="30" t="s">
        <v>2491</v>
      </c>
      <c r="F122" s="6" t="s">
        <v>1604</v>
      </c>
      <c r="G122" s="10" t="s">
        <v>1936</v>
      </c>
      <c r="H122" s="24">
        <v>596.75</v>
      </c>
      <c r="I122" s="5">
        <f t="shared" si="12"/>
        <v>596.75</v>
      </c>
      <c r="J122" s="40">
        <v>0</v>
      </c>
      <c r="K122" s="5">
        <f t="shared" si="13"/>
        <v>0</v>
      </c>
      <c r="L122" s="5">
        <f t="shared" si="14"/>
        <v>0</v>
      </c>
      <c r="M122" s="6"/>
      <c r="N122" s="43" t="s">
        <v>1839</v>
      </c>
    </row>
    <row r="123" spans="1:14" ht="90">
      <c r="A123" s="46">
        <v>5901466173961</v>
      </c>
      <c r="B123" s="9" t="s">
        <v>3</v>
      </c>
      <c r="C123" s="10" t="s">
        <v>1916</v>
      </c>
      <c r="D123" s="10" t="s">
        <v>598</v>
      </c>
      <c r="E123" s="30" t="s">
        <v>2492</v>
      </c>
      <c r="F123" s="6" t="s">
        <v>1604</v>
      </c>
      <c r="G123" s="10" t="s">
        <v>1936</v>
      </c>
      <c r="H123" s="24">
        <v>596.75</v>
      </c>
      <c r="I123" s="5">
        <f t="shared" si="12"/>
        <v>596.75</v>
      </c>
      <c r="J123" s="40">
        <v>0</v>
      </c>
      <c r="K123" s="5">
        <f t="shared" si="13"/>
        <v>0</v>
      </c>
      <c r="L123" s="5">
        <f t="shared" si="14"/>
        <v>0</v>
      </c>
      <c r="M123" s="6"/>
      <c r="N123" s="43" t="s">
        <v>1839</v>
      </c>
    </row>
    <row r="124" spans="1:14" ht="90">
      <c r="A124" s="46">
        <v>5901466173978</v>
      </c>
      <c r="B124" s="9" t="s">
        <v>3</v>
      </c>
      <c r="C124" s="10" t="s">
        <v>1916</v>
      </c>
      <c r="D124" s="10" t="s">
        <v>599</v>
      </c>
      <c r="E124" s="30" t="s">
        <v>2493</v>
      </c>
      <c r="F124" s="6" t="s">
        <v>1604</v>
      </c>
      <c r="G124" s="10" t="s">
        <v>1936</v>
      </c>
      <c r="H124" s="24">
        <v>596.75</v>
      </c>
      <c r="I124" s="5">
        <f t="shared" si="12"/>
        <v>596.75</v>
      </c>
      <c r="J124" s="40">
        <v>0</v>
      </c>
      <c r="K124" s="5">
        <f t="shared" si="13"/>
        <v>0</v>
      </c>
      <c r="L124" s="5">
        <f t="shared" si="14"/>
        <v>0</v>
      </c>
      <c r="M124" s="6"/>
      <c r="N124" s="43" t="s">
        <v>1839</v>
      </c>
    </row>
    <row r="125" spans="1:14" ht="90">
      <c r="A125" s="46">
        <v>5901466173985</v>
      </c>
      <c r="B125" s="9" t="s">
        <v>3</v>
      </c>
      <c r="C125" s="10" t="s">
        <v>1916</v>
      </c>
      <c r="D125" s="10" t="s">
        <v>600</v>
      </c>
      <c r="E125" s="30" t="s">
        <v>2494</v>
      </c>
      <c r="F125" s="6" t="s">
        <v>1604</v>
      </c>
      <c r="G125" s="10" t="s">
        <v>1936</v>
      </c>
      <c r="H125" s="24">
        <v>596.75</v>
      </c>
      <c r="I125" s="5">
        <f t="shared" si="12"/>
        <v>596.75</v>
      </c>
      <c r="J125" s="40">
        <v>0</v>
      </c>
      <c r="K125" s="5">
        <f t="shared" si="13"/>
        <v>0</v>
      </c>
      <c r="L125" s="5">
        <f t="shared" si="14"/>
        <v>0</v>
      </c>
      <c r="M125" s="6"/>
      <c r="N125" s="43" t="s">
        <v>1839</v>
      </c>
    </row>
    <row r="126" spans="1:14" ht="105">
      <c r="A126" s="46">
        <v>5901466131350</v>
      </c>
      <c r="B126" s="9" t="s">
        <v>3</v>
      </c>
      <c r="C126" s="10" t="s">
        <v>1916</v>
      </c>
      <c r="D126" s="10" t="s">
        <v>106</v>
      </c>
      <c r="E126" s="30" t="s">
        <v>2045</v>
      </c>
      <c r="F126" s="6" t="s">
        <v>1542</v>
      </c>
      <c r="G126" s="10" t="s">
        <v>1938</v>
      </c>
      <c r="H126" s="24">
        <v>1559.37</v>
      </c>
      <c r="I126" s="5">
        <f t="shared" si="6"/>
        <v>1559.37</v>
      </c>
      <c r="J126" s="40">
        <v>0</v>
      </c>
      <c r="K126" s="5">
        <f t="shared" si="7"/>
        <v>0</v>
      </c>
      <c r="L126" s="5">
        <f t="shared" si="8"/>
        <v>0</v>
      </c>
      <c r="M126" s="6"/>
      <c r="N126" s="43" t="s">
        <v>1808</v>
      </c>
    </row>
    <row r="127" spans="1:14" ht="105">
      <c r="A127" s="46">
        <v>5901466120194</v>
      </c>
      <c r="B127" s="9" t="s">
        <v>3</v>
      </c>
      <c r="C127" s="10" t="s">
        <v>1916</v>
      </c>
      <c r="D127" s="10" t="s">
        <v>107</v>
      </c>
      <c r="E127" s="30" t="s">
        <v>2046</v>
      </c>
      <c r="F127" s="6" t="s">
        <v>1542</v>
      </c>
      <c r="G127" s="10" t="s">
        <v>1936</v>
      </c>
      <c r="H127" s="24">
        <v>1559.37</v>
      </c>
      <c r="I127" s="5">
        <f t="shared" si="6"/>
        <v>1559.37</v>
      </c>
      <c r="J127" s="40">
        <v>0</v>
      </c>
      <c r="K127" s="5">
        <f t="shared" si="7"/>
        <v>0</v>
      </c>
      <c r="L127" s="5">
        <f t="shared" si="8"/>
        <v>0</v>
      </c>
      <c r="M127" s="6"/>
      <c r="N127" s="43" t="s">
        <v>1808</v>
      </c>
    </row>
    <row r="128" spans="1:14" ht="105">
      <c r="A128" s="46">
        <v>5901466120200</v>
      </c>
      <c r="B128" s="9" t="s">
        <v>3</v>
      </c>
      <c r="C128" s="10" t="s">
        <v>1916</v>
      </c>
      <c r="D128" s="10" t="s">
        <v>108</v>
      </c>
      <c r="E128" s="30" t="s">
        <v>2047</v>
      </c>
      <c r="F128" s="6" t="s">
        <v>1542</v>
      </c>
      <c r="G128" s="10" t="s">
        <v>1936</v>
      </c>
      <c r="H128" s="24">
        <v>1559.37</v>
      </c>
      <c r="I128" s="5">
        <f t="shared" si="6"/>
        <v>1559.37</v>
      </c>
      <c r="J128" s="40">
        <v>0</v>
      </c>
      <c r="K128" s="5">
        <f t="shared" si="7"/>
        <v>0</v>
      </c>
      <c r="L128" s="5">
        <f t="shared" si="8"/>
        <v>0</v>
      </c>
      <c r="M128" s="6"/>
      <c r="N128" s="43" t="s">
        <v>1808</v>
      </c>
    </row>
    <row r="129" spans="1:14" ht="105">
      <c r="A129" s="46">
        <v>5901466120217</v>
      </c>
      <c r="B129" s="9" t="s">
        <v>3</v>
      </c>
      <c r="C129" s="10" t="s">
        <v>1916</v>
      </c>
      <c r="D129" s="10" t="s">
        <v>109</v>
      </c>
      <c r="E129" s="30" t="s">
        <v>2048</v>
      </c>
      <c r="F129" s="6" t="s">
        <v>1542</v>
      </c>
      <c r="G129" s="10" t="s">
        <v>1936</v>
      </c>
      <c r="H129" s="24">
        <v>1559.37</v>
      </c>
      <c r="I129" s="5">
        <f t="shared" si="6"/>
        <v>1559.37</v>
      </c>
      <c r="J129" s="40">
        <v>0</v>
      </c>
      <c r="K129" s="5">
        <f t="shared" si="7"/>
        <v>0</v>
      </c>
      <c r="L129" s="5">
        <f t="shared" si="8"/>
        <v>0</v>
      </c>
      <c r="M129" s="6"/>
      <c r="N129" s="43" t="s">
        <v>1808</v>
      </c>
    </row>
    <row r="130" spans="1:14" ht="105">
      <c r="A130" s="46">
        <v>5901466120224</v>
      </c>
      <c r="B130" s="9" t="s">
        <v>3</v>
      </c>
      <c r="C130" s="10" t="s">
        <v>1916</v>
      </c>
      <c r="D130" s="10" t="s">
        <v>110</v>
      </c>
      <c r="E130" s="30" t="s">
        <v>2049</v>
      </c>
      <c r="F130" s="6" t="s">
        <v>1542</v>
      </c>
      <c r="G130" s="10" t="s">
        <v>1936</v>
      </c>
      <c r="H130" s="24">
        <v>1559.37</v>
      </c>
      <c r="I130" s="5">
        <f t="shared" si="6"/>
        <v>1559.37</v>
      </c>
      <c r="J130" s="40">
        <v>0</v>
      </c>
      <c r="K130" s="5">
        <f t="shared" si="7"/>
        <v>0</v>
      </c>
      <c r="L130" s="5">
        <f t="shared" si="8"/>
        <v>0</v>
      </c>
      <c r="M130" s="6"/>
      <c r="N130" s="43" t="s">
        <v>1808</v>
      </c>
    </row>
    <row r="131" spans="1:14" ht="105">
      <c r="A131" s="46">
        <v>5901466120231</v>
      </c>
      <c r="B131" s="9" t="s">
        <v>3</v>
      </c>
      <c r="C131" s="10" t="s">
        <v>1916</v>
      </c>
      <c r="D131" s="10" t="s">
        <v>111</v>
      </c>
      <c r="E131" s="30" t="s">
        <v>2050</v>
      </c>
      <c r="F131" s="6" t="s">
        <v>1542</v>
      </c>
      <c r="G131" s="10" t="s">
        <v>1936</v>
      </c>
      <c r="H131" s="24">
        <v>1559.37</v>
      </c>
      <c r="I131" s="5">
        <f t="shared" si="6"/>
        <v>1559.37</v>
      </c>
      <c r="J131" s="40">
        <v>0</v>
      </c>
      <c r="K131" s="5">
        <f t="shared" si="7"/>
        <v>0</v>
      </c>
      <c r="L131" s="5">
        <f t="shared" si="8"/>
        <v>0</v>
      </c>
      <c r="M131" s="6"/>
      <c r="N131" s="43" t="s">
        <v>1808</v>
      </c>
    </row>
    <row r="132" spans="1:14" ht="105">
      <c r="A132" s="46">
        <v>5901466120248</v>
      </c>
      <c r="B132" s="9" t="s">
        <v>3</v>
      </c>
      <c r="C132" s="10" t="s">
        <v>1916</v>
      </c>
      <c r="D132" s="10" t="s">
        <v>112</v>
      </c>
      <c r="E132" s="30" t="s">
        <v>2051</v>
      </c>
      <c r="F132" s="6" t="s">
        <v>1542</v>
      </c>
      <c r="G132" s="10" t="s">
        <v>1936</v>
      </c>
      <c r="H132" s="24">
        <v>1559.37</v>
      </c>
      <c r="I132" s="5">
        <f t="shared" si="6"/>
        <v>1559.37</v>
      </c>
      <c r="J132" s="40">
        <v>0</v>
      </c>
      <c r="K132" s="5">
        <f t="shared" si="7"/>
        <v>0</v>
      </c>
      <c r="L132" s="5">
        <f t="shared" si="8"/>
        <v>0</v>
      </c>
      <c r="M132" s="6"/>
      <c r="N132" s="43" t="s">
        <v>1808</v>
      </c>
    </row>
    <row r="133" spans="1:14" ht="105">
      <c r="A133" s="51">
        <v>5904012185272</v>
      </c>
      <c r="B133" s="9" t="s">
        <v>3</v>
      </c>
      <c r="C133" s="10" t="s">
        <v>1916</v>
      </c>
      <c r="D133" s="52" t="s">
        <v>3601</v>
      </c>
      <c r="E133" s="30" t="s">
        <v>3603</v>
      </c>
      <c r="F133" s="6" t="s">
        <v>1542</v>
      </c>
      <c r="G133" s="10" t="s">
        <v>1936</v>
      </c>
      <c r="H133" s="24">
        <v>1559.37</v>
      </c>
      <c r="I133" s="5">
        <f t="shared" ref="I133:I134" si="15">H133*((1-$I$3)/1)</f>
        <v>1559.37</v>
      </c>
      <c r="J133" s="40">
        <v>0</v>
      </c>
      <c r="K133" s="5">
        <f t="shared" ref="K133:K134" si="16">J133*H133</f>
        <v>0</v>
      </c>
      <c r="L133" s="5">
        <f t="shared" ref="L133:L134" si="17">(J133*H133)*((1-$I$3/1))</f>
        <v>0</v>
      </c>
      <c r="M133" s="6"/>
      <c r="N133" s="43" t="s">
        <v>1808</v>
      </c>
    </row>
    <row r="134" spans="1:14" ht="105">
      <c r="A134" s="51">
        <v>5904012185289</v>
      </c>
      <c r="B134" s="9" t="s">
        <v>3</v>
      </c>
      <c r="C134" s="10" t="s">
        <v>1916</v>
      </c>
      <c r="D134" s="52" t="s">
        <v>3602</v>
      </c>
      <c r="E134" s="30" t="s">
        <v>3604</v>
      </c>
      <c r="F134" s="6" t="s">
        <v>1542</v>
      </c>
      <c r="G134" s="10" t="s">
        <v>1936</v>
      </c>
      <c r="H134" s="24">
        <v>1559.37</v>
      </c>
      <c r="I134" s="5">
        <f t="shared" si="15"/>
        <v>1559.37</v>
      </c>
      <c r="J134" s="40">
        <v>0</v>
      </c>
      <c r="K134" s="5">
        <f t="shared" si="16"/>
        <v>0</v>
      </c>
      <c r="L134" s="5">
        <f t="shared" si="17"/>
        <v>0</v>
      </c>
      <c r="M134" s="6"/>
      <c r="N134" s="43" t="s">
        <v>1808</v>
      </c>
    </row>
    <row r="135" spans="1:14" ht="105">
      <c r="A135" s="46">
        <v>5901466131367</v>
      </c>
      <c r="B135" s="9" t="s">
        <v>3</v>
      </c>
      <c r="C135" s="10" t="s">
        <v>1916</v>
      </c>
      <c r="D135" s="10" t="s">
        <v>113</v>
      </c>
      <c r="E135" s="30" t="s">
        <v>3268</v>
      </c>
      <c r="F135" s="6" t="s">
        <v>1542</v>
      </c>
      <c r="G135" s="10" t="s">
        <v>1938</v>
      </c>
      <c r="H135" s="24">
        <v>1686.16</v>
      </c>
      <c r="I135" s="5">
        <f t="shared" si="6"/>
        <v>1686.16</v>
      </c>
      <c r="J135" s="40">
        <v>0</v>
      </c>
      <c r="K135" s="5">
        <f t="shared" si="7"/>
        <v>0</v>
      </c>
      <c r="L135" s="5">
        <f t="shared" si="8"/>
        <v>0</v>
      </c>
      <c r="M135" s="6"/>
      <c r="N135" s="43" t="s">
        <v>1809</v>
      </c>
    </row>
    <row r="136" spans="1:14" ht="105">
      <c r="A136" s="46">
        <v>5901466120255</v>
      </c>
      <c r="B136" s="9" t="s">
        <v>3</v>
      </c>
      <c r="C136" s="10" t="s">
        <v>1916</v>
      </c>
      <c r="D136" s="10" t="s">
        <v>114</v>
      </c>
      <c r="E136" s="30" t="s">
        <v>3269</v>
      </c>
      <c r="F136" s="6" t="s">
        <v>1542</v>
      </c>
      <c r="G136" s="10" t="s">
        <v>1936</v>
      </c>
      <c r="H136" s="24">
        <v>1686.16</v>
      </c>
      <c r="I136" s="5">
        <f t="shared" si="6"/>
        <v>1686.16</v>
      </c>
      <c r="J136" s="40">
        <v>0</v>
      </c>
      <c r="K136" s="5">
        <f t="shared" si="7"/>
        <v>0</v>
      </c>
      <c r="L136" s="5">
        <f t="shared" si="8"/>
        <v>0</v>
      </c>
      <c r="M136" s="6"/>
      <c r="N136" s="43" t="s">
        <v>1809</v>
      </c>
    </row>
    <row r="137" spans="1:14" ht="105">
      <c r="A137" s="46">
        <v>5901466120262</v>
      </c>
      <c r="B137" s="9" t="s">
        <v>3</v>
      </c>
      <c r="C137" s="10" t="s">
        <v>1916</v>
      </c>
      <c r="D137" s="10" t="s">
        <v>115</v>
      </c>
      <c r="E137" s="30" t="s">
        <v>3270</v>
      </c>
      <c r="F137" s="6" t="s">
        <v>1542</v>
      </c>
      <c r="G137" s="10" t="s">
        <v>1936</v>
      </c>
      <c r="H137" s="24">
        <v>1686.16</v>
      </c>
      <c r="I137" s="5">
        <f t="shared" si="6"/>
        <v>1686.16</v>
      </c>
      <c r="J137" s="40">
        <v>0</v>
      </c>
      <c r="K137" s="5">
        <f t="shared" si="7"/>
        <v>0</v>
      </c>
      <c r="L137" s="5">
        <f t="shared" si="8"/>
        <v>0</v>
      </c>
      <c r="M137" s="6"/>
      <c r="N137" s="43" t="s">
        <v>1809</v>
      </c>
    </row>
    <row r="138" spans="1:14" ht="105">
      <c r="A138" s="46">
        <v>5901466120279</v>
      </c>
      <c r="B138" s="9" t="s">
        <v>3</v>
      </c>
      <c r="C138" s="10" t="s">
        <v>1916</v>
      </c>
      <c r="D138" s="10" t="s">
        <v>116</v>
      </c>
      <c r="E138" s="30" t="s">
        <v>3271</v>
      </c>
      <c r="F138" s="6" t="s">
        <v>1542</v>
      </c>
      <c r="G138" s="10" t="s">
        <v>1936</v>
      </c>
      <c r="H138" s="24">
        <v>1686.16</v>
      </c>
      <c r="I138" s="5">
        <f t="shared" si="6"/>
        <v>1686.16</v>
      </c>
      <c r="J138" s="40">
        <v>0</v>
      </c>
      <c r="K138" s="5">
        <f t="shared" si="7"/>
        <v>0</v>
      </c>
      <c r="L138" s="5">
        <f t="shared" si="8"/>
        <v>0</v>
      </c>
      <c r="M138" s="6"/>
      <c r="N138" s="43" t="s">
        <v>1809</v>
      </c>
    </row>
    <row r="139" spans="1:14" ht="105">
      <c r="A139" s="46">
        <v>5901466120286</v>
      </c>
      <c r="B139" s="9" t="s">
        <v>3</v>
      </c>
      <c r="C139" s="10" t="s">
        <v>1916</v>
      </c>
      <c r="D139" s="10" t="s">
        <v>117</v>
      </c>
      <c r="E139" s="30" t="s">
        <v>3272</v>
      </c>
      <c r="F139" s="6" t="s">
        <v>1542</v>
      </c>
      <c r="G139" s="10" t="s">
        <v>1936</v>
      </c>
      <c r="H139" s="24">
        <v>1686.16</v>
      </c>
      <c r="I139" s="5">
        <f t="shared" si="6"/>
        <v>1686.16</v>
      </c>
      <c r="J139" s="40">
        <v>0</v>
      </c>
      <c r="K139" s="5">
        <f t="shared" si="7"/>
        <v>0</v>
      </c>
      <c r="L139" s="5">
        <f t="shared" si="8"/>
        <v>0</v>
      </c>
      <c r="M139" s="6"/>
      <c r="N139" s="43" t="s">
        <v>1809</v>
      </c>
    </row>
    <row r="140" spans="1:14" ht="105">
      <c r="A140" s="46">
        <v>5901466120293</v>
      </c>
      <c r="B140" s="9" t="s">
        <v>3</v>
      </c>
      <c r="C140" s="10" t="s">
        <v>1916</v>
      </c>
      <c r="D140" s="10" t="s">
        <v>118</v>
      </c>
      <c r="E140" s="30" t="s">
        <v>3273</v>
      </c>
      <c r="F140" s="6" t="s">
        <v>1542</v>
      </c>
      <c r="G140" s="10" t="s">
        <v>1936</v>
      </c>
      <c r="H140" s="24">
        <v>1686.16</v>
      </c>
      <c r="I140" s="5">
        <f t="shared" si="6"/>
        <v>1686.16</v>
      </c>
      <c r="J140" s="40">
        <v>0</v>
      </c>
      <c r="K140" s="5">
        <f t="shared" si="7"/>
        <v>0</v>
      </c>
      <c r="L140" s="5">
        <f t="shared" si="8"/>
        <v>0</v>
      </c>
      <c r="M140" s="6"/>
      <c r="N140" s="43" t="s">
        <v>1809</v>
      </c>
    </row>
    <row r="141" spans="1:14" ht="105">
      <c r="A141" s="46">
        <v>5901466120309</v>
      </c>
      <c r="B141" s="9" t="s">
        <v>3</v>
      </c>
      <c r="C141" s="10" t="s">
        <v>1916</v>
      </c>
      <c r="D141" s="10" t="s">
        <v>119</v>
      </c>
      <c r="E141" s="30" t="s">
        <v>3274</v>
      </c>
      <c r="F141" s="6" t="s">
        <v>1542</v>
      </c>
      <c r="G141" s="10" t="s">
        <v>1936</v>
      </c>
      <c r="H141" s="24">
        <v>1686.16</v>
      </c>
      <c r="I141" s="5">
        <f t="shared" si="6"/>
        <v>1686.16</v>
      </c>
      <c r="J141" s="40">
        <v>0</v>
      </c>
      <c r="K141" s="5">
        <f t="shared" si="7"/>
        <v>0</v>
      </c>
      <c r="L141" s="5">
        <f t="shared" si="8"/>
        <v>0</v>
      </c>
      <c r="M141" s="6"/>
      <c r="N141" s="43" t="s">
        <v>1809</v>
      </c>
    </row>
    <row r="142" spans="1:14" ht="105">
      <c r="A142" s="46">
        <v>5901466131374</v>
      </c>
      <c r="B142" s="9" t="s">
        <v>3</v>
      </c>
      <c r="C142" s="10" t="s">
        <v>1916</v>
      </c>
      <c r="D142" s="10" t="s">
        <v>120</v>
      </c>
      <c r="E142" s="30" t="s">
        <v>2052</v>
      </c>
      <c r="F142" s="6" t="s">
        <v>1541</v>
      </c>
      <c r="G142" s="10" t="s">
        <v>1938</v>
      </c>
      <c r="H142" s="24">
        <v>1560.18</v>
      </c>
      <c r="I142" s="5">
        <f t="shared" si="6"/>
        <v>1560.18</v>
      </c>
      <c r="J142" s="40">
        <v>0</v>
      </c>
      <c r="K142" s="5">
        <f t="shared" si="7"/>
        <v>0</v>
      </c>
      <c r="L142" s="5">
        <f t="shared" si="8"/>
        <v>0</v>
      </c>
      <c r="M142" s="6"/>
      <c r="N142" s="43" t="s">
        <v>1810</v>
      </c>
    </row>
    <row r="143" spans="1:14" ht="105">
      <c r="A143" s="46">
        <v>5901466120316</v>
      </c>
      <c r="B143" s="9" t="s">
        <v>3</v>
      </c>
      <c r="C143" s="10" t="s">
        <v>1916</v>
      </c>
      <c r="D143" s="10" t="s">
        <v>121</v>
      </c>
      <c r="E143" s="30" t="s">
        <v>2053</v>
      </c>
      <c r="F143" s="6" t="s">
        <v>1541</v>
      </c>
      <c r="G143" s="10" t="s">
        <v>1936</v>
      </c>
      <c r="H143" s="24">
        <v>1560.18</v>
      </c>
      <c r="I143" s="5">
        <f t="shared" si="6"/>
        <v>1560.18</v>
      </c>
      <c r="J143" s="40">
        <v>0</v>
      </c>
      <c r="K143" s="5">
        <f t="shared" si="7"/>
        <v>0</v>
      </c>
      <c r="L143" s="5">
        <f t="shared" si="8"/>
        <v>0</v>
      </c>
      <c r="M143" s="6"/>
      <c r="N143" s="43" t="s">
        <v>1810</v>
      </c>
    </row>
    <row r="144" spans="1:14" ht="105">
      <c r="A144" s="46">
        <v>5901466120323</v>
      </c>
      <c r="B144" s="9" t="s">
        <v>3</v>
      </c>
      <c r="C144" s="10" t="s">
        <v>1916</v>
      </c>
      <c r="D144" s="10" t="s">
        <v>122</v>
      </c>
      <c r="E144" s="30" t="s">
        <v>2054</v>
      </c>
      <c r="F144" s="6" t="s">
        <v>1541</v>
      </c>
      <c r="G144" s="10" t="s">
        <v>1936</v>
      </c>
      <c r="H144" s="24">
        <v>1560.18</v>
      </c>
      <c r="I144" s="5">
        <f t="shared" si="6"/>
        <v>1560.18</v>
      </c>
      <c r="J144" s="40">
        <v>0</v>
      </c>
      <c r="K144" s="5">
        <f t="shared" si="7"/>
        <v>0</v>
      </c>
      <c r="L144" s="5">
        <f t="shared" si="8"/>
        <v>0</v>
      </c>
      <c r="M144" s="6"/>
      <c r="N144" s="43" t="s">
        <v>1810</v>
      </c>
    </row>
    <row r="145" spans="1:14" ht="105">
      <c r="A145" s="46">
        <v>5901466120330</v>
      </c>
      <c r="B145" s="9" t="s">
        <v>3</v>
      </c>
      <c r="C145" s="10" t="s">
        <v>1916</v>
      </c>
      <c r="D145" s="10" t="s">
        <v>123</v>
      </c>
      <c r="E145" s="30" t="s">
        <v>2055</v>
      </c>
      <c r="F145" s="6" t="s">
        <v>1541</v>
      </c>
      <c r="G145" s="10" t="s">
        <v>1936</v>
      </c>
      <c r="H145" s="24">
        <v>1560.18</v>
      </c>
      <c r="I145" s="5">
        <f t="shared" si="6"/>
        <v>1560.18</v>
      </c>
      <c r="J145" s="40">
        <v>0</v>
      </c>
      <c r="K145" s="5">
        <f t="shared" si="7"/>
        <v>0</v>
      </c>
      <c r="L145" s="5">
        <f t="shared" si="8"/>
        <v>0</v>
      </c>
      <c r="M145" s="6"/>
      <c r="N145" s="43" t="s">
        <v>1810</v>
      </c>
    </row>
    <row r="146" spans="1:14" ht="105">
      <c r="A146" s="46">
        <v>5901466120347</v>
      </c>
      <c r="B146" s="9" t="s">
        <v>3</v>
      </c>
      <c r="C146" s="10" t="s">
        <v>1916</v>
      </c>
      <c r="D146" s="10" t="s">
        <v>124</v>
      </c>
      <c r="E146" s="30" t="s">
        <v>2056</v>
      </c>
      <c r="F146" s="6" t="s">
        <v>1541</v>
      </c>
      <c r="G146" s="10" t="s">
        <v>1936</v>
      </c>
      <c r="H146" s="24">
        <v>1560.18</v>
      </c>
      <c r="I146" s="5">
        <f t="shared" si="6"/>
        <v>1560.18</v>
      </c>
      <c r="J146" s="40">
        <v>0</v>
      </c>
      <c r="K146" s="5">
        <f t="shared" si="7"/>
        <v>0</v>
      </c>
      <c r="L146" s="5">
        <f t="shared" si="8"/>
        <v>0</v>
      </c>
      <c r="M146" s="6"/>
      <c r="N146" s="43" t="s">
        <v>1810</v>
      </c>
    </row>
    <row r="147" spans="1:14" ht="105">
      <c r="A147" s="46">
        <v>5901466120354</v>
      </c>
      <c r="B147" s="9" t="s">
        <v>3</v>
      </c>
      <c r="C147" s="10" t="s">
        <v>1916</v>
      </c>
      <c r="D147" s="10" t="s">
        <v>125</v>
      </c>
      <c r="E147" s="30" t="s">
        <v>2057</v>
      </c>
      <c r="F147" s="6" t="s">
        <v>1541</v>
      </c>
      <c r="G147" s="10" t="s">
        <v>1936</v>
      </c>
      <c r="H147" s="24">
        <v>1560.18</v>
      </c>
      <c r="I147" s="5">
        <f t="shared" si="6"/>
        <v>1560.18</v>
      </c>
      <c r="J147" s="40">
        <v>0</v>
      </c>
      <c r="K147" s="5">
        <f t="shared" si="7"/>
        <v>0</v>
      </c>
      <c r="L147" s="5">
        <f t="shared" si="8"/>
        <v>0</v>
      </c>
      <c r="M147" s="6"/>
      <c r="N147" s="43" t="s">
        <v>1810</v>
      </c>
    </row>
    <row r="148" spans="1:14" ht="105">
      <c r="A148" s="46">
        <v>5901466120361</v>
      </c>
      <c r="B148" s="9" t="s">
        <v>3</v>
      </c>
      <c r="C148" s="10" t="s">
        <v>1916</v>
      </c>
      <c r="D148" s="10" t="s">
        <v>126</v>
      </c>
      <c r="E148" s="30" t="s">
        <v>2058</v>
      </c>
      <c r="F148" s="6" t="s">
        <v>1541</v>
      </c>
      <c r="G148" s="10" t="s">
        <v>1936</v>
      </c>
      <c r="H148" s="24">
        <v>1560.18</v>
      </c>
      <c r="I148" s="5">
        <f t="shared" si="6"/>
        <v>1560.18</v>
      </c>
      <c r="J148" s="40">
        <v>0</v>
      </c>
      <c r="K148" s="5">
        <f t="shared" si="7"/>
        <v>0</v>
      </c>
      <c r="L148" s="5">
        <f t="shared" si="8"/>
        <v>0</v>
      </c>
      <c r="M148" s="6"/>
      <c r="N148" s="43" t="s">
        <v>1810</v>
      </c>
    </row>
    <row r="149" spans="1:14" ht="75">
      <c r="A149" s="46">
        <v>5901466123027</v>
      </c>
      <c r="B149" s="9" t="s">
        <v>3</v>
      </c>
      <c r="C149" s="10" t="s">
        <v>1916</v>
      </c>
      <c r="D149" s="10" t="s">
        <v>127</v>
      </c>
      <c r="E149" s="30" t="s">
        <v>3275</v>
      </c>
      <c r="F149" s="6" t="s">
        <v>1543</v>
      </c>
      <c r="G149" s="10" t="s">
        <v>1936</v>
      </c>
      <c r="H149" s="24">
        <v>1467.24</v>
      </c>
      <c r="I149" s="5">
        <f t="shared" si="6"/>
        <v>1467.24</v>
      </c>
      <c r="J149" s="40">
        <v>0</v>
      </c>
      <c r="K149" s="5">
        <f t="shared" si="7"/>
        <v>0</v>
      </c>
      <c r="L149" s="5">
        <f t="shared" si="8"/>
        <v>0</v>
      </c>
      <c r="M149" s="6"/>
      <c r="N149" s="43" t="s">
        <v>1811</v>
      </c>
    </row>
    <row r="150" spans="1:14" ht="75">
      <c r="A150" s="46">
        <v>5901466123034</v>
      </c>
      <c r="B150" s="9" t="s">
        <v>3</v>
      </c>
      <c r="C150" s="10" t="s">
        <v>1916</v>
      </c>
      <c r="D150" s="10" t="s">
        <v>128</v>
      </c>
      <c r="E150" s="30" t="s">
        <v>3276</v>
      </c>
      <c r="F150" s="6" t="s">
        <v>1543</v>
      </c>
      <c r="G150" s="10" t="s">
        <v>1936</v>
      </c>
      <c r="H150" s="24">
        <v>1467.24</v>
      </c>
      <c r="I150" s="5">
        <f t="shared" si="6"/>
        <v>1467.24</v>
      </c>
      <c r="J150" s="40">
        <v>0</v>
      </c>
      <c r="K150" s="5">
        <f t="shared" si="7"/>
        <v>0</v>
      </c>
      <c r="L150" s="5">
        <f t="shared" si="8"/>
        <v>0</v>
      </c>
      <c r="M150" s="6"/>
      <c r="N150" s="43" t="s">
        <v>1811</v>
      </c>
    </row>
    <row r="151" spans="1:14" ht="75">
      <c r="A151" s="46">
        <v>5901466123041</v>
      </c>
      <c r="B151" s="9" t="s">
        <v>3</v>
      </c>
      <c r="C151" s="10" t="s">
        <v>1916</v>
      </c>
      <c r="D151" s="10" t="s">
        <v>129</v>
      </c>
      <c r="E151" s="30" t="s">
        <v>3277</v>
      </c>
      <c r="F151" s="6" t="s">
        <v>1543</v>
      </c>
      <c r="G151" s="10" t="s">
        <v>1936</v>
      </c>
      <c r="H151" s="24">
        <v>1467.24</v>
      </c>
      <c r="I151" s="5">
        <f t="shared" si="6"/>
        <v>1467.24</v>
      </c>
      <c r="J151" s="40">
        <v>0</v>
      </c>
      <c r="K151" s="5">
        <f t="shared" si="7"/>
        <v>0</v>
      </c>
      <c r="L151" s="5">
        <f t="shared" si="8"/>
        <v>0</v>
      </c>
      <c r="M151" s="6"/>
      <c r="N151" s="43" t="s">
        <v>1811</v>
      </c>
    </row>
    <row r="152" spans="1:14" ht="75">
      <c r="A152" s="46">
        <v>5901466123058</v>
      </c>
      <c r="B152" s="9" t="s">
        <v>3</v>
      </c>
      <c r="C152" s="10" t="s">
        <v>1916</v>
      </c>
      <c r="D152" s="10" t="s">
        <v>130</v>
      </c>
      <c r="E152" s="30" t="s">
        <v>3278</v>
      </c>
      <c r="F152" s="6" t="s">
        <v>1543</v>
      </c>
      <c r="G152" s="10" t="s">
        <v>1936</v>
      </c>
      <c r="H152" s="24">
        <v>1467.24</v>
      </c>
      <c r="I152" s="5">
        <f t="shared" si="6"/>
        <v>1467.24</v>
      </c>
      <c r="J152" s="40">
        <v>0</v>
      </c>
      <c r="K152" s="5">
        <f t="shared" si="7"/>
        <v>0</v>
      </c>
      <c r="L152" s="5">
        <f t="shared" si="8"/>
        <v>0</v>
      </c>
      <c r="M152" s="6"/>
      <c r="N152" s="43" t="s">
        <v>1811</v>
      </c>
    </row>
    <row r="153" spans="1:14" ht="75">
      <c r="A153" s="46">
        <v>5901466123065</v>
      </c>
      <c r="B153" s="9" t="s">
        <v>3</v>
      </c>
      <c r="C153" s="10" t="s">
        <v>1916</v>
      </c>
      <c r="D153" s="10" t="s">
        <v>131</v>
      </c>
      <c r="E153" s="30" t="s">
        <v>3279</v>
      </c>
      <c r="F153" s="6" t="s">
        <v>1543</v>
      </c>
      <c r="G153" s="10" t="s">
        <v>1936</v>
      </c>
      <c r="H153" s="24">
        <v>1467.24</v>
      </c>
      <c r="I153" s="5">
        <f t="shared" si="6"/>
        <v>1467.24</v>
      </c>
      <c r="J153" s="40">
        <v>0</v>
      </c>
      <c r="K153" s="5">
        <f t="shared" si="7"/>
        <v>0</v>
      </c>
      <c r="L153" s="5">
        <f t="shared" si="8"/>
        <v>0</v>
      </c>
      <c r="M153" s="6"/>
      <c r="N153" s="43" t="s">
        <v>1811</v>
      </c>
    </row>
    <row r="154" spans="1:14" ht="75">
      <c r="A154" s="46">
        <v>5901466123072</v>
      </c>
      <c r="B154" s="9" t="s">
        <v>3</v>
      </c>
      <c r="C154" s="10" t="s">
        <v>1916</v>
      </c>
      <c r="D154" s="10" t="s">
        <v>132</v>
      </c>
      <c r="E154" s="30" t="s">
        <v>3280</v>
      </c>
      <c r="F154" s="6" t="s">
        <v>1543</v>
      </c>
      <c r="G154" s="10" t="s">
        <v>1936</v>
      </c>
      <c r="H154" s="24">
        <v>1467.24</v>
      </c>
      <c r="I154" s="5">
        <f t="shared" si="6"/>
        <v>1467.24</v>
      </c>
      <c r="J154" s="40">
        <v>0</v>
      </c>
      <c r="K154" s="5">
        <f t="shared" si="7"/>
        <v>0</v>
      </c>
      <c r="L154" s="5">
        <f t="shared" si="8"/>
        <v>0</v>
      </c>
      <c r="M154" s="6"/>
      <c r="N154" s="43" t="s">
        <v>1811</v>
      </c>
    </row>
    <row r="155" spans="1:14" ht="75">
      <c r="A155" s="46">
        <v>5901466123089</v>
      </c>
      <c r="B155" s="9" t="s">
        <v>3</v>
      </c>
      <c r="C155" s="10" t="s">
        <v>1916</v>
      </c>
      <c r="D155" s="10" t="s">
        <v>133</v>
      </c>
      <c r="E155" s="30" t="s">
        <v>3281</v>
      </c>
      <c r="F155" s="6" t="s">
        <v>1543</v>
      </c>
      <c r="G155" s="10" t="s">
        <v>1936</v>
      </c>
      <c r="H155" s="24">
        <v>1467.24</v>
      </c>
      <c r="I155" s="5">
        <f t="shared" ref="I155:I249" si="18">H155*((1-$I$3)/1)</f>
        <v>1467.24</v>
      </c>
      <c r="J155" s="40">
        <v>0</v>
      </c>
      <c r="K155" s="5">
        <f t="shared" ref="K155:K249" si="19">J155*H155</f>
        <v>0</v>
      </c>
      <c r="L155" s="5">
        <f t="shared" ref="L155:L162" si="20">(J155*H155)*((1-$I$3/1))</f>
        <v>0</v>
      </c>
      <c r="M155" s="6"/>
      <c r="N155" s="43" t="s">
        <v>1811</v>
      </c>
    </row>
    <row r="156" spans="1:14" ht="105">
      <c r="A156" s="46">
        <v>5901466133170</v>
      </c>
      <c r="B156" s="9" t="s">
        <v>3</v>
      </c>
      <c r="C156" s="10" t="s">
        <v>1916</v>
      </c>
      <c r="D156" s="10" t="s">
        <v>134</v>
      </c>
      <c r="E156" s="30" t="s">
        <v>2059</v>
      </c>
      <c r="F156" s="6" t="s">
        <v>1547</v>
      </c>
      <c r="G156" s="10" t="s">
        <v>1936</v>
      </c>
      <c r="H156" s="24">
        <v>1497.91</v>
      </c>
      <c r="I156" s="5">
        <f t="shared" si="18"/>
        <v>1497.91</v>
      </c>
      <c r="J156" s="40">
        <v>0</v>
      </c>
      <c r="K156" s="5">
        <f t="shared" si="19"/>
        <v>0</v>
      </c>
      <c r="L156" s="5">
        <f t="shared" si="20"/>
        <v>0</v>
      </c>
      <c r="M156" s="6"/>
      <c r="N156" s="43" t="s">
        <v>1812</v>
      </c>
    </row>
    <row r="157" spans="1:14" ht="105">
      <c r="A157" s="46">
        <v>5901466126387</v>
      </c>
      <c r="B157" s="9" t="s">
        <v>3</v>
      </c>
      <c r="C157" s="10" t="s">
        <v>1916</v>
      </c>
      <c r="D157" s="10" t="s">
        <v>135</v>
      </c>
      <c r="E157" s="30" t="s">
        <v>2060</v>
      </c>
      <c r="F157" s="6" t="s">
        <v>1547</v>
      </c>
      <c r="G157" s="10" t="s">
        <v>1936</v>
      </c>
      <c r="H157" s="24">
        <v>1497.91</v>
      </c>
      <c r="I157" s="5">
        <f t="shared" si="18"/>
        <v>1497.91</v>
      </c>
      <c r="J157" s="40">
        <v>0</v>
      </c>
      <c r="K157" s="5">
        <f t="shared" si="19"/>
        <v>0</v>
      </c>
      <c r="L157" s="5">
        <f t="shared" si="20"/>
        <v>0</v>
      </c>
      <c r="M157" s="6"/>
      <c r="N157" s="43" t="s">
        <v>1812</v>
      </c>
    </row>
    <row r="158" spans="1:14" ht="105">
      <c r="A158" s="46">
        <v>5901466126394</v>
      </c>
      <c r="B158" s="9" t="s">
        <v>3</v>
      </c>
      <c r="C158" s="10" t="s">
        <v>1916</v>
      </c>
      <c r="D158" s="10" t="s">
        <v>136</v>
      </c>
      <c r="E158" s="30" t="s">
        <v>2061</v>
      </c>
      <c r="F158" s="6" t="s">
        <v>1547</v>
      </c>
      <c r="G158" s="10" t="s">
        <v>1936</v>
      </c>
      <c r="H158" s="24">
        <v>1497.91</v>
      </c>
      <c r="I158" s="5">
        <f t="shared" si="18"/>
        <v>1497.91</v>
      </c>
      <c r="J158" s="40">
        <v>0</v>
      </c>
      <c r="K158" s="5">
        <f t="shared" si="19"/>
        <v>0</v>
      </c>
      <c r="L158" s="5">
        <f t="shared" si="20"/>
        <v>0</v>
      </c>
      <c r="M158" s="6"/>
      <c r="N158" s="43" t="s">
        <v>1812</v>
      </c>
    </row>
    <row r="159" spans="1:14" ht="105">
      <c r="A159" s="46">
        <v>5901466126400</v>
      </c>
      <c r="B159" s="9" t="s">
        <v>3</v>
      </c>
      <c r="C159" s="10" t="s">
        <v>1916</v>
      </c>
      <c r="D159" s="10" t="s">
        <v>137</v>
      </c>
      <c r="E159" s="30" t="s">
        <v>2062</v>
      </c>
      <c r="F159" s="6" t="s">
        <v>1547</v>
      </c>
      <c r="G159" s="10" t="s">
        <v>1936</v>
      </c>
      <c r="H159" s="24">
        <v>1497.91</v>
      </c>
      <c r="I159" s="5">
        <f t="shared" si="18"/>
        <v>1497.91</v>
      </c>
      <c r="J159" s="40">
        <v>0</v>
      </c>
      <c r="K159" s="5">
        <f t="shared" si="19"/>
        <v>0</v>
      </c>
      <c r="L159" s="5">
        <f t="shared" si="20"/>
        <v>0</v>
      </c>
      <c r="M159" s="6"/>
      <c r="N159" s="43" t="s">
        <v>1812</v>
      </c>
    </row>
    <row r="160" spans="1:14" ht="105">
      <c r="A160" s="46">
        <v>5901466126417</v>
      </c>
      <c r="B160" s="9" t="s">
        <v>3</v>
      </c>
      <c r="C160" s="10" t="s">
        <v>1916</v>
      </c>
      <c r="D160" s="10" t="s">
        <v>138</v>
      </c>
      <c r="E160" s="30" t="s">
        <v>2063</v>
      </c>
      <c r="F160" s="6" t="s">
        <v>1547</v>
      </c>
      <c r="G160" s="10" t="s">
        <v>1936</v>
      </c>
      <c r="H160" s="24">
        <v>1497.91</v>
      </c>
      <c r="I160" s="5">
        <f t="shared" si="18"/>
        <v>1497.91</v>
      </c>
      <c r="J160" s="40">
        <v>0</v>
      </c>
      <c r="K160" s="5">
        <f t="shared" si="19"/>
        <v>0</v>
      </c>
      <c r="L160" s="5">
        <f t="shared" si="20"/>
        <v>0</v>
      </c>
      <c r="M160" s="6"/>
      <c r="N160" s="43" t="s">
        <v>1812</v>
      </c>
    </row>
    <row r="161" spans="1:14" ht="105">
      <c r="A161" s="46">
        <v>5901466126424</v>
      </c>
      <c r="B161" s="9" t="s">
        <v>3</v>
      </c>
      <c r="C161" s="10" t="s">
        <v>1916</v>
      </c>
      <c r="D161" s="10" t="s">
        <v>139</v>
      </c>
      <c r="E161" s="30" t="s">
        <v>2064</v>
      </c>
      <c r="F161" s="6" t="s">
        <v>1547</v>
      </c>
      <c r="G161" s="10" t="s">
        <v>1936</v>
      </c>
      <c r="H161" s="24">
        <v>1497.91</v>
      </c>
      <c r="I161" s="5">
        <f t="shared" si="18"/>
        <v>1497.91</v>
      </c>
      <c r="J161" s="40">
        <v>0</v>
      </c>
      <c r="K161" s="5">
        <f t="shared" si="19"/>
        <v>0</v>
      </c>
      <c r="L161" s="5">
        <f t="shared" si="20"/>
        <v>0</v>
      </c>
      <c r="M161" s="6"/>
      <c r="N161" s="43" t="s">
        <v>1812</v>
      </c>
    </row>
    <row r="162" spans="1:14" ht="105">
      <c r="A162" s="46">
        <v>5901466126431</v>
      </c>
      <c r="B162" s="9" t="s">
        <v>3</v>
      </c>
      <c r="C162" s="10" t="s">
        <v>1916</v>
      </c>
      <c r="D162" s="10" t="s">
        <v>140</v>
      </c>
      <c r="E162" s="30" t="s">
        <v>2065</v>
      </c>
      <c r="F162" s="6" t="s">
        <v>1547</v>
      </c>
      <c r="G162" s="10" t="s">
        <v>1936</v>
      </c>
      <c r="H162" s="24">
        <v>1497.91</v>
      </c>
      <c r="I162" s="5">
        <f t="shared" si="18"/>
        <v>1497.91</v>
      </c>
      <c r="J162" s="40">
        <v>0</v>
      </c>
      <c r="K162" s="5">
        <f t="shared" si="19"/>
        <v>0</v>
      </c>
      <c r="L162" s="5">
        <f t="shared" si="20"/>
        <v>0</v>
      </c>
      <c r="M162" s="6"/>
      <c r="N162" s="43" t="s">
        <v>1812</v>
      </c>
    </row>
    <row r="163" spans="1:14" ht="105">
      <c r="A163" s="46">
        <v>5901466169117</v>
      </c>
      <c r="B163" s="9" t="s">
        <v>3</v>
      </c>
      <c r="C163" s="10" t="s">
        <v>1916</v>
      </c>
      <c r="D163" s="10" t="s">
        <v>579</v>
      </c>
      <c r="E163" s="30" t="s">
        <v>2473</v>
      </c>
      <c r="F163" s="6" t="s">
        <v>1602</v>
      </c>
      <c r="G163" s="10" t="s">
        <v>1936</v>
      </c>
      <c r="H163" s="24">
        <v>1497.91</v>
      </c>
      <c r="I163" s="5">
        <f>H163*((1-$I$3)/1)</f>
        <v>1497.91</v>
      </c>
      <c r="J163" s="40">
        <v>0</v>
      </c>
      <c r="K163" s="5">
        <f>J163*H163</f>
        <v>0</v>
      </c>
      <c r="L163" s="5">
        <f>(J163*H163)*((1-$I$3/1))</f>
        <v>0</v>
      </c>
      <c r="M163" s="6"/>
      <c r="N163" s="43" t="s">
        <v>1812</v>
      </c>
    </row>
    <row r="164" spans="1:14" ht="105">
      <c r="A164" s="46">
        <v>5901466169124</v>
      </c>
      <c r="B164" s="9" t="s">
        <v>3</v>
      </c>
      <c r="C164" s="10" t="s">
        <v>1916</v>
      </c>
      <c r="D164" s="10" t="s">
        <v>580</v>
      </c>
      <c r="E164" s="30" t="s">
        <v>2474</v>
      </c>
      <c r="F164" s="6" t="s">
        <v>1602</v>
      </c>
      <c r="G164" s="10" t="s">
        <v>1936</v>
      </c>
      <c r="H164" s="24">
        <v>1497.91</v>
      </c>
      <c r="I164" s="5">
        <f>H164*((1-$I$3)/1)</f>
        <v>1497.91</v>
      </c>
      <c r="J164" s="40">
        <v>0</v>
      </c>
      <c r="K164" s="5">
        <f>J164*H164</f>
        <v>0</v>
      </c>
      <c r="L164" s="5">
        <f>(J164*H164)*((1-$I$3/1))</f>
        <v>0</v>
      </c>
      <c r="M164" s="6"/>
      <c r="N164" s="43" t="s">
        <v>1812</v>
      </c>
    </row>
    <row r="165" spans="1:14" ht="150">
      <c r="A165" s="46">
        <v>5901466133255</v>
      </c>
      <c r="B165" s="9" t="s">
        <v>4</v>
      </c>
      <c r="C165" s="10" t="s">
        <v>1916</v>
      </c>
      <c r="D165" s="10" t="s">
        <v>141</v>
      </c>
      <c r="E165" s="30" t="s">
        <v>2066</v>
      </c>
      <c r="F165" s="6" t="s">
        <v>1542</v>
      </c>
      <c r="G165" s="10" t="s">
        <v>1936</v>
      </c>
      <c r="H165" s="24">
        <v>2942.49</v>
      </c>
      <c r="I165" s="5">
        <f t="shared" si="18"/>
        <v>2942.49</v>
      </c>
      <c r="J165" s="40">
        <v>0</v>
      </c>
      <c r="K165" s="5">
        <f t="shared" si="19"/>
        <v>0</v>
      </c>
      <c r="L165" s="5">
        <f t="shared" ref="L165:L169" si="21">(J165*H165)*((1-$I$3/1))</f>
        <v>0</v>
      </c>
      <c r="M165" s="6"/>
      <c r="N165" s="43" t="s">
        <v>1813</v>
      </c>
    </row>
    <row r="166" spans="1:14" ht="150">
      <c r="A166" s="46">
        <v>5901466133262</v>
      </c>
      <c r="B166" s="9" t="s">
        <v>4</v>
      </c>
      <c r="C166" s="10" t="s">
        <v>1916</v>
      </c>
      <c r="D166" s="10" t="s">
        <v>142</v>
      </c>
      <c r="E166" s="30" t="s">
        <v>2067</v>
      </c>
      <c r="F166" s="6" t="s">
        <v>1542</v>
      </c>
      <c r="G166" s="10" t="s">
        <v>1936</v>
      </c>
      <c r="H166" s="24">
        <v>2942.49</v>
      </c>
      <c r="I166" s="5">
        <f t="shared" si="18"/>
        <v>2942.49</v>
      </c>
      <c r="J166" s="40">
        <v>0</v>
      </c>
      <c r="K166" s="5">
        <f t="shared" si="19"/>
        <v>0</v>
      </c>
      <c r="L166" s="5">
        <f t="shared" si="21"/>
        <v>0</v>
      </c>
      <c r="M166" s="6"/>
      <c r="N166" s="43" t="s">
        <v>1813</v>
      </c>
    </row>
    <row r="167" spans="1:14" ht="150">
      <c r="A167" s="46">
        <v>5901466133279</v>
      </c>
      <c r="B167" s="9" t="s">
        <v>4</v>
      </c>
      <c r="C167" s="10" t="s">
        <v>1916</v>
      </c>
      <c r="D167" s="10" t="s">
        <v>143</v>
      </c>
      <c r="E167" s="30" t="s">
        <v>2068</v>
      </c>
      <c r="F167" s="6" t="s">
        <v>1542</v>
      </c>
      <c r="G167" s="10" t="s">
        <v>1936</v>
      </c>
      <c r="H167" s="24">
        <v>2942.49</v>
      </c>
      <c r="I167" s="5">
        <f t="shared" si="18"/>
        <v>2942.49</v>
      </c>
      <c r="J167" s="40">
        <v>0</v>
      </c>
      <c r="K167" s="5">
        <f t="shared" si="19"/>
        <v>0</v>
      </c>
      <c r="L167" s="5">
        <f t="shared" si="21"/>
        <v>0</v>
      </c>
      <c r="M167" s="6"/>
      <c r="N167" s="43" t="s">
        <v>1813</v>
      </c>
    </row>
    <row r="168" spans="1:14" ht="150">
      <c r="A168" s="46">
        <v>5901466133286</v>
      </c>
      <c r="B168" s="9" t="s">
        <v>4</v>
      </c>
      <c r="C168" s="10" t="s">
        <v>1916</v>
      </c>
      <c r="D168" s="10" t="s">
        <v>144</v>
      </c>
      <c r="E168" s="30" t="s">
        <v>2069</v>
      </c>
      <c r="F168" s="6" t="s">
        <v>1542</v>
      </c>
      <c r="G168" s="10" t="s">
        <v>1936</v>
      </c>
      <c r="H168" s="24">
        <v>2942.49</v>
      </c>
      <c r="I168" s="5">
        <f t="shared" si="18"/>
        <v>2942.49</v>
      </c>
      <c r="J168" s="40">
        <v>0</v>
      </c>
      <c r="K168" s="5">
        <f t="shared" si="19"/>
        <v>0</v>
      </c>
      <c r="L168" s="5">
        <f t="shared" si="21"/>
        <v>0</v>
      </c>
      <c r="M168" s="6"/>
      <c r="N168" s="43" t="s">
        <v>1813</v>
      </c>
    </row>
    <row r="169" spans="1:14" ht="150">
      <c r="A169" s="46">
        <v>5901466133293</v>
      </c>
      <c r="B169" s="9" t="s">
        <v>4</v>
      </c>
      <c r="C169" s="10" t="s">
        <v>1916</v>
      </c>
      <c r="D169" s="10" t="s">
        <v>145</v>
      </c>
      <c r="E169" s="30" t="s">
        <v>2070</v>
      </c>
      <c r="F169" s="6" t="s">
        <v>1542</v>
      </c>
      <c r="G169" s="10" t="s">
        <v>1936</v>
      </c>
      <c r="H169" s="24">
        <v>2942.49</v>
      </c>
      <c r="I169" s="5">
        <f t="shared" si="18"/>
        <v>2942.49</v>
      </c>
      <c r="J169" s="40">
        <v>0</v>
      </c>
      <c r="K169" s="5">
        <f t="shared" si="19"/>
        <v>0</v>
      </c>
      <c r="L169" s="5">
        <f t="shared" si="21"/>
        <v>0</v>
      </c>
      <c r="M169" s="6"/>
      <c r="N169" s="43" t="s">
        <v>1813</v>
      </c>
    </row>
    <row r="170" spans="1:14" ht="150">
      <c r="A170" s="46">
        <v>5901466133309</v>
      </c>
      <c r="B170" s="9" t="s">
        <v>4</v>
      </c>
      <c r="C170" s="10" t="s">
        <v>1916</v>
      </c>
      <c r="D170" s="10" t="s">
        <v>146</v>
      </c>
      <c r="E170" s="30" t="s">
        <v>2071</v>
      </c>
      <c r="F170" s="6" t="s">
        <v>1542</v>
      </c>
      <c r="G170" s="10" t="s">
        <v>1936</v>
      </c>
      <c r="H170" s="24">
        <v>2942.49</v>
      </c>
      <c r="I170" s="5">
        <f t="shared" si="18"/>
        <v>2942.49</v>
      </c>
      <c r="J170" s="40">
        <v>0</v>
      </c>
      <c r="K170" s="5">
        <f t="shared" si="19"/>
        <v>0</v>
      </c>
      <c r="L170" s="5">
        <f t="shared" ref="L170:L264" si="22">(J170*H170)*((1-$I$3/1))</f>
        <v>0</v>
      </c>
      <c r="M170" s="6"/>
      <c r="N170" s="43" t="s">
        <v>1813</v>
      </c>
    </row>
    <row r="171" spans="1:14" ht="150">
      <c r="A171" s="46">
        <v>5901466133316</v>
      </c>
      <c r="B171" s="9" t="s">
        <v>4</v>
      </c>
      <c r="C171" s="10" t="s">
        <v>1916</v>
      </c>
      <c r="D171" s="10" t="s">
        <v>147</v>
      </c>
      <c r="E171" s="30" t="s">
        <v>2072</v>
      </c>
      <c r="F171" s="6" t="s">
        <v>1542</v>
      </c>
      <c r="G171" s="10" t="s">
        <v>1936</v>
      </c>
      <c r="H171" s="24">
        <v>2942.49</v>
      </c>
      <c r="I171" s="5">
        <f t="shared" si="18"/>
        <v>2942.49</v>
      </c>
      <c r="J171" s="40">
        <v>0</v>
      </c>
      <c r="K171" s="5">
        <f t="shared" si="19"/>
        <v>0</v>
      </c>
      <c r="L171" s="5">
        <f t="shared" si="22"/>
        <v>0</v>
      </c>
      <c r="M171" s="6"/>
      <c r="N171" s="43" t="s">
        <v>1813</v>
      </c>
    </row>
    <row r="172" spans="1:14" ht="150">
      <c r="A172" s="46">
        <v>5901466169360</v>
      </c>
      <c r="B172" s="9" t="s">
        <v>4</v>
      </c>
      <c r="C172" s="10" t="s">
        <v>1916</v>
      </c>
      <c r="D172" s="10" t="s">
        <v>592</v>
      </c>
      <c r="E172" s="30" t="s">
        <v>2486</v>
      </c>
      <c r="F172" s="6" t="s">
        <v>1542</v>
      </c>
      <c r="G172" s="10" t="s">
        <v>1936</v>
      </c>
      <c r="H172" s="24">
        <v>2942.49</v>
      </c>
      <c r="I172" s="5">
        <f>H172*((1-$I$3)/1)</f>
        <v>2942.49</v>
      </c>
      <c r="J172" s="40">
        <v>0</v>
      </c>
      <c r="K172" s="5">
        <f>J172*H172</f>
        <v>0</v>
      </c>
      <c r="L172" s="5">
        <f>(J172*H172)*((1-$I$3/1))</f>
        <v>0</v>
      </c>
      <c r="M172" s="6"/>
      <c r="N172" s="43" t="s">
        <v>1813</v>
      </c>
    </row>
    <row r="173" spans="1:14" ht="150">
      <c r="A173" s="46">
        <v>5901466169377</v>
      </c>
      <c r="B173" s="9" t="s">
        <v>4</v>
      </c>
      <c r="C173" s="10" t="s">
        <v>1916</v>
      </c>
      <c r="D173" s="10" t="s">
        <v>593</v>
      </c>
      <c r="E173" s="30" t="s">
        <v>2487</v>
      </c>
      <c r="F173" s="6" t="s">
        <v>1542</v>
      </c>
      <c r="G173" s="10" t="s">
        <v>1936</v>
      </c>
      <c r="H173" s="24">
        <v>2942.49</v>
      </c>
      <c r="I173" s="5">
        <f>H173*((1-$I$3)/1)</f>
        <v>2942.49</v>
      </c>
      <c r="J173" s="40">
        <v>0</v>
      </c>
      <c r="K173" s="5">
        <f>J173*H173</f>
        <v>0</v>
      </c>
      <c r="L173" s="5">
        <f>(J173*H173)*((1-$I$3/1))</f>
        <v>0</v>
      </c>
      <c r="M173" s="6"/>
      <c r="N173" s="43" t="s">
        <v>1813</v>
      </c>
    </row>
    <row r="174" spans="1:14" ht="180">
      <c r="A174" s="46">
        <v>5901466133323</v>
      </c>
      <c r="B174" s="9" t="s">
        <v>4</v>
      </c>
      <c r="C174" s="10" t="s">
        <v>1916</v>
      </c>
      <c r="D174" s="10" t="s">
        <v>148</v>
      </c>
      <c r="E174" s="30" t="s">
        <v>2073</v>
      </c>
      <c r="F174" s="6" t="s">
        <v>1542</v>
      </c>
      <c r="G174" s="10" t="s">
        <v>1936</v>
      </c>
      <c r="H174" s="24">
        <v>2732.72</v>
      </c>
      <c r="I174" s="5">
        <f t="shared" si="18"/>
        <v>2732.72</v>
      </c>
      <c r="J174" s="40">
        <v>0</v>
      </c>
      <c r="K174" s="5">
        <f t="shared" si="19"/>
        <v>0</v>
      </c>
      <c r="L174" s="5">
        <f t="shared" si="22"/>
        <v>0</v>
      </c>
      <c r="M174" s="6"/>
      <c r="N174" s="43" t="s">
        <v>1814</v>
      </c>
    </row>
    <row r="175" spans="1:14" ht="180">
      <c r="A175" s="46">
        <v>5901466133330</v>
      </c>
      <c r="B175" s="9" t="s">
        <v>4</v>
      </c>
      <c r="C175" s="10" t="s">
        <v>1916</v>
      </c>
      <c r="D175" s="10" t="s">
        <v>149</v>
      </c>
      <c r="E175" s="30" t="s">
        <v>2074</v>
      </c>
      <c r="F175" s="6" t="s">
        <v>1542</v>
      </c>
      <c r="G175" s="10" t="s">
        <v>1936</v>
      </c>
      <c r="H175" s="24">
        <v>2732.72</v>
      </c>
      <c r="I175" s="5">
        <f t="shared" si="18"/>
        <v>2732.72</v>
      </c>
      <c r="J175" s="40">
        <v>0</v>
      </c>
      <c r="K175" s="5">
        <f t="shared" si="19"/>
        <v>0</v>
      </c>
      <c r="L175" s="5">
        <f t="shared" si="22"/>
        <v>0</v>
      </c>
      <c r="M175" s="6"/>
      <c r="N175" s="43" t="s">
        <v>1814</v>
      </c>
    </row>
    <row r="176" spans="1:14" ht="180">
      <c r="A176" s="46">
        <v>5901466133347</v>
      </c>
      <c r="B176" s="9" t="s">
        <v>4</v>
      </c>
      <c r="C176" s="10" t="s">
        <v>1916</v>
      </c>
      <c r="D176" s="10" t="s">
        <v>150</v>
      </c>
      <c r="E176" s="30" t="s">
        <v>2075</v>
      </c>
      <c r="F176" s="6" t="s">
        <v>1542</v>
      </c>
      <c r="G176" s="10" t="s">
        <v>1936</v>
      </c>
      <c r="H176" s="24">
        <v>2732.72</v>
      </c>
      <c r="I176" s="5">
        <f t="shared" si="18"/>
        <v>2732.72</v>
      </c>
      <c r="J176" s="40">
        <v>0</v>
      </c>
      <c r="K176" s="5">
        <f t="shared" si="19"/>
        <v>0</v>
      </c>
      <c r="L176" s="5">
        <f t="shared" si="22"/>
        <v>0</v>
      </c>
      <c r="M176" s="6"/>
      <c r="N176" s="43" t="s">
        <v>1814</v>
      </c>
    </row>
    <row r="177" spans="1:14" ht="180">
      <c r="A177" s="46">
        <v>5901466133354</v>
      </c>
      <c r="B177" s="9" t="s">
        <v>4</v>
      </c>
      <c r="C177" s="10" t="s">
        <v>1916</v>
      </c>
      <c r="D177" s="10" t="s">
        <v>151</v>
      </c>
      <c r="E177" s="30" t="s">
        <v>2076</v>
      </c>
      <c r="F177" s="6" t="s">
        <v>1542</v>
      </c>
      <c r="G177" s="10" t="s">
        <v>1936</v>
      </c>
      <c r="H177" s="24">
        <v>2732.72</v>
      </c>
      <c r="I177" s="5">
        <f t="shared" si="18"/>
        <v>2732.72</v>
      </c>
      <c r="J177" s="40">
        <v>0</v>
      </c>
      <c r="K177" s="5">
        <f t="shared" si="19"/>
        <v>0</v>
      </c>
      <c r="L177" s="5">
        <f t="shared" si="22"/>
        <v>0</v>
      </c>
      <c r="M177" s="6"/>
      <c r="N177" s="43" t="s">
        <v>1814</v>
      </c>
    </row>
    <row r="178" spans="1:14" ht="180">
      <c r="A178" s="46">
        <v>5901466133361</v>
      </c>
      <c r="B178" s="9" t="s">
        <v>4</v>
      </c>
      <c r="C178" s="10" t="s">
        <v>1916</v>
      </c>
      <c r="D178" s="10" t="s">
        <v>152</v>
      </c>
      <c r="E178" s="30" t="s">
        <v>2077</v>
      </c>
      <c r="F178" s="6" t="s">
        <v>1542</v>
      </c>
      <c r="G178" s="10" t="s">
        <v>1936</v>
      </c>
      <c r="H178" s="24">
        <v>2732.72</v>
      </c>
      <c r="I178" s="5">
        <f t="shared" si="18"/>
        <v>2732.72</v>
      </c>
      <c r="J178" s="40">
        <v>0</v>
      </c>
      <c r="K178" s="5">
        <f t="shared" si="19"/>
        <v>0</v>
      </c>
      <c r="L178" s="5">
        <f t="shared" si="22"/>
        <v>0</v>
      </c>
      <c r="M178" s="6"/>
      <c r="N178" s="43" t="s">
        <v>1814</v>
      </c>
    </row>
    <row r="179" spans="1:14" ht="180">
      <c r="A179" s="46">
        <v>5901466133378</v>
      </c>
      <c r="B179" s="9" t="s">
        <v>4</v>
      </c>
      <c r="C179" s="10" t="s">
        <v>1916</v>
      </c>
      <c r="D179" s="10" t="s">
        <v>153</v>
      </c>
      <c r="E179" s="30" t="s">
        <v>2078</v>
      </c>
      <c r="F179" s="6" t="s">
        <v>1542</v>
      </c>
      <c r="G179" s="10" t="s">
        <v>1936</v>
      </c>
      <c r="H179" s="24">
        <v>2732.72</v>
      </c>
      <c r="I179" s="5">
        <f t="shared" si="18"/>
        <v>2732.72</v>
      </c>
      <c r="J179" s="40">
        <v>0</v>
      </c>
      <c r="K179" s="5">
        <f t="shared" si="19"/>
        <v>0</v>
      </c>
      <c r="L179" s="5">
        <f t="shared" si="22"/>
        <v>0</v>
      </c>
      <c r="M179" s="6"/>
      <c r="N179" s="43" t="s">
        <v>1814</v>
      </c>
    </row>
    <row r="180" spans="1:14" ht="180">
      <c r="A180" s="46">
        <v>5901466133385</v>
      </c>
      <c r="B180" s="9" t="s">
        <v>4</v>
      </c>
      <c r="C180" s="10" t="s">
        <v>1916</v>
      </c>
      <c r="D180" s="10" t="s">
        <v>154</v>
      </c>
      <c r="E180" s="30" t="s">
        <v>2079</v>
      </c>
      <c r="F180" s="6" t="s">
        <v>1542</v>
      </c>
      <c r="G180" s="10" t="s">
        <v>1936</v>
      </c>
      <c r="H180" s="24">
        <v>2732.72</v>
      </c>
      <c r="I180" s="5">
        <f t="shared" si="18"/>
        <v>2732.72</v>
      </c>
      <c r="J180" s="40">
        <v>0</v>
      </c>
      <c r="K180" s="5">
        <f t="shared" si="19"/>
        <v>0</v>
      </c>
      <c r="L180" s="5">
        <f t="shared" si="22"/>
        <v>0</v>
      </c>
      <c r="M180" s="6"/>
      <c r="N180" s="43" t="s">
        <v>1814</v>
      </c>
    </row>
    <row r="181" spans="1:14" ht="105">
      <c r="A181" s="46">
        <v>5901466133187</v>
      </c>
      <c r="B181" s="9" t="s">
        <v>1494</v>
      </c>
      <c r="C181" s="10" t="s">
        <v>1916</v>
      </c>
      <c r="D181" s="10" t="s">
        <v>155</v>
      </c>
      <c r="E181" s="30" t="s">
        <v>2080</v>
      </c>
      <c r="F181" s="6" t="s">
        <v>1548</v>
      </c>
      <c r="G181" s="10" t="s">
        <v>1936</v>
      </c>
      <c r="H181" s="24">
        <v>2050.7600000000002</v>
      </c>
      <c r="I181" s="5">
        <f t="shared" si="18"/>
        <v>2050.7600000000002</v>
      </c>
      <c r="J181" s="40">
        <v>0</v>
      </c>
      <c r="K181" s="5">
        <f t="shared" si="19"/>
        <v>0</v>
      </c>
      <c r="L181" s="5">
        <f t="shared" si="22"/>
        <v>0</v>
      </c>
      <c r="M181" s="6"/>
      <c r="N181" s="43" t="s">
        <v>1815</v>
      </c>
    </row>
    <row r="182" spans="1:14" ht="105">
      <c r="A182" s="46">
        <v>5901466133194</v>
      </c>
      <c r="B182" s="9" t="s">
        <v>1494</v>
      </c>
      <c r="C182" s="10" t="s">
        <v>1916</v>
      </c>
      <c r="D182" s="10" t="s">
        <v>156</v>
      </c>
      <c r="E182" s="30" t="s">
        <v>2081</v>
      </c>
      <c r="F182" s="6" t="s">
        <v>1548</v>
      </c>
      <c r="G182" s="10" t="s">
        <v>1936</v>
      </c>
      <c r="H182" s="24">
        <v>2050.7600000000002</v>
      </c>
      <c r="I182" s="5">
        <f t="shared" si="18"/>
        <v>2050.7600000000002</v>
      </c>
      <c r="J182" s="40">
        <v>0</v>
      </c>
      <c r="K182" s="5">
        <f t="shared" si="19"/>
        <v>0</v>
      </c>
      <c r="L182" s="5">
        <f t="shared" si="22"/>
        <v>0</v>
      </c>
      <c r="M182" s="6"/>
      <c r="N182" s="43" t="s">
        <v>1815</v>
      </c>
    </row>
    <row r="183" spans="1:14" ht="105">
      <c r="A183" s="46">
        <v>5901466133200</v>
      </c>
      <c r="B183" s="9" t="s">
        <v>1494</v>
      </c>
      <c r="C183" s="10" t="s">
        <v>1916</v>
      </c>
      <c r="D183" s="10" t="s">
        <v>157</v>
      </c>
      <c r="E183" s="30" t="s">
        <v>2082</v>
      </c>
      <c r="F183" s="6" t="s">
        <v>1548</v>
      </c>
      <c r="G183" s="10" t="s">
        <v>1936</v>
      </c>
      <c r="H183" s="24">
        <v>2050.7600000000002</v>
      </c>
      <c r="I183" s="5">
        <f t="shared" si="18"/>
        <v>2050.7600000000002</v>
      </c>
      <c r="J183" s="40">
        <v>0</v>
      </c>
      <c r="K183" s="5">
        <f t="shared" si="19"/>
        <v>0</v>
      </c>
      <c r="L183" s="5">
        <f t="shared" si="22"/>
        <v>0</v>
      </c>
      <c r="M183" s="6"/>
      <c r="N183" s="43" t="s">
        <v>1815</v>
      </c>
    </row>
    <row r="184" spans="1:14" ht="105">
      <c r="A184" s="46">
        <v>5901466133217</v>
      </c>
      <c r="B184" s="9" t="s">
        <v>1494</v>
      </c>
      <c r="C184" s="10" t="s">
        <v>1916</v>
      </c>
      <c r="D184" s="10" t="s">
        <v>158</v>
      </c>
      <c r="E184" s="30" t="s">
        <v>2083</v>
      </c>
      <c r="F184" s="6" t="s">
        <v>1548</v>
      </c>
      <c r="G184" s="10" t="s">
        <v>1936</v>
      </c>
      <c r="H184" s="24">
        <v>2050.7600000000002</v>
      </c>
      <c r="I184" s="5">
        <f t="shared" si="18"/>
        <v>2050.7600000000002</v>
      </c>
      <c r="J184" s="40">
        <v>0</v>
      </c>
      <c r="K184" s="5">
        <f t="shared" si="19"/>
        <v>0</v>
      </c>
      <c r="L184" s="5">
        <f t="shared" si="22"/>
        <v>0</v>
      </c>
      <c r="M184" s="6"/>
      <c r="N184" s="43" t="s">
        <v>1815</v>
      </c>
    </row>
    <row r="185" spans="1:14" ht="105">
      <c r="A185" s="46">
        <v>5901466133224</v>
      </c>
      <c r="B185" s="9" t="s">
        <v>1494</v>
      </c>
      <c r="C185" s="10" t="s">
        <v>1916</v>
      </c>
      <c r="D185" s="10" t="s">
        <v>159</v>
      </c>
      <c r="E185" s="30" t="s">
        <v>2084</v>
      </c>
      <c r="F185" s="6" t="s">
        <v>1548</v>
      </c>
      <c r="G185" s="10" t="s">
        <v>1936</v>
      </c>
      <c r="H185" s="24">
        <v>2050.7600000000002</v>
      </c>
      <c r="I185" s="5">
        <f t="shared" si="18"/>
        <v>2050.7600000000002</v>
      </c>
      <c r="J185" s="40">
        <v>0</v>
      </c>
      <c r="K185" s="5">
        <f t="shared" si="19"/>
        <v>0</v>
      </c>
      <c r="L185" s="5">
        <f t="shared" si="22"/>
        <v>0</v>
      </c>
      <c r="M185" s="6"/>
      <c r="N185" s="43" t="s">
        <v>1815</v>
      </c>
    </row>
    <row r="186" spans="1:14" ht="105">
      <c r="A186" s="46">
        <v>5901466133231</v>
      </c>
      <c r="B186" s="9" t="s">
        <v>1494</v>
      </c>
      <c r="C186" s="10" t="s">
        <v>1916</v>
      </c>
      <c r="D186" s="10" t="s">
        <v>160</v>
      </c>
      <c r="E186" s="30" t="s">
        <v>2085</v>
      </c>
      <c r="F186" s="6" t="s">
        <v>1548</v>
      </c>
      <c r="G186" s="10" t="s">
        <v>1936</v>
      </c>
      <c r="H186" s="24">
        <v>2050.7600000000002</v>
      </c>
      <c r="I186" s="5">
        <f t="shared" si="18"/>
        <v>2050.7600000000002</v>
      </c>
      <c r="J186" s="40">
        <v>0</v>
      </c>
      <c r="K186" s="5">
        <f t="shared" si="19"/>
        <v>0</v>
      </c>
      <c r="L186" s="5">
        <f t="shared" si="22"/>
        <v>0</v>
      </c>
      <c r="M186" s="6"/>
      <c r="N186" s="43" t="s">
        <v>1815</v>
      </c>
    </row>
    <row r="187" spans="1:14" ht="105">
      <c r="A187" s="46">
        <v>5901466133248</v>
      </c>
      <c r="B187" s="9" t="s">
        <v>1494</v>
      </c>
      <c r="C187" s="10" t="s">
        <v>1916</v>
      </c>
      <c r="D187" s="10" t="s">
        <v>161</v>
      </c>
      <c r="E187" s="30" t="s">
        <v>2086</v>
      </c>
      <c r="F187" s="6" t="s">
        <v>1548</v>
      </c>
      <c r="G187" s="10" t="s">
        <v>1936</v>
      </c>
      <c r="H187" s="24">
        <v>2050.7600000000002</v>
      </c>
      <c r="I187" s="5">
        <f t="shared" si="18"/>
        <v>2050.7600000000002</v>
      </c>
      <c r="J187" s="40">
        <v>0</v>
      </c>
      <c r="K187" s="5">
        <f t="shared" si="19"/>
        <v>0</v>
      </c>
      <c r="L187" s="5">
        <f t="shared" si="22"/>
        <v>0</v>
      </c>
      <c r="M187" s="6"/>
      <c r="N187" s="43" t="s">
        <v>1815</v>
      </c>
    </row>
    <row r="188" spans="1:14" ht="180">
      <c r="A188" s="46">
        <v>5901466143421</v>
      </c>
      <c r="B188" s="9" t="s">
        <v>4</v>
      </c>
      <c r="C188" s="10" t="s">
        <v>1916</v>
      </c>
      <c r="D188" s="10" t="s">
        <v>162</v>
      </c>
      <c r="E188" s="30" t="s">
        <v>2087</v>
      </c>
      <c r="F188" s="6" t="s">
        <v>1546</v>
      </c>
      <c r="G188" s="10" t="s">
        <v>1936</v>
      </c>
      <c r="H188" s="24">
        <v>1811.59</v>
      </c>
      <c r="I188" s="5">
        <f t="shared" si="18"/>
        <v>1811.59</v>
      </c>
      <c r="J188" s="40">
        <v>0</v>
      </c>
      <c r="K188" s="5">
        <f t="shared" si="19"/>
        <v>0</v>
      </c>
      <c r="L188" s="5">
        <f t="shared" si="22"/>
        <v>0</v>
      </c>
      <c r="M188" s="6"/>
      <c r="N188" s="43" t="s">
        <v>1816</v>
      </c>
    </row>
    <row r="189" spans="1:14" ht="180">
      <c r="A189" s="46">
        <v>5901466143438</v>
      </c>
      <c r="B189" s="9" t="s">
        <v>4</v>
      </c>
      <c r="C189" s="10" t="s">
        <v>1916</v>
      </c>
      <c r="D189" s="10" t="s">
        <v>163</v>
      </c>
      <c r="E189" s="30" t="s">
        <v>2088</v>
      </c>
      <c r="F189" s="6" t="s">
        <v>1546</v>
      </c>
      <c r="G189" s="10" t="s">
        <v>1936</v>
      </c>
      <c r="H189" s="24">
        <v>1811.59</v>
      </c>
      <c r="I189" s="5">
        <f t="shared" si="18"/>
        <v>1811.59</v>
      </c>
      <c r="J189" s="40">
        <v>0</v>
      </c>
      <c r="K189" s="5">
        <f t="shared" si="19"/>
        <v>0</v>
      </c>
      <c r="L189" s="5">
        <f t="shared" si="22"/>
        <v>0</v>
      </c>
      <c r="M189" s="6"/>
      <c r="N189" s="43" t="s">
        <v>1816</v>
      </c>
    </row>
    <row r="190" spans="1:14" ht="180">
      <c r="A190" s="46">
        <v>5901466143445</v>
      </c>
      <c r="B190" s="9" t="s">
        <v>4</v>
      </c>
      <c r="C190" s="10" t="s">
        <v>1916</v>
      </c>
      <c r="D190" s="10" t="s">
        <v>164</v>
      </c>
      <c r="E190" s="30" t="s">
        <v>2089</v>
      </c>
      <c r="F190" s="6" t="s">
        <v>1546</v>
      </c>
      <c r="G190" s="10" t="s">
        <v>1936</v>
      </c>
      <c r="H190" s="24">
        <v>1811.59</v>
      </c>
      <c r="I190" s="5">
        <f t="shared" si="18"/>
        <v>1811.59</v>
      </c>
      <c r="J190" s="40">
        <v>0</v>
      </c>
      <c r="K190" s="5">
        <f t="shared" si="19"/>
        <v>0</v>
      </c>
      <c r="L190" s="5">
        <f t="shared" si="22"/>
        <v>0</v>
      </c>
      <c r="M190" s="6"/>
      <c r="N190" s="43" t="s">
        <v>1816</v>
      </c>
    </row>
    <row r="191" spans="1:14" ht="180">
      <c r="A191" s="46">
        <v>5901466143452</v>
      </c>
      <c r="B191" s="9" t="s">
        <v>4</v>
      </c>
      <c r="C191" s="10" t="s">
        <v>1916</v>
      </c>
      <c r="D191" s="10" t="s">
        <v>165</v>
      </c>
      <c r="E191" s="30" t="s">
        <v>2090</v>
      </c>
      <c r="F191" s="6" t="s">
        <v>1546</v>
      </c>
      <c r="G191" s="10" t="s">
        <v>1936</v>
      </c>
      <c r="H191" s="24">
        <v>1811.59</v>
      </c>
      <c r="I191" s="5">
        <f t="shared" si="18"/>
        <v>1811.59</v>
      </c>
      <c r="J191" s="40">
        <v>0</v>
      </c>
      <c r="K191" s="5">
        <f t="shared" si="19"/>
        <v>0</v>
      </c>
      <c r="L191" s="5">
        <f t="shared" si="22"/>
        <v>0</v>
      </c>
      <c r="M191" s="6"/>
      <c r="N191" s="43" t="s">
        <v>1816</v>
      </c>
    </row>
    <row r="192" spans="1:14" ht="180">
      <c r="A192" s="46">
        <v>5901466143469</v>
      </c>
      <c r="B192" s="9" t="s">
        <v>4</v>
      </c>
      <c r="C192" s="10" t="s">
        <v>1916</v>
      </c>
      <c r="D192" s="10" t="s">
        <v>166</v>
      </c>
      <c r="E192" s="30" t="s">
        <v>2091</v>
      </c>
      <c r="F192" s="6" t="s">
        <v>1546</v>
      </c>
      <c r="G192" s="10" t="s">
        <v>1936</v>
      </c>
      <c r="H192" s="24">
        <v>1811.59</v>
      </c>
      <c r="I192" s="5">
        <f t="shared" si="18"/>
        <v>1811.59</v>
      </c>
      <c r="J192" s="40">
        <v>0</v>
      </c>
      <c r="K192" s="5">
        <f t="shared" si="19"/>
        <v>0</v>
      </c>
      <c r="L192" s="5">
        <f t="shared" si="22"/>
        <v>0</v>
      </c>
      <c r="M192" s="6"/>
      <c r="N192" s="43" t="s">
        <v>1816</v>
      </c>
    </row>
    <row r="193" spans="1:14" ht="180">
      <c r="A193" s="46">
        <v>5901466143476</v>
      </c>
      <c r="B193" s="9" t="s">
        <v>4</v>
      </c>
      <c r="C193" s="10" t="s">
        <v>1916</v>
      </c>
      <c r="D193" s="10" t="s">
        <v>167</v>
      </c>
      <c r="E193" s="30" t="s">
        <v>2092</v>
      </c>
      <c r="F193" s="6" t="s">
        <v>1546</v>
      </c>
      <c r="G193" s="10" t="s">
        <v>1936</v>
      </c>
      <c r="H193" s="24">
        <v>1811.59</v>
      </c>
      <c r="I193" s="5">
        <f t="shared" si="18"/>
        <v>1811.59</v>
      </c>
      <c r="J193" s="40">
        <v>0</v>
      </c>
      <c r="K193" s="5">
        <f t="shared" si="19"/>
        <v>0</v>
      </c>
      <c r="L193" s="5">
        <f t="shared" si="22"/>
        <v>0</v>
      </c>
      <c r="M193" s="6"/>
      <c r="N193" s="43" t="s">
        <v>1816</v>
      </c>
    </row>
    <row r="194" spans="1:14" ht="180">
      <c r="A194" s="46">
        <v>5901466143483</v>
      </c>
      <c r="B194" s="9" t="s">
        <v>4</v>
      </c>
      <c r="C194" s="10" t="s">
        <v>1916</v>
      </c>
      <c r="D194" s="10" t="s">
        <v>168</v>
      </c>
      <c r="E194" s="30" t="s">
        <v>2093</v>
      </c>
      <c r="F194" s="6" t="s">
        <v>1546</v>
      </c>
      <c r="G194" s="10" t="s">
        <v>1936</v>
      </c>
      <c r="H194" s="24">
        <v>1811.59</v>
      </c>
      <c r="I194" s="5">
        <f t="shared" si="18"/>
        <v>1811.59</v>
      </c>
      <c r="J194" s="40">
        <v>0</v>
      </c>
      <c r="K194" s="5">
        <f t="shared" si="19"/>
        <v>0</v>
      </c>
      <c r="L194" s="5">
        <f t="shared" si="22"/>
        <v>0</v>
      </c>
      <c r="M194" s="6"/>
      <c r="N194" s="43" t="s">
        <v>1816</v>
      </c>
    </row>
    <row r="195" spans="1:14" ht="180">
      <c r="A195" s="46">
        <v>5901466169322</v>
      </c>
      <c r="B195" s="9" t="s">
        <v>4</v>
      </c>
      <c r="C195" s="10" t="s">
        <v>1916</v>
      </c>
      <c r="D195" s="10" t="s">
        <v>581</v>
      </c>
      <c r="E195" s="30" t="s">
        <v>2475</v>
      </c>
      <c r="F195" s="6" t="s">
        <v>1602</v>
      </c>
      <c r="G195" s="10" t="s">
        <v>1936</v>
      </c>
      <c r="H195" s="24">
        <v>1811.59</v>
      </c>
      <c r="I195" s="5">
        <f t="shared" ref="I195:I205" si="23">H195*((1-$I$3)/1)</f>
        <v>1811.59</v>
      </c>
      <c r="J195" s="40">
        <v>0</v>
      </c>
      <c r="K195" s="5">
        <f t="shared" ref="K195:K205" si="24">J195*H195</f>
        <v>0</v>
      </c>
      <c r="L195" s="5">
        <f t="shared" ref="L195:L205" si="25">(J195*H195)*((1-$I$3/1))</f>
        <v>0</v>
      </c>
      <c r="M195" s="6"/>
      <c r="N195" s="43" t="s">
        <v>1816</v>
      </c>
    </row>
    <row r="196" spans="1:14" ht="180">
      <c r="A196" s="46">
        <v>5901466169339</v>
      </c>
      <c r="B196" s="9" t="s">
        <v>4</v>
      </c>
      <c r="C196" s="10" t="s">
        <v>1916</v>
      </c>
      <c r="D196" s="10" t="s">
        <v>582</v>
      </c>
      <c r="E196" s="30" t="s">
        <v>2476</v>
      </c>
      <c r="F196" s="6" t="s">
        <v>1602</v>
      </c>
      <c r="G196" s="10" t="s">
        <v>1936</v>
      </c>
      <c r="H196" s="24">
        <v>1811.59</v>
      </c>
      <c r="I196" s="5">
        <f t="shared" si="23"/>
        <v>1811.59</v>
      </c>
      <c r="J196" s="40">
        <v>0</v>
      </c>
      <c r="K196" s="5">
        <f t="shared" si="24"/>
        <v>0</v>
      </c>
      <c r="L196" s="5">
        <f t="shared" si="25"/>
        <v>0</v>
      </c>
      <c r="M196" s="6"/>
      <c r="N196" s="43" t="s">
        <v>1816</v>
      </c>
    </row>
    <row r="197" spans="1:14" ht="150">
      <c r="A197" s="46">
        <v>5901466169230</v>
      </c>
      <c r="B197" s="9" t="s">
        <v>4</v>
      </c>
      <c r="C197" s="10" t="s">
        <v>1916</v>
      </c>
      <c r="D197" s="10" t="s">
        <v>583</v>
      </c>
      <c r="E197" s="30" t="s">
        <v>2477</v>
      </c>
      <c r="F197" s="6" t="s">
        <v>1603</v>
      </c>
      <c r="G197" s="10" t="s">
        <v>1936</v>
      </c>
      <c r="H197" s="24">
        <v>1683.42</v>
      </c>
      <c r="I197" s="5">
        <f t="shared" si="23"/>
        <v>1683.42</v>
      </c>
      <c r="J197" s="40">
        <v>0</v>
      </c>
      <c r="K197" s="5">
        <f t="shared" si="24"/>
        <v>0</v>
      </c>
      <c r="L197" s="5">
        <f t="shared" si="25"/>
        <v>0</v>
      </c>
      <c r="M197" s="6"/>
      <c r="N197" s="43" t="s">
        <v>1838</v>
      </c>
    </row>
    <row r="198" spans="1:14" ht="150">
      <c r="A198" s="46">
        <v>5901466169247</v>
      </c>
      <c r="B198" s="9" t="s">
        <v>4</v>
      </c>
      <c r="C198" s="10" t="s">
        <v>1916</v>
      </c>
      <c r="D198" s="10" t="s">
        <v>584</v>
      </c>
      <c r="E198" s="30" t="s">
        <v>2478</v>
      </c>
      <c r="F198" s="6" t="s">
        <v>1603</v>
      </c>
      <c r="G198" s="10" t="s">
        <v>1936</v>
      </c>
      <c r="H198" s="24">
        <v>1683.42</v>
      </c>
      <c r="I198" s="5">
        <f t="shared" si="23"/>
        <v>1683.42</v>
      </c>
      <c r="J198" s="40">
        <v>0</v>
      </c>
      <c r="K198" s="5">
        <f t="shared" si="24"/>
        <v>0</v>
      </c>
      <c r="L198" s="5">
        <f t="shared" si="25"/>
        <v>0</v>
      </c>
      <c r="M198" s="6"/>
      <c r="N198" s="43" t="s">
        <v>1838</v>
      </c>
    </row>
    <row r="199" spans="1:14" ht="150">
      <c r="A199" s="46">
        <v>5901466169254</v>
      </c>
      <c r="B199" s="9" t="s">
        <v>4</v>
      </c>
      <c r="C199" s="10" t="s">
        <v>1916</v>
      </c>
      <c r="D199" s="10" t="s">
        <v>585</v>
      </c>
      <c r="E199" s="30" t="s">
        <v>2479</v>
      </c>
      <c r="F199" s="6" t="s">
        <v>1603</v>
      </c>
      <c r="G199" s="10" t="s">
        <v>1936</v>
      </c>
      <c r="H199" s="24">
        <v>1683.42</v>
      </c>
      <c r="I199" s="5">
        <f t="shared" si="23"/>
        <v>1683.42</v>
      </c>
      <c r="J199" s="40">
        <v>0</v>
      </c>
      <c r="K199" s="5">
        <f t="shared" si="24"/>
        <v>0</v>
      </c>
      <c r="L199" s="5">
        <f t="shared" si="25"/>
        <v>0</v>
      </c>
      <c r="M199" s="6"/>
      <c r="N199" s="43" t="s">
        <v>1838</v>
      </c>
    </row>
    <row r="200" spans="1:14" ht="150">
      <c r="A200" s="46">
        <v>5901466169261</v>
      </c>
      <c r="B200" s="9" t="s">
        <v>4</v>
      </c>
      <c r="C200" s="10" t="s">
        <v>1916</v>
      </c>
      <c r="D200" s="10" t="s">
        <v>586</v>
      </c>
      <c r="E200" s="30" t="s">
        <v>2480</v>
      </c>
      <c r="F200" s="6" t="s">
        <v>1603</v>
      </c>
      <c r="G200" s="10" t="s">
        <v>1936</v>
      </c>
      <c r="H200" s="24">
        <v>1683.42</v>
      </c>
      <c r="I200" s="5">
        <f t="shared" si="23"/>
        <v>1683.42</v>
      </c>
      <c r="J200" s="40">
        <v>0</v>
      </c>
      <c r="K200" s="5">
        <f t="shared" si="24"/>
        <v>0</v>
      </c>
      <c r="L200" s="5">
        <f t="shared" si="25"/>
        <v>0</v>
      </c>
      <c r="M200" s="6"/>
      <c r="N200" s="43" t="s">
        <v>1838</v>
      </c>
    </row>
    <row r="201" spans="1:14" ht="150">
      <c r="A201" s="46">
        <v>5901466169278</v>
      </c>
      <c r="B201" s="9" t="s">
        <v>4</v>
      </c>
      <c r="C201" s="10" t="s">
        <v>1916</v>
      </c>
      <c r="D201" s="10" t="s">
        <v>587</v>
      </c>
      <c r="E201" s="30" t="s">
        <v>2481</v>
      </c>
      <c r="F201" s="6" t="s">
        <v>1603</v>
      </c>
      <c r="G201" s="10" t="s">
        <v>1936</v>
      </c>
      <c r="H201" s="24">
        <v>1683.42</v>
      </c>
      <c r="I201" s="5">
        <f t="shared" si="23"/>
        <v>1683.42</v>
      </c>
      <c r="J201" s="40">
        <v>0</v>
      </c>
      <c r="K201" s="5">
        <f t="shared" si="24"/>
        <v>0</v>
      </c>
      <c r="L201" s="5">
        <f t="shared" si="25"/>
        <v>0</v>
      </c>
      <c r="M201" s="6"/>
      <c r="N201" s="43" t="s">
        <v>1838</v>
      </c>
    </row>
    <row r="202" spans="1:14" ht="150">
      <c r="A202" s="46">
        <v>5901466169285</v>
      </c>
      <c r="B202" s="9" t="s">
        <v>4</v>
      </c>
      <c r="C202" s="10" t="s">
        <v>1916</v>
      </c>
      <c r="D202" s="10" t="s">
        <v>588</v>
      </c>
      <c r="E202" s="30" t="s">
        <v>2482</v>
      </c>
      <c r="F202" s="6" t="s">
        <v>1603</v>
      </c>
      <c r="G202" s="10" t="s">
        <v>1936</v>
      </c>
      <c r="H202" s="24">
        <v>1683.42</v>
      </c>
      <c r="I202" s="5">
        <f t="shared" si="23"/>
        <v>1683.42</v>
      </c>
      <c r="J202" s="40">
        <v>0</v>
      </c>
      <c r="K202" s="5">
        <f t="shared" si="24"/>
        <v>0</v>
      </c>
      <c r="L202" s="5">
        <f t="shared" si="25"/>
        <v>0</v>
      </c>
      <c r="M202" s="6"/>
      <c r="N202" s="43" t="s">
        <v>1838</v>
      </c>
    </row>
    <row r="203" spans="1:14" ht="150">
      <c r="A203" s="46">
        <v>5901466169292</v>
      </c>
      <c r="B203" s="9" t="s">
        <v>4</v>
      </c>
      <c r="C203" s="10" t="s">
        <v>1916</v>
      </c>
      <c r="D203" s="10" t="s">
        <v>589</v>
      </c>
      <c r="E203" s="30" t="s">
        <v>2483</v>
      </c>
      <c r="F203" s="6" t="s">
        <v>1603</v>
      </c>
      <c r="G203" s="10" t="s">
        <v>1936</v>
      </c>
      <c r="H203" s="24">
        <v>1683.42</v>
      </c>
      <c r="I203" s="5">
        <f t="shared" si="23"/>
        <v>1683.42</v>
      </c>
      <c r="J203" s="40">
        <v>0</v>
      </c>
      <c r="K203" s="5">
        <f t="shared" si="24"/>
        <v>0</v>
      </c>
      <c r="L203" s="5">
        <f t="shared" si="25"/>
        <v>0</v>
      </c>
      <c r="M203" s="6"/>
      <c r="N203" s="43" t="s">
        <v>1838</v>
      </c>
    </row>
    <row r="204" spans="1:14" ht="150">
      <c r="A204" s="46">
        <v>5901466169308</v>
      </c>
      <c r="B204" s="9" t="s">
        <v>4</v>
      </c>
      <c r="C204" s="10" t="s">
        <v>1916</v>
      </c>
      <c r="D204" s="10" t="s">
        <v>590</v>
      </c>
      <c r="E204" s="30" t="s">
        <v>2484</v>
      </c>
      <c r="F204" s="6" t="s">
        <v>1603</v>
      </c>
      <c r="G204" s="10" t="s">
        <v>1936</v>
      </c>
      <c r="H204" s="24">
        <v>1683.42</v>
      </c>
      <c r="I204" s="5">
        <f t="shared" si="23"/>
        <v>1683.42</v>
      </c>
      <c r="J204" s="40">
        <v>0</v>
      </c>
      <c r="K204" s="5">
        <f t="shared" si="24"/>
        <v>0</v>
      </c>
      <c r="L204" s="5">
        <f t="shared" si="25"/>
        <v>0</v>
      </c>
      <c r="M204" s="6"/>
      <c r="N204" s="43" t="s">
        <v>1838</v>
      </c>
    </row>
    <row r="205" spans="1:14" ht="150">
      <c r="A205" s="46">
        <v>5901466169315</v>
      </c>
      <c r="B205" s="9" t="s">
        <v>4</v>
      </c>
      <c r="C205" s="10" t="s">
        <v>1916</v>
      </c>
      <c r="D205" s="10" t="s">
        <v>591</v>
      </c>
      <c r="E205" s="30" t="s">
        <v>2485</v>
      </c>
      <c r="F205" s="6" t="s">
        <v>1603</v>
      </c>
      <c r="G205" s="10" t="s">
        <v>1936</v>
      </c>
      <c r="H205" s="24">
        <v>1683.42</v>
      </c>
      <c r="I205" s="5">
        <f t="shared" si="23"/>
        <v>1683.42</v>
      </c>
      <c r="J205" s="40">
        <v>0</v>
      </c>
      <c r="K205" s="5">
        <f t="shared" si="24"/>
        <v>0</v>
      </c>
      <c r="L205" s="5">
        <f t="shared" si="25"/>
        <v>0</v>
      </c>
      <c r="M205" s="6"/>
      <c r="N205" s="43" t="s">
        <v>1838</v>
      </c>
    </row>
    <row r="206" spans="1:14" ht="135">
      <c r="A206" s="46">
        <v>5904012170803</v>
      </c>
      <c r="B206" s="9" t="s">
        <v>4</v>
      </c>
      <c r="C206" s="10" t="s">
        <v>1916</v>
      </c>
      <c r="D206" s="10" t="s">
        <v>3605</v>
      </c>
      <c r="E206" s="30" t="s">
        <v>3620</v>
      </c>
      <c r="F206" s="6" t="s">
        <v>1603</v>
      </c>
      <c r="G206" s="10" t="s">
        <v>1936</v>
      </c>
      <c r="H206" s="24">
        <v>1502.29</v>
      </c>
      <c r="I206" s="5">
        <f t="shared" ref="I206:I220" si="26">H206*((1-$I$3)/1)</f>
        <v>1502.29</v>
      </c>
      <c r="J206" s="40">
        <v>0</v>
      </c>
      <c r="K206" s="5">
        <f t="shared" ref="K206:K220" si="27">J206*H206</f>
        <v>0</v>
      </c>
      <c r="L206" s="5">
        <f t="shared" ref="L206:L220" si="28">(J206*H206)*((1-$I$3/1))</f>
        <v>0</v>
      </c>
      <c r="M206" s="6"/>
      <c r="N206" s="43" t="s">
        <v>3635</v>
      </c>
    </row>
    <row r="207" spans="1:14" ht="135">
      <c r="A207" s="46">
        <v>5904012170810</v>
      </c>
      <c r="B207" s="9" t="s">
        <v>4</v>
      </c>
      <c r="C207" s="10" t="s">
        <v>1916</v>
      </c>
      <c r="D207" s="10" t="s">
        <v>3606</v>
      </c>
      <c r="E207" s="30" t="s">
        <v>3621</v>
      </c>
      <c r="F207" s="6" t="s">
        <v>1603</v>
      </c>
      <c r="G207" s="10" t="s">
        <v>1936</v>
      </c>
      <c r="H207" s="24">
        <v>1502.29</v>
      </c>
      <c r="I207" s="5">
        <f t="shared" si="26"/>
        <v>1502.29</v>
      </c>
      <c r="J207" s="40">
        <v>0</v>
      </c>
      <c r="K207" s="5">
        <f t="shared" si="27"/>
        <v>0</v>
      </c>
      <c r="L207" s="5">
        <f t="shared" si="28"/>
        <v>0</v>
      </c>
      <c r="M207" s="6"/>
      <c r="N207" s="43" t="s">
        <v>3635</v>
      </c>
    </row>
    <row r="208" spans="1:14" ht="135">
      <c r="A208" s="46">
        <v>5904012170827</v>
      </c>
      <c r="B208" s="9" t="s">
        <v>4</v>
      </c>
      <c r="C208" s="10" t="s">
        <v>1916</v>
      </c>
      <c r="D208" s="10" t="s">
        <v>3607</v>
      </c>
      <c r="E208" s="30" t="s">
        <v>3622</v>
      </c>
      <c r="F208" s="6" t="s">
        <v>1603</v>
      </c>
      <c r="G208" s="10" t="s">
        <v>1936</v>
      </c>
      <c r="H208" s="24">
        <v>1502.29</v>
      </c>
      <c r="I208" s="5">
        <f t="shared" si="26"/>
        <v>1502.29</v>
      </c>
      <c r="J208" s="40">
        <v>0</v>
      </c>
      <c r="K208" s="5">
        <f t="shared" si="27"/>
        <v>0</v>
      </c>
      <c r="L208" s="5">
        <f t="shared" si="28"/>
        <v>0</v>
      </c>
      <c r="M208" s="6"/>
      <c r="N208" s="43" t="s">
        <v>3635</v>
      </c>
    </row>
    <row r="209" spans="1:14" ht="135">
      <c r="A209" s="46">
        <v>5904012170834</v>
      </c>
      <c r="B209" s="9" t="s">
        <v>4</v>
      </c>
      <c r="C209" s="10" t="s">
        <v>1916</v>
      </c>
      <c r="D209" s="10" t="s">
        <v>3608</v>
      </c>
      <c r="E209" s="30" t="s">
        <v>3623</v>
      </c>
      <c r="F209" s="6" t="s">
        <v>1603</v>
      </c>
      <c r="G209" s="10" t="s">
        <v>1936</v>
      </c>
      <c r="H209" s="24">
        <v>1502.29</v>
      </c>
      <c r="I209" s="5">
        <f t="shared" si="26"/>
        <v>1502.29</v>
      </c>
      <c r="J209" s="40">
        <v>0</v>
      </c>
      <c r="K209" s="5">
        <f t="shared" si="27"/>
        <v>0</v>
      </c>
      <c r="L209" s="5">
        <f t="shared" si="28"/>
        <v>0</v>
      </c>
      <c r="M209" s="6"/>
      <c r="N209" s="43" t="s">
        <v>3635</v>
      </c>
    </row>
    <row r="210" spans="1:14" ht="135">
      <c r="A210" s="46">
        <v>5904012170841</v>
      </c>
      <c r="B210" s="9" t="s">
        <v>4</v>
      </c>
      <c r="C210" s="10" t="s">
        <v>1916</v>
      </c>
      <c r="D210" s="10" t="s">
        <v>3609</v>
      </c>
      <c r="E210" s="30" t="s">
        <v>3624</v>
      </c>
      <c r="F210" s="6" t="s">
        <v>1603</v>
      </c>
      <c r="G210" s="10" t="s">
        <v>1936</v>
      </c>
      <c r="H210" s="24">
        <v>1502.29</v>
      </c>
      <c r="I210" s="5">
        <f t="shared" si="26"/>
        <v>1502.29</v>
      </c>
      <c r="J210" s="40">
        <v>0</v>
      </c>
      <c r="K210" s="5">
        <f t="shared" si="27"/>
        <v>0</v>
      </c>
      <c r="L210" s="5">
        <f t="shared" si="28"/>
        <v>0</v>
      </c>
      <c r="M210" s="6"/>
      <c r="N210" s="43" t="s">
        <v>3635</v>
      </c>
    </row>
    <row r="211" spans="1:14" ht="135">
      <c r="A211" s="46">
        <v>5904012170858</v>
      </c>
      <c r="B211" s="9" t="s">
        <v>4</v>
      </c>
      <c r="C211" s="10" t="s">
        <v>1916</v>
      </c>
      <c r="D211" s="10" t="s">
        <v>3610</v>
      </c>
      <c r="E211" s="30" t="s">
        <v>3625</v>
      </c>
      <c r="F211" s="6" t="s">
        <v>1603</v>
      </c>
      <c r="G211" s="10" t="s">
        <v>1936</v>
      </c>
      <c r="H211" s="24">
        <v>1502.29</v>
      </c>
      <c r="I211" s="5">
        <f t="shared" si="26"/>
        <v>1502.29</v>
      </c>
      <c r="J211" s="40">
        <v>0</v>
      </c>
      <c r="K211" s="5">
        <f t="shared" si="27"/>
        <v>0</v>
      </c>
      <c r="L211" s="5">
        <f t="shared" si="28"/>
        <v>0</v>
      </c>
      <c r="M211" s="6"/>
      <c r="N211" s="43" t="s">
        <v>3635</v>
      </c>
    </row>
    <row r="212" spans="1:14" ht="135">
      <c r="A212" s="46">
        <v>5904012170865</v>
      </c>
      <c r="B212" s="9" t="s">
        <v>4</v>
      </c>
      <c r="C212" s="10" t="s">
        <v>1916</v>
      </c>
      <c r="D212" s="10" t="s">
        <v>3611</v>
      </c>
      <c r="E212" s="30" t="s">
        <v>3626</v>
      </c>
      <c r="F212" s="6" t="s">
        <v>1603</v>
      </c>
      <c r="G212" s="10" t="s">
        <v>1936</v>
      </c>
      <c r="H212" s="24">
        <v>1502.29</v>
      </c>
      <c r="I212" s="5">
        <f t="shared" si="26"/>
        <v>1502.29</v>
      </c>
      <c r="J212" s="40">
        <v>0</v>
      </c>
      <c r="K212" s="5">
        <f t="shared" si="27"/>
        <v>0</v>
      </c>
      <c r="L212" s="5">
        <f t="shared" si="28"/>
        <v>0</v>
      </c>
      <c r="M212" s="6"/>
      <c r="N212" s="43" t="s">
        <v>3635</v>
      </c>
    </row>
    <row r="213" spans="1:14" ht="135">
      <c r="A213" s="46">
        <v>5904012170872</v>
      </c>
      <c r="B213" s="9" t="s">
        <v>4</v>
      </c>
      <c r="C213" s="10" t="s">
        <v>1916</v>
      </c>
      <c r="D213" s="10" t="s">
        <v>3612</v>
      </c>
      <c r="E213" s="30" t="s">
        <v>3627</v>
      </c>
      <c r="F213" s="6" t="s">
        <v>1603</v>
      </c>
      <c r="G213" s="10" t="s">
        <v>1936</v>
      </c>
      <c r="H213" s="24">
        <v>1502.29</v>
      </c>
      <c r="I213" s="5">
        <f t="shared" si="26"/>
        <v>1502.29</v>
      </c>
      <c r="J213" s="40">
        <v>0</v>
      </c>
      <c r="K213" s="5">
        <f t="shared" si="27"/>
        <v>0</v>
      </c>
      <c r="L213" s="5">
        <f t="shared" si="28"/>
        <v>0</v>
      </c>
      <c r="M213" s="6"/>
      <c r="N213" s="43" t="s">
        <v>3635</v>
      </c>
    </row>
    <row r="214" spans="1:14" ht="135">
      <c r="A214" s="46">
        <v>5904012170889</v>
      </c>
      <c r="B214" s="9" t="s">
        <v>4</v>
      </c>
      <c r="C214" s="10" t="s">
        <v>1916</v>
      </c>
      <c r="D214" s="10" t="s">
        <v>3613</v>
      </c>
      <c r="E214" s="30" t="s">
        <v>3628</v>
      </c>
      <c r="F214" s="6" t="s">
        <v>1603</v>
      </c>
      <c r="G214" s="10" t="s">
        <v>1936</v>
      </c>
      <c r="H214" s="24">
        <v>1502.29</v>
      </c>
      <c r="I214" s="5">
        <f t="shared" si="26"/>
        <v>1502.29</v>
      </c>
      <c r="J214" s="40">
        <v>0</v>
      </c>
      <c r="K214" s="5">
        <f t="shared" si="27"/>
        <v>0</v>
      </c>
      <c r="L214" s="5">
        <f t="shared" si="28"/>
        <v>0</v>
      </c>
      <c r="M214" s="6"/>
      <c r="N214" s="43" t="s">
        <v>3635</v>
      </c>
    </row>
    <row r="215" spans="1:14" ht="135">
      <c r="A215" s="46">
        <v>5904012170742</v>
      </c>
      <c r="B215" s="9" t="s">
        <v>4</v>
      </c>
      <c r="C215" s="10" t="s">
        <v>1916</v>
      </c>
      <c r="D215" s="10" t="s">
        <v>3614</v>
      </c>
      <c r="E215" s="30" t="s">
        <v>3629</v>
      </c>
      <c r="F215" s="6" t="s">
        <v>1603</v>
      </c>
      <c r="G215" s="10" t="s">
        <v>1936</v>
      </c>
      <c r="H215" s="24">
        <v>1502.29</v>
      </c>
      <c r="I215" s="5">
        <f t="shared" si="26"/>
        <v>1502.29</v>
      </c>
      <c r="J215" s="40">
        <v>0</v>
      </c>
      <c r="K215" s="5">
        <f t="shared" si="27"/>
        <v>0</v>
      </c>
      <c r="L215" s="5">
        <f t="shared" si="28"/>
        <v>0</v>
      </c>
      <c r="M215" s="6"/>
      <c r="N215" s="43" t="s">
        <v>3635</v>
      </c>
    </row>
    <row r="216" spans="1:14" ht="135">
      <c r="A216" s="46">
        <v>5904012170759</v>
      </c>
      <c r="B216" s="9" t="s">
        <v>4</v>
      </c>
      <c r="C216" s="10" t="s">
        <v>1916</v>
      </c>
      <c r="D216" s="10" t="s">
        <v>3615</v>
      </c>
      <c r="E216" s="30" t="s">
        <v>3630</v>
      </c>
      <c r="F216" s="6" t="s">
        <v>1603</v>
      </c>
      <c r="G216" s="10" t="s">
        <v>1936</v>
      </c>
      <c r="H216" s="24">
        <v>1502.29</v>
      </c>
      <c r="I216" s="5">
        <f t="shared" si="26"/>
        <v>1502.29</v>
      </c>
      <c r="J216" s="40">
        <v>0</v>
      </c>
      <c r="K216" s="5">
        <f t="shared" si="27"/>
        <v>0</v>
      </c>
      <c r="L216" s="5">
        <f t="shared" si="28"/>
        <v>0</v>
      </c>
      <c r="M216" s="6"/>
      <c r="N216" s="43" t="s">
        <v>3635</v>
      </c>
    </row>
    <row r="217" spans="1:14" ht="135">
      <c r="A217" s="46">
        <v>5904012170766</v>
      </c>
      <c r="B217" s="9" t="s">
        <v>4</v>
      </c>
      <c r="C217" s="10" t="s">
        <v>1916</v>
      </c>
      <c r="D217" s="10" t="s">
        <v>3616</v>
      </c>
      <c r="E217" s="30" t="s">
        <v>3631</v>
      </c>
      <c r="F217" s="6" t="s">
        <v>1603</v>
      </c>
      <c r="G217" s="10" t="s">
        <v>1936</v>
      </c>
      <c r="H217" s="24">
        <v>1502.29</v>
      </c>
      <c r="I217" s="5">
        <f t="shared" si="26"/>
        <v>1502.29</v>
      </c>
      <c r="J217" s="40">
        <v>0</v>
      </c>
      <c r="K217" s="5">
        <f t="shared" si="27"/>
        <v>0</v>
      </c>
      <c r="L217" s="5">
        <f t="shared" si="28"/>
        <v>0</v>
      </c>
      <c r="M217" s="6"/>
      <c r="N217" s="43" t="s">
        <v>3635</v>
      </c>
    </row>
    <row r="218" spans="1:14" ht="135">
      <c r="A218" s="46">
        <v>5904012170773</v>
      </c>
      <c r="B218" s="9" t="s">
        <v>4</v>
      </c>
      <c r="C218" s="10" t="s">
        <v>1916</v>
      </c>
      <c r="D218" s="10" t="s">
        <v>3617</v>
      </c>
      <c r="E218" s="30" t="s">
        <v>3632</v>
      </c>
      <c r="F218" s="6" t="s">
        <v>1603</v>
      </c>
      <c r="G218" s="10" t="s">
        <v>1936</v>
      </c>
      <c r="H218" s="24">
        <v>1502.29</v>
      </c>
      <c r="I218" s="5">
        <f t="shared" si="26"/>
        <v>1502.29</v>
      </c>
      <c r="J218" s="40">
        <v>0</v>
      </c>
      <c r="K218" s="5">
        <f t="shared" si="27"/>
        <v>0</v>
      </c>
      <c r="L218" s="5">
        <f t="shared" si="28"/>
        <v>0</v>
      </c>
      <c r="M218" s="6"/>
      <c r="N218" s="43" t="s">
        <v>3635</v>
      </c>
    </row>
    <row r="219" spans="1:14" ht="135">
      <c r="A219" s="46">
        <v>5904012170780</v>
      </c>
      <c r="B219" s="9" t="s">
        <v>4</v>
      </c>
      <c r="C219" s="10" t="s">
        <v>1916</v>
      </c>
      <c r="D219" s="10" t="s">
        <v>3618</v>
      </c>
      <c r="E219" s="30" t="s">
        <v>3633</v>
      </c>
      <c r="F219" s="6" t="s">
        <v>1603</v>
      </c>
      <c r="G219" s="10" t="s">
        <v>1936</v>
      </c>
      <c r="H219" s="24">
        <v>1502.29</v>
      </c>
      <c r="I219" s="5">
        <f t="shared" si="26"/>
        <v>1502.29</v>
      </c>
      <c r="J219" s="40">
        <v>0</v>
      </c>
      <c r="K219" s="5">
        <f t="shared" si="27"/>
        <v>0</v>
      </c>
      <c r="L219" s="5">
        <f t="shared" si="28"/>
        <v>0</v>
      </c>
      <c r="M219" s="6"/>
      <c r="N219" s="43" t="s">
        <v>3635</v>
      </c>
    </row>
    <row r="220" spans="1:14" ht="135">
      <c r="A220" s="46">
        <v>5904012170797</v>
      </c>
      <c r="B220" s="9" t="s">
        <v>4</v>
      </c>
      <c r="C220" s="10" t="s">
        <v>1916</v>
      </c>
      <c r="D220" s="10" t="s">
        <v>3619</v>
      </c>
      <c r="E220" s="30" t="s">
        <v>3634</v>
      </c>
      <c r="F220" s="6" t="s">
        <v>1603</v>
      </c>
      <c r="G220" s="10" t="s">
        <v>1936</v>
      </c>
      <c r="H220" s="24">
        <v>1502.29</v>
      </c>
      <c r="I220" s="5">
        <f t="shared" si="26"/>
        <v>1502.29</v>
      </c>
      <c r="J220" s="40">
        <v>0</v>
      </c>
      <c r="K220" s="5">
        <f t="shared" si="27"/>
        <v>0</v>
      </c>
      <c r="L220" s="5">
        <f t="shared" si="28"/>
        <v>0</v>
      </c>
      <c r="M220" s="6"/>
      <c r="N220" s="43" t="s">
        <v>3635</v>
      </c>
    </row>
    <row r="221" spans="1:14" ht="75">
      <c r="A221" s="46">
        <v>5901466142493</v>
      </c>
      <c r="B221" s="9" t="s">
        <v>1494</v>
      </c>
      <c r="C221" s="10" t="s">
        <v>1919</v>
      </c>
      <c r="D221" s="10" t="s">
        <v>169</v>
      </c>
      <c r="E221" s="30" t="s">
        <v>2094</v>
      </c>
      <c r="F221" s="6" t="s">
        <v>1549</v>
      </c>
      <c r="G221" s="10" t="s">
        <v>1938</v>
      </c>
      <c r="H221" s="24">
        <v>300.04000000000002</v>
      </c>
      <c r="I221" s="5">
        <f t="shared" si="18"/>
        <v>300.04000000000002</v>
      </c>
      <c r="J221" s="40">
        <v>0</v>
      </c>
      <c r="K221" s="5">
        <f t="shared" si="19"/>
        <v>0</v>
      </c>
      <c r="L221" s="5">
        <f t="shared" si="22"/>
        <v>0</v>
      </c>
      <c r="M221" s="6"/>
      <c r="N221" s="43" t="s">
        <v>3282</v>
      </c>
    </row>
    <row r="222" spans="1:14" ht="75">
      <c r="A222" s="46">
        <v>5901466142509</v>
      </c>
      <c r="B222" s="9" t="s">
        <v>1494</v>
      </c>
      <c r="C222" s="10" t="s">
        <v>1919</v>
      </c>
      <c r="D222" s="10" t="s">
        <v>170</v>
      </c>
      <c r="E222" s="30" t="s">
        <v>2095</v>
      </c>
      <c r="F222" s="6" t="s">
        <v>1549</v>
      </c>
      <c r="G222" s="10" t="s">
        <v>1938</v>
      </c>
      <c r="H222" s="24">
        <v>300.04000000000002</v>
      </c>
      <c r="I222" s="5">
        <f t="shared" si="18"/>
        <v>300.04000000000002</v>
      </c>
      <c r="J222" s="40">
        <v>0</v>
      </c>
      <c r="K222" s="5">
        <f t="shared" si="19"/>
        <v>0</v>
      </c>
      <c r="L222" s="5">
        <f t="shared" si="22"/>
        <v>0</v>
      </c>
      <c r="M222" s="6"/>
      <c r="N222" s="43" t="s">
        <v>3282</v>
      </c>
    </row>
    <row r="223" spans="1:14" ht="75">
      <c r="A223" s="46">
        <v>5901466142516</v>
      </c>
      <c r="B223" s="9" t="s">
        <v>1494</v>
      </c>
      <c r="C223" s="10" t="s">
        <v>1919</v>
      </c>
      <c r="D223" s="10" t="s">
        <v>171</v>
      </c>
      <c r="E223" s="30" t="s">
        <v>2096</v>
      </c>
      <c r="F223" s="6" t="s">
        <v>1549</v>
      </c>
      <c r="G223" s="10" t="s">
        <v>1938</v>
      </c>
      <c r="H223" s="24">
        <v>300.04000000000002</v>
      </c>
      <c r="I223" s="5">
        <f t="shared" si="18"/>
        <v>300.04000000000002</v>
      </c>
      <c r="J223" s="40">
        <v>0</v>
      </c>
      <c r="K223" s="5">
        <f t="shared" si="19"/>
        <v>0</v>
      </c>
      <c r="L223" s="5">
        <f t="shared" si="22"/>
        <v>0</v>
      </c>
      <c r="M223" s="6"/>
      <c r="N223" s="43" t="s">
        <v>3282</v>
      </c>
    </row>
    <row r="224" spans="1:14" ht="75">
      <c r="A224" s="46">
        <v>5901466142523</v>
      </c>
      <c r="B224" s="9" t="s">
        <v>1494</v>
      </c>
      <c r="C224" s="10" t="s">
        <v>1919</v>
      </c>
      <c r="D224" s="10" t="s">
        <v>172</v>
      </c>
      <c r="E224" s="30" t="s">
        <v>2097</v>
      </c>
      <c r="F224" s="6" t="s">
        <v>1549</v>
      </c>
      <c r="G224" s="10" t="s">
        <v>1938</v>
      </c>
      <c r="H224" s="24">
        <v>300.04000000000002</v>
      </c>
      <c r="I224" s="5">
        <f t="shared" si="18"/>
        <v>300.04000000000002</v>
      </c>
      <c r="J224" s="40">
        <v>0</v>
      </c>
      <c r="K224" s="5">
        <f t="shared" si="19"/>
        <v>0</v>
      </c>
      <c r="L224" s="5">
        <f t="shared" si="22"/>
        <v>0</v>
      </c>
      <c r="M224" s="6"/>
      <c r="N224" s="43" t="s">
        <v>3282</v>
      </c>
    </row>
    <row r="225" spans="1:14" ht="75">
      <c r="A225" s="46">
        <v>5901466142530</v>
      </c>
      <c r="B225" s="9" t="s">
        <v>1494</v>
      </c>
      <c r="C225" s="10" t="s">
        <v>1919</v>
      </c>
      <c r="D225" s="10" t="s">
        <v>173</v>
      </c>
      <c r="E225" s="30" t="s">
        <v>2098</v>
      </c>
      <c r="F225" s="6" t="s">
        <v>1549</v>
      </c>
      <c r="G225" s="10" t="s">
        <v>1938</v>
      </c>
      <c r="H225" s="24">
        <v>300.04000000000002</v>
      </c>
      <c r="I225" s="5">
        <f t="shared" si="18"/>
        <v>300.04000000000002</v>
      </c>
      <c r="J225" s="40">
        <v>0</v>
      </c>
      <c r="K225" s="5">
        <f t="shared" si="19"/>
        <v>0</v>
      </c>
      <c r="L225" s="5">
        <f t="shared" si="22"/>
        <v>0</v>
      </c>
      <c r="M225" s="6"/>
      <c r="N225" s="43" t="s">
        <v>3282</v>
      </c>
    </row>
    <row r="226" spans="1:14" ht="75">
      <c r="A226" s="46">
        <v>5901466142547</v>
      </c>
      <c r="B226" s="9" t="s">
        <v>1494</v>
      </c>
      <c r="C226" s="10" t="s">
        <v>1919</v>
      </c>
      <c r="D226" s="10" t="s">
        <v>174</v>
      </c>
      <c r="E226" s="30" t="s">
        <v>2099</v>
      </c>
      <c r="F226" s="6" t="s">
        <v>1549</v>
      </c>
      <c r="G226" s="10" t="s">
        <v>1938</v>
      </c>
      <c r="H226" s="24">
        <v>300.04000000000002</v>
      </c>
      <c r="I226" s="5">
        <f t="shared" si="18"/>
        <v>300.04000000000002</v>
      </c>
      <c r="J226" s="40">
        <v>0</v>
      </c>
      <c r="K226" s="5">
        <f t="shared" si="19"/>
        <v>0</v>
      </c>
      <c r="L226" s="5">
        <f t="shared" si="22"/>
        <v>0</v>
      </c>
      <c r="M226" s="6"/>
      <c r="N226" s="43" t="s">
        <v>3282</v>
      </c>
    </row>
    <row r="227" spans="1:14" ht="75">
      <c r="A227" s="46">
        <v>5901466153406</v>
      </c>
      <c r="B227" s="9" t="s">
        <v>1494</v>
      </c>
      <c r="C227" s="10" t="s">
        <v>1919</v>
      </c>
      <c r="D227" s="10" t="s">
        <v>175</v>
      </c>
      <c r="E227" s="30" t="s">
        <v>2100</v>
      </c>
      <c r="F227" s="6" t="s">
        <v>1550</v>
      </c>
      <c r="G227" s="10" t="s">
        <v>1938</v>
      </c>
      <c r="H227" s="24">
        <v>194.14</v>
      </c>
      <c r="I227" s="5">
        <f t="shared" si="18"/>
        <v>194.14</v>
      </c>
      <c r="J227" s="40">
        <v>0</v>
      </c>
      <c r="K227" s="5">
        <f t="shared" si="19"/>
        <v>0</v>
      </c>
      <c r="L227" s="5">
        <f t="shared" si="22"/>
        <v>0</v>
      </c>
      <c r="M227" s="6"/>
      <c r="N227" s="43" t="s">
        <v>3283</v>
      </c>
    </row>
    <row r="228" spans="1:14" ht="75">
      <c r="A228" s="46">
        <v>5901466153413</v>
      </c>
      <c r="B228" s="9" t="s">
        <v>1494</v>
      </c>
      <c r="C228" s="10" t="s">
        <v>1919</v>
      </c>
      <c r="D228" s="10" t="s">
        <v>176</v>
      </c>
      <c r="E228" s="30" t="s">
        <v>2101</v>
      </c>
      <c r="F228" s="6" t="s">
        <v>1550</v>
      </c>
      <c r="G228" s="10" t="s">
        <v>1938</v>
      </c>
      <c r="H228" s="24">
        <v>194.14</v>
      </c>
      <c r="I228" s="5">
        <f t="shared" si="18"/>
        <v>194.14</v>
      </c>
      <c r="J228" s="40">
        <v>0</v>
      </c>
      <c r="K228" s="5">
        <f t="shared" si="19"/>
        <v>0</v>
      </c>
      <c r="L228" s="5">
        <f t="shared" si="22"/>
        <v>0</v>
      </c>
      <c r="M228" s="6"/>
      <c r="N228" s="43" t="s">
        <v>3283</v>
      </c>
    </row>
    <row r="229" spans="1:14" ht="75">
      <c r="A229" s="46">
        <v>5901466153420</v>
      </c>
      <c r="B229" s="9" t="s">
        <v>1494</v>
      </c>
      <c r="C229" s="10" t="s">
        <v>1919</v>
      </c>
      <c r="D229" s="10" t="s">
        <v>177</v>
      </c>
      <c r="E229" s="30" t="s">
        <v>2102</v>
      </c>
      <c r="F229" s="6" t="s">
        <v>1550</v>
      </c>
      <c r="G229" s="10" t="s">
        <v>1938</v>
      </c>
      <c r="H229" s="24">
        <v>194.14</v>
      </c>
      <c r="I229" s="5">
        <f t="shared" si="18"/>
        <v>194.14</v>
      </c>
      <c r="J229" s="40">
        <v>0</v>
      </c>
      <c r="K229" s="5">
        <f t="shared" si="19"/>
        <v>0</v>
      </c>
      <c r="L229" s="5">
        <f t="shared" si="22"/>
        <v>0</v>
      </c>
      <c r="M229" s="6"/>
      <c r="N229" s="43" t="s">
        <v>3283</v>
      </c>
    </row>
    <row r="230" spans="1:14" ht="75">
      <c r="A230" s="46">
        <v>5901466153451</v>
      </c>
      <c r="B230" s="9" t="s">
        <v>1494</v>
      </c>
      <c r="C230" s="10" t="s">
        <v>1919</v>
      </c>
      <c r="D230" s="10" t="s">
        <v>180</v>
      </c>
      <c r="E230" s="30" t="s">
        <v>2105</v>
      </c>
      <c r="F230" s="6" t="s">
        <v>1550</v>
      </c>
      <c r="G230" s="10" t="s">
        <v>1938</v>
      </c>
      <c r="H230" s="24">
        <v>194.14</v>
      </c>
      <c r="I230" s="5">
        <f>H230*((1-$I$3)/1)</f>
        <v>194.14</v>
      </c>
      <c r="J230" s="40">
        <v>0</v>
      </c>
      <c r="K230" s="5">
        <f>J230*H230</f>
        <v>0</v>
      </c>
      <c r="L230" s="5">
        <f>(J230*H230)*((1-$I$3/1))</f>
        <v>0</v>
      </c>
      <c r="M230" s="6"/>
      <c r="N230" s="43" t="s">
        <v>3283</v>
      </c>
    </row>
    <row r="231" spans="1:14" ht="75">
      <c r="A231" s="46">
        <v>5901466153437</v>
      </c>
      <c r="B231" s="9" t="s">
        <v>1494</v>
      </c>
      <c r="C231" s="10" t="s">
        <v>1919</v>
      </c>
      <c r="D231" s="10" t="s">
        <v>178</v>
      </c>
      <c r="E231" s="30" t="s">
        <v>2103</v>
      </c>
      <c r="F231" s="6" t="s">
        <v>1550</v>
      </c>
      <c r="G231" s="10" t="s">
        <v>1938</v>
      </c>
      <c r="H231" s="24">
        <v>194.14</v>
      </c>
      <c r="I231" s="5">
        <f t="shared" si="18"/>
        <v>194.14</v>
      </c>
      <c r="J231" s="40">
        <v>0</v>
      </c>
      <c r="K231" s="5">
        <f t="shared" si="19"/>
        <v>0</v>
      </c>
      <c r="L231" s="5">
        <f t="shared" si="22"/>
        <v>0</v>
      </c>
      <c r="M231" s="6"/>
      <c r="N231" s="43" t="s">
        <v>3284</v>
      </c>
    </row>
    <row r="232" spans="1:14" ht="75">
      <c r="A232" s="46">
        <v>5901466153444</v>
      </c>
      <c r="B232" s="9" t="s">
        <v>1494</v>
      </c>
      <c r="C232" s="10" t="s">
        <v>1917</v>
      </c>
      <c r="D232" s="10" t="s">
        <v>179</v>
      </c>
      <c r="E232" s="30" t="s">
        <v>2104</v>
      </c>
      <c r="F232" s="6" t="s">
        <v>1550</v>
      </c>
      <c r="G232" s="10" t="s">
        <v>1938</v>
      </c>
      <c r="H232" s="24">
        <v>194.14</v>
      </c>
      <c r="I232" s="5">
        <f t="shared" si="18"/>
        <v>194.14</v>
      </c>
      <c r="J232" s="40">
        <v>0</v>
      </c>
      <c r="K232" s="5">
        <f t="shared" si="19"/>
        <v>0</v>
      </c>
      <c r="L232" s="5">
        <f t="shared" si="22"/>
        <v>0</v>
      </c>
      <c r="M232" s="6"/>
      <c r="N232" s="43" t="s">
        <v>3284</v>
      </c>
    </row>
    <row r="233" spans="1:14" ht="75">
      <c r="A233" s="46">
        <v>5901466170748</v>
      </c>
      <c r="B233" s="9" t="s">
        <v>1494</v>
      </c>
      <c r="C233" s="10" t="s">
        <v>1917</v>
      </c>
      <c r="D233" s="10" t="s">
        <v>654</v>
      </c>
      <c r="E233" s="30" t="s">
        <v>2509</v>
      </c>
      <c r="F233" s="6" t="s">
        <v>1607</v>
      </c>
      <c r="G233" s="10" t="s">
        <v>1938</v>
      </c>
      <c r="H233" s="24">
        <v>194.14</v>
      </c>
      <c r="I233" s="5">
        <f>H233*((1-$I$3)/1)</f>
        <v>194.14</v>
      </c>
      <c r="J233" s="40">
        <v>0</v>
      </c>
      <c r="K233" s="5">
        <f>J233*H233</f>
        <v>0</v>
      </c>
      <c r="L233" s="5">
        <f>(J233*H233)*((1-$I$3/1))</f>
        <v>0</v>
      </c>
      <c r="M233" s="6"/>
      <c r="N233" s="43" t="s">
        <v>3284</v>
      </c>
    </row>
    <row r="234" spans="1:14" ht="150">
      <c r="A234" s="46">
        <v>5901466118344</v>
      </c>
      <c r="B234" s="9" t="s">
        <v>3</v>
      </c>
      <c r="C234" s="10" t="s">
        <v>1921</v>
      </c>
      <c r="D234" s="10" t="s">
        <v>181</v>
      </c>
      <c r="E234" s="30" t="s">
        <v>2106</v>
      </c>
      <c r="F234" s="6" t="s">
        <v>1551</v>
      </c>
      <c r="G234" s="10" t="s">
        <v>1938</v>
      </c>
      <c r="H234" s="24">
        <v>368.98</v>
      </c>
      <c r="I234" s="5">
        <f t="shared" si="18"/>
        <v>368.98</v>
      </c>
      <c r="J234" s="40">
        <v>0</v>
      </c>
      <c r="K234" s="5">
        <f t="shared" si="19"/>
        <v>0</v>
      </c>
      <c r="L234" s="5">
        <f t="shared" si="22"/>
        <v>0</v>
      </c>
      <c r="M234" s="6"/>
      <c r="N234" s="43" t="s">
        <v>3285</v>
      </c>
    </row>
    <row r="235" spans="1:14" ht="150">
      <c r="A235" s="46">
        <v>5901466118351</v>
      </c>
      <c r="B235" s="9" t="s">
        <v>3</v>
      </c>
      <c r="C235" s="10" t="s">
        <v>1921</v>
      </c>
      <c r="D235" s="10" t="s">
        <v>182</v>
      </c>
      <c r="E235" s="30" t="s">
        <v>2107</v>
      </c>
      <c r="F235" s="6" t="s">
        <v>1551</v>
      </c>
      <c r="G235" s="10" t="s">
        <v>1938</v>
      </c>
      <c r="H235" s="24">
        <v>368.98</v>
      </c>
      <c r="I235" s="5">
        <f t="shared" si="18"/>
        <v>368.98</v>
      </c>
      <c r="J235" s="40">
        <v>0</v>
      </c>
      <c r="K235" s="5">
        <f t="shared" si="19"/>
        <v>0</v>
      </c>
      <c r="L235" s="5">
        <f t="shared" si="22"/>
        <v>0</v>
      </c>
      <c r="M235" s="6"/>
      <c r="N235" s="43" t="s">
        <v>3285</v>
      </c>
    </row>
    <row r="236" spans="1:14" ht="150">
      <c r="A236" s="46">
        <v>5901466118368</v>
      </c>
      <c r="B236" s="9" t="s">
        <v>3</v>
      </c>
      <c r="C236" s="10" t="s">
        <v>1921</v>
      </c>
      <c r="D236" s="10" t="s">
        <v>183</v>
      </c>
      <c r="E236" s="30" t="s">
        <v>2108</v>
      </c>
      <c r="F236" s="6" t="s">
        <v>1551</v>
      </c>
      <c r="G236" s="10" t="s">
        <v>1938</v>
      </c>
      <c r="H236" s="24">
        <v>368.98</v>
      </c>
      <c r="I236" s="5">
        <f t="shared" si="18"/>
        <v>368.98</v>
      </c>
      <c r="J236" s="40">
        <v>0</v>
      </c>
      <c r="K236" s="5">
        <f t="shared" si="19"/>
        <v>0</v>
      </c>
      <c r="L236" s="5">
        <f t="shared" si="22"/>
        <v>0</v>
      </c>
      <c r="M236" s="6"/>
      <c r="N236" s="43" t="s">
        <v>3285</v>
      </c>
    </row>
    <row r="237" spans="1:14" ht="150">
      <c r="A237" s="46">
        <v>5901466118375</v>
      </c>
      <c r="B237" s="9" t="s">
        <v>3</v>
      </c>
      <c r="C237" s="10" t="s">
        <v>1921</v>
      </c>
      <c r="D237" s="10" t="s">
        <v>184</v>
      </c>
      <c r="E237" s="30" t="s">
        <v>2109</v>
      </c>
      <c r="F237" s="6" t="s">
        <v>1551</v>
      </c>
      <c r="G237" s="10" t="s">
        <v>1938</v>
      </c>
      <c r="H237" s="24">
        <v>368.98</v>
      </c>
      <c r="I237" s="5">
        <f t="shared" si="18"/>
        <v>368.98</v>
      </c>
      <c r="J237" s="40">
        <v>0</v>
      </c>
      <c r="K237" s="5">
        <f t="shared" si="19"/>
        <v>0</v>
      </c>
      <c r="L237" s="5">
        <f t="shared" si="22"/>
        <v>0</v>
      </c>
      <c r="M237" s="6"/>
      <c r="N237" s="43" t="s">
        <v>3285</v>
      </c>
    </row>
    <row r="238" spans="1:14" ht="150">
      <c r="A238" s="46">
        <v>5901466118382</v>
      </c>
      <c r="B238" s="9" t="s">
        <v>3</v>
      </c>
      <c r="C238" s="10" t="s">
        <v>1921</v>
      </c>
      <c r="D238" s="10" t="s">
        <v>185</v>
      </c>
      <c r="E238" s="30" t="s">
        <v>2110</v>
      </c>
      <c r="F238" s="6" t="s">
        <v>1551</v>
      </c>
      <c r="G238" s="10" t="s">
        <v>1938</v>
      </c>
      <c r="H238" s="24">
        <v>368.98</v>
      </c>
      <c r="I238" s="5">
        <f t="shared" si="18"/>
        <v>368.98</v>
      </c>
      <c r="J238" s="40">
        <v>0</v>
      </c>
      <c r="K238" s="5">
        <f t="shared" si="19"/>
        <v>0</v>
      </c>
      <c r="L238" s="5">
        <f t="shared" si="22"/>
        <v>0</v>
      </c>
      <c r="M238" s="6"/>
      <c r="N238" s="43" t="s">
        <v>3285</v>
      </c>
    </row>
    <row r="239" spans="1:14" ht="150">
      <c r="A239" s="46">
        <v>5901466118399</v>
      </c>
      <c r="B239" s="9" t="s">
        <v>3</v>
      </c>
      <c r="C239" s="10" t="s">
        <v>1921</v>
      </c>
      <c r="D239" s="10" t="s">
        <v>186</v>
      </c>
      <c r="E239" s="30" t="s">
        <v>2111</v>
      </c>
      <c r="F239" s="6" t="s">
        <v>1551</v>
      </c>
      <c r="G239" s="10" t="s">
        <v>1938</v>
      </c>
      <c r="H239" s="24">
        <v>368.98</v>
      </c>
      <c r="I239" s="5">
        <f t="shared" si="18"/>
        <v>368.98</v>
      </c>
      <c r="J239" s="40">
        <v>0</v>
      </c>
      <c r="K239" s="5">
        <f t="shared" si="19"/>
        <v>0</v>
      </c>
      <c r="L239" s="5">
        <f t="shared" si="22"/>
        <v>0</v>
      </c>
      <c r="M239" s="6"/>
      <c r="N239" s="43" t="s">
        <v>3285</v>
      </c>
    </row>
    <row r="240" spans="1:14" ht="135">
      <c r="A240" s="46">
        <v>5901466125007</v>
      </c>
      <c r="B240" s="9" t="s">
        <v>4</v>
      </c>
      <c r="C240" s="10" t="s">
        <v>1921</v>
      </c>
      <c r="D240" s="10" t="s">
        <v>187</v>
      </c>
      <c r="E240" s="30" t="s">
        <v>2112</v>
      </c>
      <c r="F240" s="6" t="s">
        <v>1551</v>
      </c>
      <c r="G240" s="10" t="s">
        <v>1938</v>
      </c>
      <c r="H240" s="24">
        <v>519.16</v>
      </c>
      <c r="I240" s="5">
        <f t="shared" si="18"/>
        <v>519.16</v>
      </c>
      <c r="J240" s="40">
        <v>0</v>
      </c>
      <c r="K240" s="5">
        <f t="shared" si="19"/>
        <v>0</v>
      </c>
      <c r="L240" s="5">
        <f t="shared" si="22"/>
        <v>0</v>
      </c>
      <c r="M240" s="6"/>
      <c r="N240" s="43" t="s">
        <v>3286</v>
      </c>
    </row>
    <row r="241" spans="1:14" ht="135">
      <c r="A241" s="46">
        <v>5901466125014</v>
      </c>
      <c r="B241" s="9" t="s">
        <v>4</v>
      </c>
      <c r="C241" s="10" t="s">
        <v>1921</v>
      </c>
      <c r="D241" s="10" t="s">
        <v>188</v>
      </c>
      <c r="E241" s="30" t="s">
        <v>2113</v>
      </c>
      <c r="F241" s="6" t="s">
        <v>1551</v>
      </c>
      <c r="G241" s="10" t="s">
        <v>1938</v>
      </c>
      <c r="H241" s="24">
        <v>519.16</v>
      </c>
      <c r="I241" s="5">
        <f t="shared" si="18"/>
        <v>519.16</v>
      </c>
      <c r="J241" s="40">
        <v>0</v>
      </c>
      <c r="K241" s="5">
        <f t="shared" si="19"/>
        <v>0</v>
      </c>
      <c r="L241" s="5">
        <f t="shared" si="22"/>
        <v>0</v>
      </c>
      <c r="M241" s="6"/>
      <c r="N241" s="43" t="s">
        <v>3286</v>
      </c>
    </row>
    <row r="242" spans="1:14" ht="135">
      <c r="A242" s="46">
        <v>5901466125021</v>
      </c>
      <c r="B242" s="9" t="s">
        <v>4</v>
      </c>
      <c r="C242" s="10" t="s">
        <v>1921</v>
      </c>
      <c r="D242" s="10" t="s">
        <v>189</v>
      </c>
      <c r="E242" s="30" t="s">
        <v>2114</v>
      </c>
      <c r="F242" s="6" t="s">
        <v>1551</v>
      </c>
      <c r="G242" s="10" t="s">
        <v>1938</v>
      </c>
      <c r="H242" s="24">
        <v>519.16</v>
      </c>
      <c r="I242" s="5">
        <f t="shared" si="18"/>
        <v>519.16</v>
      </c>
      <c r="J242" s="40">
        <v>0</v>
      </c>
      <c r="K242" s="5">
        <f t="shared" si="19"/>
        <v>0</v>
      </c>
      <c r="L242" s="5">
        <f t="shared" si="22"/>
        <v>0</v>
      </c>
      <c r="M242" s="6"/>
      <c r="N242" s="43" t="s">
        <v>3286</v>
      </c>
    </row>
    <row r="243" spans="1:14" ht="135">
      <c r="A243" s="46">
        <v>5901466125038</v>
      </c>
      <c r="B243" s="9" t="s">
        <v>4</v>
      </c>
      <c r="C243" s="10" t="s">
        <v>1921</v>
      </c>
      <c r="D243" s="10" t="s">
        <v>190</v>
      </c>
      <c r="E243" s="30" t="s">
        <v>2115</v>
      </c>
      <c r="F243" s="6" t="s">
        <v>1551</v>
      </c>
      <c r="G243" s="10" t="s">
        <v>1938</v>
      </c>
      <c r="H243" s="24">
        <v>519.16</v>
      </c>
      <c r="I243" s="5">
        <f t="shared" si="18"/>
        <v>519.16</v>
      </c>
      <c r="J243" s="40">
        <v>0</v>
      </c>
      <c r="K243" s="5">
        <f t="shared" si="19"/>
        <v>0</v>
      </c>
      <c r="L243" s="5">
        <f t="shared" si="22"/>
        <v>0</v>
      </c>
      <c r="M243" s="6"/>
      <c r="N243" s="43" t="s">
        <v>3286</v>
      </c>
    </row>
    <row r="244" spans="1:14" ht="135">
      <c r="A244" s="46">
        <v>5901466125045</v>
      </c>
      <c r="B244" s="9" t="s">
        <v>4</v>
      </c>
      <c r="C244" s="10" t="s">
        <v>1921</v>
      </c>
      <c r="D244" s="10" t="s">
        <v>191</v>
      </c>
      <c r="E244" s="30" t="s">
        <v>2116</v>
      </c>
      <c r="F244" s="6" t="s">
        <v>1551</v>
      </c>
      <c r="G244" s="10" t="s">
        <v>1938</v>
      </c>
      <c r="H244" s="24">
        <v>519.16</v>
      </c>
      <c r="I244" s="5">
        <f t="shared" si="18"/>
        <v>519.16</v>
      </c>
      <c r="J244" s="40">
        <v>0</v>
      </c>
      <c r="K244" s="5">
        <f t="shared" si="19"/>
        <v>0</v>
      </c>
      <c r="L244" s="5">
        <f t="shared" si="22"/>
        <v>0</v>
      </c>
      <c r="M244" s="6"/>
      <c r="N244" s="43" t="s">
        <v>3286</v>
      </c>
    </row>
    <row r="245" spans="1:14" ht="135">
      <c r="A245" s="46">
        <v>5901466125052</v>
      </c>
      <c r="B245" s="9" t="s">
        <v>4</v>
      </c>
      <c r="C245" s="10" t="s">
        <v>1921</v>
      </c>
      <c r="D245" s="10" t="s">
        <v>192</v>
      </c>
      <c r="E245" s="30" t="s">
        <v>2117</v>
      </c>
      <c r="F245" s="6" t="s">
        <v>1551</v>
      </c>
      <c r="G245" s="10" t="s">
        <v>1938</v>
      </c>
      <c r="H245" s="24">
        <v>519.16</v>
      </c>
      <c r="I245" s="5">
        <f t="shared" si="18"/>
        <v>519.16</v>
      </c>
      <c r="J245" s="40">
        <v>0</v>
      </c>
      <c r="K245" s="5">
        <f t="shared" si="19"/>
        <v>0</v>
      </c>
      <c r="L245" s="5">
        <f t="shared" si="22"/>
        <v>0</v>
      </c>
      <c r="M245" s="6"/>
      <c r="N245" s="43" t="s">
        <v>3286</v>
      </c>
    </row>
    <row r="246" spans="1:14" ht="45">
      <c r="A246" s="46">
        <v>5901466120019</v>
      </c>
      <c r="B246" s="9" t="s">
        <v>3</v>
      </c>
      <c r="C246" s="10" t="s">
        <v>1921</v>
      </c>
      <c r="D246" s="10" t="s">
        <v>193</v>
      </c>
      <c r="E246" s="30" t="s">
        <v>2118</v>
      </c>
      <c r="F246" s="6" t="s">
        <v>1553</v>
      </c>
      <c r="G246" s="10" t="s">
        <v>1938</v>
      </c>
      <c r="H246" s="24">
        <v>93.56</v>
      </c>
      <c r="I246" s="5">
        <f t="shared" si="18"/>
        <v>93.56</v>
      </c>
      <c r="J246" s="40">
        <v>0</v>
      </c>
      <c r="K246" s="5">
        <f t="shared" si="19"/>
        <v>0</v>
      </c>
      <c r="L246" s="5">
        <f t="shared" si="22"/>
        <v>0</v>
      </c>
      <c r="M246" s="6"/>
      <c r="N246" s="43" t="s">
        <v>3287</v>
      </c>
    </row>
    <row r="247" spans="1:14" ht="60">
      <c r="A247" s="46">
        <v>5901466120026</v>
      </c>
      <c r="B247" s="9" t="s">
        <v>3</v>
      </c>
      <c r="C247" s="10" t="s">
        <v>1921</v>
      </c>
      <c r="D247" s="10" t="s">
        <v>194</v>
      </c>
      <c r="E247" s="30" t="s">
        <v>2119</v>
      </c>
      <c r="F247" s="6" t="s">
        <v>1554</v>
      </c>
      <c r="G247" s="10" t="s">
        <v>1938</v>
      </c>
      <c r="H247" s="24">
        <v>141.87</v>
      </c>
      <c r="I247" s="5">
        <f t="shared" si="18"/>
        <v>141.87</v>
      </c>
      <c r="J247" s="40">
        <v>0</v>
      </c>
      <c r="K247" s="5">
        <f t="shared" si="19"/>
        <v>0</v>
      </c>
      <c r="L247" s="5">
        <f t="shared" si="22"/>
        <v>0</v>
      </c>
      <c r="M247" s="6"/>
      <c r="N247" s="43" t="s">
        <v>3288</v>
      </c>
    </row>
    <row r="248" spans="1:14" ht="60">
      <c r="A248" s="46">
        <v>5901466123096</v>
      </c>
      <c r="B248" s="9" t="s">
        <v>3</v>
      </c>
      <c r="C248" s="10" t="s">
        <v>1921</v>
      </c>
      <c r="D248" s="10" t="s">
        <v>195</v>
      </c>
      <c r="E248" s="30" t="s">
        <v>2120</v>
      </c>
      <c r="F248" s="6" t="s">
        <v>1553</v>
      </c>
      <c r="G248" s="10" t="s">
        <v>1938</v>
      </c>
      <c r="H248" s="24">
        <v>339.13</v>
      </c>
      <c r="I248" s="5">
        <f t="shared" si="18"/>
        <v>339.13</v>
      </c>
      <c r="J248" s="40">
        <v>0</v>
      </c>
      <c r="K248" s="5">
        <f t="shared" si="19"/>
        <v>0</v>
      </c>
      <c r="L248" s="5">
        <f t="shared" si="22"/>
        <v>0</v>
      </c>
      <c r="M248" s="6"/>
      <c r="N248" s="43" t="s">
        <v>3289</v>
      </c>
    </row>
    <row r="249" spans="1:14" ht="165">
      <c r="A249" s="46">
        <v>5901466121474</v>
      </c>
      <c r="B249" s="9" t="s">
        <v>3</v>
      </c>
      <c r="C249" s="10" t="s">
        <v>1917</v>
      </c>
      <c r="D249" s="10" t="s">
        <v>196</v>
      </c>
      <c r="E249" s="30" t="s">
        <v>2121</v>
      </c>
      <c r="F249" s="6" t="s">
        <v>1552</v>
      </c>
      <c r="G249" s="10" t="s">
        <v>1938</v>
      </c>
      <c r="H249" s="24">
        <v>1079.6300000000001</v>
      </c>
      <c r="I249" s="5">
        <f t="shared" si="18"/>
        <v>1079.6300000000001</v>
      </c>
      <c r="J249" s="40">
        <v>0</v>
      </c>
      <c r="K249" s="5">
        <f t="shared" si="19"/>
        <v>0</v>
      </c>
      <c r="L249" s="5">
        <f t="shared" si="22"/>
        <v>0</v>
      </c>
      <c r="M249" s="6"/>
      <c r="N249" s="43" t="s">
        <v>3415</v>
      </c>
    </row>
    <row r="250" spans="1:14" ht="165">
      <c r="A250" s="46">
        <v>5901466121481</v>
      </c>
      <c r="B250" s="9" t="s">
        <v>3</v>
      </c>
      <c r="C250" s="10" t="s">
        <v>1917</v>
      </c>
      <c r="D250" s="10" t="s">
        <v>197</v>
      </c>
      <c r="E250" s="30" t="s">
        <v>2122</v>
      </c>
      <c r="F250" s="6" t="s">
        <v>1552</v>
      </c>
      <c r="G250" s="10" t="s">
        <v>1938</v>
      </c>
      <c r="H250" s="24">
        <v>1079.6300000000001</v>
      </c>
      <c r="I250" s="5">
        <f t="shared" ref="I250:I316" si="29">H250*((1-$I$3)/1)</f>
        <v>1079.6300000000001</v>
      </c>
      <c r="J250" s="40">
        <v>0</v>
      </c>
      <c r="K250" s="5">
        <f t="shared" ref="K250:K316" si="30">J250*H250</f>
        <v>0</v>
      </c>
      <c r="L250" s="5">
        <f t="shared" si="22"/>
        <v>0</v>
      </c>
      <c r="M250" s="6"/>
      <c r="N250" s="43" t="s">
        <v>3415</v>
      </c>
    </row>
    <row r="251" spans="1:14" ht="165">
      <c r="A251" s="46">
        <v>5901466121498</v>
      </c>
      <c r="B251" s="9" t="s">
        <v>3</v>
      </c>
      <c r="C251" s="10" t="s">
        <v>1917</v>
      </c>
      <c r="D251" s="10" t="s">
        <v>198</v>
      </c>
      <c r="E251" s="30" t="s">
        <v>2123</v>
      </c>
      <c r="F251" s="6" t="s">
        <v>1552</v>
      </c>
      <c r="G251" s="10" t="s">
        <v>1938</v>
      </c>
      <c r="H251" s="24">
        <v>1079.6300000000001</v>
      </c>
      <c r="I251" s="5">
        <f t="shared" si="29"/>
        <v>1079.6300000000001</v>
      </c>
      <c r="J251" s="40">
        <v>0</v>
      </c>
      <c r="K251" s="5">
        <f t="shared" si="30"/>
        <v>0</v>
      </c>
      <c r="L251" s="5">
        <f t="shared" si="22"/>
        <v>0</v>
      </c>
      <c r="M251" s="6"/>
      <c r="N251" s="43" t="s">
        <v>3415</v>
      </c>
    </row>
    <row r="252" spans="1:14" ht="165">
      <c r="A252" s="46">
        <v>5901466121504</v>
      </c>
      <c r="B252" s="9" t="s">
        <v>3</v>
      </c>
      <c r="C252" s="10" t="s">
        <v>1917</v>
      </c>
      <c r="D252" s="10" t="s">
        <v>199</v>
      </c>
      <c r="E252" s="30" t="s">
        <v>2124</v>
      </c>
      <c r="F252" s="6" t="s">
        <v>1552</v>
      </c>
      <c r="G252" s="10" t="s">
        <v>1938</v>
      </c>
      <c r="H252" s="24">
        <v>1079.6300000000001</v>
      </c>
      <c r="I252" s="5">
        <f t="shared" si="29"/>
        <v>1079.6300000000001</v>
      </c>
      <c r="J252" s="40">
        <v>0</v>
      </c>
      <c r="K252" s="5">
        <f t="shared" si="30"/>
        <v>0</v>
      </c>
      <c r="L252" s="5">
        <f t="shared" si="22"/>
        <v>0</v>
      </c>
      <c r="M252" s="6"/>
      <c r="N252" s="43" t="s">
        <v>3415</v>
      </c>
    </row>
    <row r="253" spans="1:14" ht="165">
      <c r="A253" s="46">
        <v>5901466121511</v>
      </c>
      <c r="B253" s="9" t="s">
        <v>3</v>
      </c>
      <c r="C253" s="10" t="s">
        <v>1917</v>
      </c>
      <c r="D253" s="10" t="s">
        <v>200</v>
      </c>
      <c r="E253" s="30" t="s">
        <v>2125</v>
      </c>
      <c r="F253" s="6" t="s">
        <v>1552</v>
      </c>
      <c r="G253" s="10" t="s">
        <v>1938</v>
      </c>
      <c r="H253" s="24">
        <v>1079.6300000000001</v>
      </c>
      <c r="I253" s="5">
        <f t="shared" si="29"/>
        <v>1079.6300000000001</v>
      </c>
      <c r="J253" s="40">
        <v>0</v>
      </c>
      <c r="K253" s="5">
        <f t="shared" si="30"/>
        <v>0</v>
      </c>
      <c r="L253" s="5">
        <f t="shared" si="22"/>
        <v>0</v>
      </c>
      <c r="M253" s="6"/>
      <c r="N253" s="43" t="s">
        <v>3415</v>
      </c>
    </row>
    <row r="254" spans="1:14" ht="165">
      <c r="A254" s="51">
        <v>5904012150102</v>
      </c>
      <c r="B254" s="9" t="s">
        <v>3</v>
      </c>
      <c r="C254" s="10" t="s">
        <v>1917</v>
      </c>
      <c r="D254" s="52" t="s">
        <v>3550</v>
      </c>
      <c r="E254" s="30" t="s">
        <v>3552</v>
      </c>
      <c r="F254" s="6" t="s">
        <v>1552</v>
      </c>
      <c r="G254" s="10" t="s">
        <v>1938</v>
      </c>
      <c r="H254" s="24">
        <v>1079.6300000000001</v>
      </c>
      <c r="I254" s="5">
        <f t="shared" ref="I254:I255" si="31">H254*((1-$I$3)/1)</f>
        <v>1079.6300000000001</v>
      </c>
      <c r="J254" s="40">
        <v>0</v>
      </c>
      <c r="K254" s="5">
        <f t="shared" ref="K254:K255" si="32">J254*H254</f>
        <v>0</v>
      </c>
      <c r="L254" s="5">
        <f t="shared" ref="L254:L255" si="33">(J254*H254)*((1-$I$3/1))</f>
        <v>0</v>
      </c>
      <c r="M254" s="6"/>
      <c r="N254" s="43" t="s">
        <v>3415</v>
      </c>
    </row>
    <row r="255" spans="1:14" ht="165">
      <c r="A255" s="51">
        <v>5904012150119</v>
      </c>
      <c r="B255" s="9" t="s">
        <v>3</v>
      </c>
      <c r="C255" s="10" t="s">
        <v>1917</v>
      </c>
      <c r="D255" s="52" t="s">
        <v>3551</v>
      </c>
      <c r="E255" s="30" t="s">
        <v>3553</v>
      </c>
      <c r="F255" s="6" t="s">
        <v>1552</v>
      </c>
      <c r="G255" s="10" t="s">
        <v>1938</v>
      </c>
      <c r="H255" s="24">
        <v>1079.6300000000001</v>
      </c>
      <c r="I255" s="5">
        <f t="shared" si="31"/>
        <v>1079.6300000000001</v>
      </c>
      <c r="J255" s="40">
        <v>0</v>
      </c>
      <c r="K255" s="5">
        <f t="shared" si="32"/>
        <v>0</v>
      </c>
      <c r="L255" s="5">
        <f t="shared" si="33"/>
        <v>0</v>
      </c>
      <c r="M255" s="6"/>
      <c r="N255" s="43" t="s">
        <v>3415</v>
      </c>
    </row>
    <row r="256" spans="1:14" ht="105">
      <c r="A256" s="46">
        <v>5901466121672</v>
      </c>
      <c r="B256" s="9" t="s">
        <v>1494</v>
      </c>
      <c r="C256" s="10" t="s">
        <v>1917</v>
      </c>
      <c r="D256" s="10" t="s">
        <v>201</v>
      </c>
      <c r="E256" s="30" t="s">
        <v>2126</v>
      </c>
      <c r="F256" s="6" t="s">
        <v>1555</v>
      </c>
      <c r="G256" s="10" t="s">
        <v>1938</v>
      </c>
      <c r="H256" s="24">
        <v>730.64</v>
      </c>
      <c r="I256" s="5">
        <f t="shared" si="29"/>
        <v>730.64</v>
      </c>
      <c r="J256" s="40">
        <v>0</v>
      </c>
      <c r="K256" s="5">
        <f t="shared" si="30"/>
        <v>0</v>
      </c>
      <c r="L256" s="5">
        <f t="shared" si="22"/>
        <v>0</v>
      </c>
      <c r="M256" s="6"/>
      <c r="N256" s="43" t="s">
        <v>3416</v>
      </c>
    </row>
    <row r="257" spans="1:14" ht="105">
      <c r="A257" s="46">
        <v>5901466121689</v>
      </c>
      <c r="B257" s="9" t="s">
        <v>1494</v>
      </c>
      <c r="C257" s="10" t="s">
        <v>1917</v>
      </c>
      <c r="D257" s="10" t="s">
        <v>202</v>
      </c>
      <c r="E257" s="30" t="s">
        <v>2127</v>
      </c>
      <c r="F257" s="6" t="s">
        <v>1555</v>
      </c>
      <c r="G257" s="10" t="s">
        <v>1938</v>
      </c>
      <c r="H257" s="24">
        <v>730.64</v>
      </c>
      <c r="I257" s="5">
        <f t="shared" si="29"/>
        <v>730.64</v>
      </c>
      <c r="J257" s="40">
        <v>0</v>
      </c>
      <c r="K257" s="5">
        <f t="shared" si="30"/>
        <v>0</v>
      </c>
      <c r="L257" s="5">
        <f t="shared" si="22"/>
        <v>0</v>
      </c>
      <c r="M257" s="6"/>
      <c r="N257" s="43" t="s">
        <v>3416</v>
      </c>
    </row>
    <row r="258" spans="1:14" ht="105">
      <c r="A258" s="46">
        <v>5901466121696</v>
      </c>
      <c r="B258" s="9" t="s">
        <v>1494</v>
      </c>
      <c r="C258" s="10" t="s">
        <v>1917</v>
      </c>
      <c r="D258" s="10" t="s">
        <v>203</v>
      </c>
      <c r="E258" s="30" t="s">
        <v>2128</v>
      </c>
      <c r="F258" s="6" t="s">
        <v>1555</v>
      </c>
      <c r="G258" s="10" t="s">
        <v>1938</v>
      </c>
      <c r="H258" s="24">
        <v>730.64</v>
      </c>
      <c r="I258" s="5">
        <f t="shared" si="29"/>
        <v>730.64</v>
      </c>
      <c r="J258" s="40">
        <v>0</v>
      </c>
      <c r="K258" s="5">
        <f t="shared" si="30"/>
        <v>0</v>
      </c>
      <c r="L258" s="5">
        <f t="shared" si="22"/>
        <v>0</v>
      </c>
      <c r="M258" s="6"/>
      <c r="N258" s="43" t="s">
        <v>3416</v>
      </c>
    </row>
    <row r="259" spans="1:14" ht="105">
      <c r="A259" s="46">
        <v>5901466121702</v>
      </c>
      <c r="B259" s="9" t="s">
        <v>1494</v>
      </c>
      <c r="C259" s="10" t="s">
        <v>1917</v>
      </c>
      <c r="D259" s="10" t="s">
        <v>204</v>
      </c>
      <c r="E259" s="30" t="s">
        <v>2129</v>
      </c>
      <c r="F259" s="6" t="s">
        <v>1555</v>
      </c>
      <c r="G259" s="10" t="s">
        <v>1938</v>
      </c>
      <c r="H259" s="24">
        <v>730.64</v>
      </c>
      <c r="I259" s="5">
        <f t="shared" si="29"/>
        <v>730.64</v>
      </c>
      <c r="J259" s="40">
        <v>0</v>
      </c>
      <c r="K259" s="5">
        <f t="shared" si="30"/>
        <v>0</v>
      </c>
      <c r="L259" s="5">
        <f t="shared" si="22"/>
        <v>0</v>
      </c>
      <c r="M259" s="6"/>
      <c r="N259" s="43" t="s">
        <v>3416</v>
      </c>
    </row>
    <row r="260" spans="1:14" ht="105">
      <c r="A260" s="46">
        <v>5901466121719</v>
      </c>
      <c r="B260" s="9" t="s">
        <v>1494</v>
      </c>
      <c r="C260" s="10" t="s">
        <v>1917</v>
      </c>
      <c r="D260" s="10" t="s">
        <v>205</v>
      </c>
      <c r="E260" s="30" t="s">
        <v>2130</v>
      </c>
      <c r="F260" s="6" t="s">
        <v>1555</v>
      </c>
      <c r="G260" s="10" t="s">
        <v>1938</v>
      </c>
      <c r="H260" s="24">
        <v>730.64</v>
      </c>
      <c r="I260" s="5">
        <f t="shared" si="29"/>
        <v>730.64</v>
      </c>
      <c r="J260" s="40">
        <v>0</v>
      </c>
      <c r="K260" s="5">
        <f t="shared" si="30"/>
        <v>0</v>
      </c>
      <c r="L260" s="5">
        <f t="shared" si="22"/>
        <v>0</v>
      </c>
      <c r="M260" s="6"/>
      <c r="N260" s="43" t="s">
        <v>3416</v>
      </c>
    </row>
    <row r="261" spans="1:14" ht="105">
      <c r="A261" s="46">
        <v>5901466145302</v>
      </c>
      <c r="B261" s="9" t="s">
        <v>1494</v>
      </c>
      <c r="C261" s="10" t="s">
        <v>1917</v>
      </c>
      <c r="D261" s="10" t="s">
        <v>206</v>
      </c>
      <c r="E261" s="30" t="s">
        <v>2131</v>
      </c>
      <c r="F261" s="6" t="s">
        <v>1556</v>
      </c>
      <c r="G261" s="10" t="s">
        <v>1938</v>
      </c>
      <c r="H261" s="24">
        <v>1157.48</v>
      </c>
      <c r="I261" s="5">
        <f t="shared" si="29"/>
        <v>1157.48</v>
      </c>
      <c r="J261" s="40">
        <v>0</v>
      </c>
      <c r="K261" s="5">
        <f t="shared" si="30"/>
        <v>0</v>
      </c>
      <c r="L261" s="5">
        <f t="shared" si="22"/>
        <v>0</v>
      </c>
      <c r="M261" s="6"/>
      <c r="N261" s="43" t="s">
        <v>3417</v>
      </c>
    </row>
    <row r="262" spans="1:14" ht="105">
      <c r="A262" s="46">
        <v>5901466145319</v>
      </c>
      <c r="B262" s="9" t="s">
        <v>1494</v>
      </c>
      <c r="C262" s="10" t="s">
        <v>1917</v>
      </c>
      <c r="D262" s="10" t="s">
        <v>207</v>
      </c>
      <c r="E262" s="30" t="s">
        <v>2132</v>
      </c>
      <c r="F262" s="6" t="s">
        <v>1556</v>
      </c>
      <c r="G262" s="10" t="s">
        <v>1938</v>
      </c>
      <c r="H262" s="24">
        <v>1157.48</v>
      </c>
      <c r="I262" s="5">
        <f t="shared" si="29"/>
        <v>1157.48</v>
      </c>
      <c r="J262" s="40">
        <v>0</v>
      </c>
      <c r="K262" s="5">
        <f t="shared" si="30"/>
        <v>0</v>
      </c>
      <c r="L262" s="5">
        <f t="shared" si="22"/>
        <v>0</v>
      </c>
      <c r="M262" s="6"/>
      <c r="N262" s="43" t="s">
        <v>3417</v>
      </c>
    </row>
    <row r="263" spans="1:14" ht="105">
      <c r="A263" s="46">
        <v>5901466145326</v>
      </c>
      <c r="B263" s="9" t="s">
        <v>1494</v>
      </c>
      <c r="C263" s="10" t="s">
        <v>1917</v>
      </c>
      <c r="D263" s="10" t="s">
        <v>208</v>
      </c>
      <c r="E263" s="30" t="s">
        <v>2133</v>
      </c>
      <c r="F263" s="6" t="s">
        <v>1556</v>
      </c>
      <c r="G263" s="10" t="s">
        <v>1938</v>
      </c>
      <c r="H263" s="24">
        <v>1157.48</v>
      </c>
      <c r="I263" s="5">
        <f t="shared" si="29"/>
        <v>1157.48</v>
      </c>
      <c r="J263" s="40">
        <v>0</v>
      </c>
      <c r="K263" s="5">
        <f t="shared" si="30"/>
        <v>0</v>
      </c>
      <c r="L263" s="5">
        <f t="shared" si="22"/>
        <v>0</v>
      </c>
      <c r="M263" s="6"/>
      <c r="N263" s="43" t="s">
        <v>3417</v>
      </c>
    </row>
    <row r="264" spans="1:14" ht="105">
      <c r="A264" s="46">
        <v>5901466145333</v>
      </c>
      <c r="B264" s="9" t="s">
        <v>1494</v>
      </c>
      <c r="C264" s="10" t="s">
        <v>1917</v>
      </c>
      <c r="D264" s="10" t="s">
        <v>209</v>
      </c>
      <c r="E264" s="30" t="s">
        <v>2134</v>
      </c>
      <c r="F264" s="6" t="s">
        <v>1556</v>
      </c>
      <c r="G264" s="10" t="s">
        <v>1938</v>
      </c>
      <c r="H264" s="24">
        <v>1157.48</v>
      </c>
      <c r="I264" s="5">
        <f t="shared" si="29"/>
        <v>1157.48</v>
      </c>
      <c r="J264" s="40">
        <v>0</v>
      </c>
      <c r="K264" s="5">
        <f t="shared" si="30"/>
        <v>0</v>
      </c>
      <c r="L264" s="5">
        <f t="shared" si="22"/>
        <v>0</v>
      </c>
      <c r="M264" s="6"/>
      <c r="N264" s="43" t="s">
        <v>3417</v>
      </c>
    </row>
    <row r="265" spans="1:14" ht="105">
      <c r="A265" s="46">
        <v>5901466145340</v>
      </c>
      <c r="B265" s="9" t="s">
        <v>1494</v>
      </c>
      <c r="C265" s="10" t="s">
        <v>1917</v>
      </c>
      <c r="D265" s="10" t="s">
        <v>210</v>
      </c>
      <c r="E265" s="30" t="s">
        <v>2135</v>
      </c>
      <c r="F265" s="6" t="s">
        <v>1556</v>
      </c>
      <c r="G265" s="10" t="s">
        <v>1938</v>
      </c>
      <c r="H265" s="24">
        <v>1157.48</v>
      </c>
      <c r="I265" s="5">
        <f t="shared" si="29"/>
        <v>1157.48</v>
      </c>
      <c r="J265" s="40">
        <v>0</v>
      </c>
      <c r="K265" s="5">
        <f t="shared" si="30"/>
        <v>0</v>
      </c>
      <c r="L265" s="5">
        <f t="shared" ref="L265:L335" si="34">(J265*H265)*((1-$I$3/1))</f>
        <v>0</v>
      </c>
      <c r="M265" s="6"/>
      <c r="N265" s="43" t="s">
        <v>3417</v>
      </c>
    </row>
    <row r="266" spans="1:14" ht="105">
      <c r="A266" s="46">
        <v>5901466145357</v>
      </c>
      <c r="B266" s="9" t="s">
        <v>1494</v>
      </c>
      <c r="C266" s="10" t="s">
        <v>1917</v>
      </c>
      <c r="D266" s="10" t="s">
        <v>211</v>
      </c>
      <c r="E266" s="30" t="s">
        <v>2136</v>
      </c>
      <c r="F266" s="6" t="s">
        <v>1556</v>
      </c>
      <c r="G266" s="10" t="s">
        <v>1938</v>
      </c>
      <c r="H266" s="24">
        <v>1157.48</v>
      </c>
      <c r="I266" s="5">
        <f t="shared" si="29"/>
        <v>1157.48</v>
      </c>
      <c r="J266" s="40">
        <v>0</v>
      </c>
      <c r="K266" s="5">
        <f t="shared" si="30"/>
        <v>0</v>
      </c>
      <c r="L266" s="5">
        <f t="shared" si="34"/>
        <v>0</v>
      </c>
      <c r="M266" s="6"/>
      <c r="N266" s="43" t="s">
        <v>3417</v>
      </c>
    </row>
    <row r="267" spans="1:14" ht="105">
      <c r="A267" s="46">
        <v>5901466142554</v>
      </c>
      <c r="B267" s="9" t="s">
        <v>1494</v>
      </c>
      <c r="C267" s="10" t="s">
        <v>1917</v>
      </c>
      <c r="D267" s="10" t="s">
        <v>212</v>
      </c>
      <c r="E267" s="30" t="s">
        <v>2137</v>
      </c>
      <c r="F267" s="6" t="s">
        <v>1557</v>
      </c>
      <c r="G267" s="10" t="s">
        <v>1938</v>
      </c>
      <c r="H267" s="24">
        <v>284.7</v>
      </c>
      <c r="I267" s="5">
        <f t="shared" si="29"/>
        <v>284.7</v>
      </c>
      <c r="J267" s="40">
        <v>0</v>
      </c>
      <c r="K267" s="5">
        <f t="shared" si="30"/>
        <v>0</v>
      </c>
      <c r="L267" s="5">
        <f t="shared" si="34"/>
        <v>0</v>
      </c>
      <c r="M267" s="6"/>
      <c r="N267" s="43" t="s">
        <v>1817</v>
      </c>
    </row>
    <row r="268" spans="1:14" ht="105">
      <c r="A268" s="46">
        <v>5901466142561</v>
      </c>
      <c r="B268" s="9" t="s">
        <v>1494</v>
      </c>
      <c r="C268" s="10" t="s">
        <v>1917</v>
      </c>
      <c r="D268" s="10" t="s">
        <v>213</v>
      </c>
      <c r="E268" s="30" t="s">
        <v>2138</v>
      </c>
      <c r="F268" s="6" t="s">
        <v>1557</v>
      </c>
      <c r="G268" s="10" t="s">
        <v>1938</v>
      </c>
      <c r="H268" s="24">
        <v>284.7</v>
      </c>
      <c r="I268" s="5">
        <f t="shared" si="29"/>
        <v>284.7</v>
      </c>
      <c r="J268" s="40">
        <v>0</v>
      </c>
      <c r="K268" s="5">
        <f t="shared" si="30"/>
        <v>0</v>
      </c>
      <c r="L268" s="5">
        <f t="shared" si="34"/>
        <v>0</v>
      </c>
      <c r="M268" s="6"/>
      <c r="N268" s="43" t="s">
        <v>1817</v>
      </c>
    </row>
    <row r="269" spans="1:14" ht="105">
      <c r="A269" s="46">
        <v>5901466142578</v>
      </c>
      <c r="B269" s="9" t="s">
        <v>1494</v>
      </c>
      <c r="C269" s="10" t="s">
        <v>1917</v>
      </c>
      <c r="D269" s="10" t="s">
        <v>214</v>
      </c>
      <c r="E269" s="30" t="s">
        <v>2139</v>
      </c>
      <c r="F269" s="6" t="s">
        <v>1557</v>
      </c>
      <c r="G269" s="10" t="s">
        <v>1938</v>
      </c>
      <c r="H269" s="24">
        <v>284.7</v>
      </c>
      <c r="I269" s="5">
        <f t="shared" si="29"/>
        <v>284.7</v>
      </c>
      <c r="J269" s="40">
        <v>0</v>
      </c>
      <c r="K269" s="5">
        <f t="shared" si="30"/>
        <v>0</v>
      </c>
      <c r="L269" s="5">
        <f t="shared" si="34"/>
        <v>0</v>
      </c>
      <c r="M269" s="6"/>
      <c r="N269" s="43" t="s">
        <v>1817</v>
      </c>
    </row>
    <row r="270" spans="1:14" ht="135">
      <c r="A270" s="46">
        <v>5901466118757</v>
      </c>
      <c r="B270" s="9" t="s">
        <v>3</v>
      </c>
      <c r="C270" s="10" t="s">
        <v>1917</v>
      </c>
      <c r="D270" s="10" t="s">
        <v>215</v>
      </c>
      <c r="E270" s="30" t="s">
        <v>2140</v>
      </c>
      <c r="F270" s="6" t="s">
        <v>1558</v>
      </c>
      <c r="G270" s="10" t="s">
        <v>1938</v>
      </c>
      <c r="H270" s="24">
        <v>973.76</v>
      </c>
      <c r="I270" s="5">
        <f t="shared" si="29"/>
        <v>973.76</v>
      </c>
      <c r="J270" s="40">
        <v>0</v>
      </c>
      <c r="K270" s="5">
        <f t="shared" si="30"/>
        <v>0</v>
      </c>
      <c r="L270" s="5">
        <f t="shared" si="34"/>
        <v>0</v>
      </c>
      <c r="M270" s="6"/>
      <c r="N270" s="43" t="s">
        <v>3418</v>
      </c>
    </row>
    <row r="271" spans="1:14" ht="135">
      <c r="A271" s="46">
        <v>5901466118764</v>
      </c>
      <c r="B271" s="9" t="s">
        <v>3</v>
      </c>
      <c r="C271" s="10" t="s">
        <v>1917</v>
      </c>
      <c r="D271" s="10" t="s">
        <v>216</v>
      </c>
      <c r="E271" s="30" t="s">
        <v>2141</v>
      </c>
      <c r="F271" s="6" t="s">
        <v>1558</v>
      </c>
      <c r="G271" s="10" t="s">
        <v>1938</v>
      </c>
      <c r="H271" s="24">
        <v>973.76</v>
      </c>
      <c r="I271" s="5">
        <f t="shared" si="29"/>
        <v>973.76</v>
      </c>
      <c r="J271" s="40">
        <v>0</v>
      </c>
      <c r="K271" s="5">
        <f t="shared" si="30"/>
        <v>0</v>
      </c>
      <c r="L271" s="5">
        <f t="shared" si="34"/>
        <v>0</v>
      </c>
      <c r="M271" s="6"/>
      <c r="N271" s="43" t="s">
        <v>3418</v>
      </c>
    </row>
    <row r="272" spans="1:14" ht="135">
      <c r="A272" s="46">
        <v>5901466118771</v>
      </c>
      <c r="B272" s="9" t="s">
        <v>3</v>
      </c>
      <c r="C272" s="10" t="s">
        <v>1917</v>
      </c>
      <c r="D272" s="10" t="s">
        <v>217</v>
      </c>
      <c r="E272" s="30" t="s">
        <v>2142</v>
      </c>
      <c r="F272" s="6" t="s">
        <v>1558</v>
      </c>
      <c r="G272" s="10" t="s">
        <v>1938</v>
      </c>
      <c r="H272" s="24">
        <v>973.76</v>
      </c>
      <c r="I272" s="5">
        <f t="shared" si="29"/>
        <v>973.76</v>
      </c>
      <c r="J272" s="40">
        <v>0</v>
      </c>
      <c r="K272" s="5">
        <f t="shared" si="30"/>
        <v>0</v>
      </c>
      <c r="L272" s="5">
        <f t="shared" si="34"/>
        <v>0</v>
      </c>
      <c r="M272" s="6"/>
      <c r="N272" s="43" t="s">
        <v>3418</v>
      </c>
    </row>
    <row r="273" spans="1:14" ht="135">
      <c r="A273" s="46">
        <v>5901466118788</v>
      </c>
      <c r="B273" s="9" t="s">
        <v>3</v>
      </c>
      <c r="C273" s="10" t="s">
        <v>1917</v>
      </c>
      <c r="D273" s="10" t="s">
        <v>218</v>
      </c>
      <c r="E273" s="30" t="s">
        <v>2143</v>
      </c>
      <c r="F273" s="6" t="s">
        <v>1558</v>
      </c>
      <c r="G273" s="10" t="s">
        <v>1938</v>
      </c>
      <c r="H273" s="24">
        <v>973.76</v>
      </c>
      <c r="I273" s="5">
        <f t="shared" si="29"/>
        <v>973.76</v>
      </c>
      <c r="J273" s="40">
        <v>0</v>
      </c>
      <c r="K273" s="5">
        <f t="shared" si="30"/>
        <v>0</v>
      </c>
      <c r="L273" s="5">
        <f t="shared" si="34"/>
        <v>0</v>
      </c>
      <c r="M273" s="6"/>
      <c r="N273" s="43" t="s">
        <v>3418</v>
      </c>
    </row>
    <row r="274" spans="1:14" ht="135">
      <c r="A274" s="46">
        <v>5901466118795</v>
      </c>
      <c r="B274" s="9" t="s">
        <v>3</v>
      </c>
      <c r="C274" s="10" t="s">
        <v>1917</v>
      </c>
      <c r="D274" s="10" t="s">
        <v>219</v>
      </c>
      <c r="E274" s="30" t="s">
        <v>2144</v>
      </c>
      <c r="F274" s="6" t="s">
        <v>1558</v>
      </c>
      <c r="G274" s="10" t="s">
        <v>1938</v>
      </c>
      <c r="H274" s="24">
        <v>973.76</v>
      </c>
      <c r="I274" s="5">
        <f t="shared" si="29"/>
        <v>973.76</v>
      </c>
      <c r="J274" s="40">
        <v>0</v>
      </c>
      <c r="K274" s="5">
        <f t="shared" si="30"/>
        <v>0</v>
      </c>
      <c r="L274" s="5">
        <f t="shared" si="34"/>
        <v>0</v>
      </c>
      <c r="M274" s="6"/>
      <c r="N274" s="43" t="s">
        <v>3418</v>
      </c>
    </row>
    <row r="275" spans="1:14" ht="75">
      <c r="A275" s="46">
        <v>5901466120606</v>
      </c>
      <c r="B275" s="9" t="s">
        <v>1494</v>
      </c>
      <c r="C275" s="10" t="s">
        <v>1917</v>
      </c>
      <c r="D275" s="10" t="s">
        <v>220</v>
      </c>
      <c r="E275" s="30" t="s">
        <v>2145</v>
      </c>
      <c r="F275" s="6" t="s">
        <v>1559</v>
      </c>
      <c r="G275" s="10" t="s">
        <v>1938</v>
      </c>
      <c r="H275" s="24">
        <v>976.95</v>
      </c>
      <c r="I275" s="5">
        <f t="shared" si="29"/>
        <v>976.95</v>
      </c>
      <c r="J275" s="40">
        <v>0</v>
      </c>
      <c r="K275" s="5">
        <f t="shared" si="30"/>
        <v>0</v>
      </c>
      <c r="L275" s="5">
        <f t="shared" si="34"/>
        <v>0</v>
      </c>
      <c r="M275" s="6"/>
      <c r="N275" s="43" t="s">
        <v>1818</v>
      </c>
    </row>
    <row r="276" spans="1:14" ht="75">
      <c r="A276" s="46">
        <v>5901466120613</v>
      </c>
      <c r="B276" s="9" t="s">
        <v>1494</v>
      </c>
      <c r="C276" s="10" t="s">
        <v>1917</v>
      </c>
      <c r="D276" s="10" t="s">
        <v>221</v>
      </c>
      <c r="E276" s="30" t="s">
        <v>2146</v>
      </c>
      <c r="F276" s="6" t="s">
        <v>1559</v>
      </c>
      <c r="G276" s="10" t="s">
        <v>1938</v>
      </c>
      <c r="H276" s="24">
        <v>976.95</v>
      </c>
      <c r="I276" s="5">
        <f t="shared" si="29"/>
        <v>976.95</v>
      </c>
      <c r="J276" s="40">
        <v>0</v>
      </c>
      <c r="K276" s="5">
        <f t="shared" si="30"/>
        <v>0</v>
      </c>
      <c r="L276" s="5">
        <f t="shared" si="34"/>
        <v>0</v>
      </c>
      <c r="M276" s="6"/>
      <c r="N276" s="43" t="s">
        <v>1818</v>
      </c>
    </row>
    <row r="277" spans="1:14" ht="75">
      <c r="A277" s="46">
        <v>5901466120620</v>
      </c>
      <c r="B277" s="9" t="s">
        <v>1494</v>
      </c>
      <c r="C277" s="10" t="s">
        <v>1917</v>
      </c>
      <c r="D277" s="10" t="s">
        <v>222</v>
      </c>
      <c r="E277" s="30" t="s">
        <v>2147</v>
      </c>
      <c r="F277" s="6" t="s">
        <v>1559</v>
      </c>
      <c r="G277" s="10" t="s">
        <v>1938</v>
      </c>
      <c r="H277" s="24">
        <v>976.95</v>
      </c>
      <c r="I277" s="5">
        <f t="shared" si="29"/>
        <v>976.95</v>
      </c>
      <c r="J277" s="40">
        <v>0</v>
      </c>
      <c r="K277" s="5">
        <f t="shared" si="30"/>
        <v>0</v>
      </c>
      <c r="L277" s="5">
        <f t="shared" si="34"/>
        <v>0</v>
      </c>
      <c r="M277" s="6"/>
      <c r="N277" s="43" t="s">
        <v>1818</v>
      </c>
    </row>
    <row r="278" spans="1:14" ht="75">
      <c r="A278" s="46">
        <v>5901466120637</v>
      </c>
      <c r="B278" s="9" t="s">
        <v>1494</v>
      </c>
      <c r="C278" s="10" t="s">
        <v>1917</v>
      </c>
      <c r="D278" s="10" t="s">
        <v>223</v>
      </c>
      <c r="E278" s="30" t="s">
        <v>2148</v>
      </c>
      <c r="F278" s="6" t="s">
        <v>1559</v>
      </c>
      <c r="G278" s="10" t="s">
        <v>1938</v>
      </c>
      <c r="H278" s="24">
        <v>976.95</v>
      </c>
      <c r="I278" s="5">
        <f t="shared" si="29"/>
        <v>976.95</v>
      </c>
      <c r="J278" s="40">
        <v>0</v>
      </c>
      <c r="K278" s="5">
        <f t="shared" si="30"/>
        <v>0</v>
      </c>
      <c r="L278" s="5">
        <f t="shared" si="34"/>
        <v>0</v>
      </c>
      <c r="M278" s="6"/>
      <c r="N278" s="43" t="s">
        <v>1818</v>
      </c>
    </row>
    <row r="279" spans="1:14" ht="75">
      <c r="A279" s="46">
        <v>5901466120644</v>
      </c>
      <c r="B279" s="9" t="s">
        <v>1494</v>
      </c>
      <c r="C279" s="10" t="s">
        <v>1917</v>
      </c>
      <c r="D279" s="10" t="s">
        <v>224</v>
      </c>
      <c r="E279" s="30" t="s">
        <v>2149</v>
      </c>
      <c r="F279" s="6" t="s">
        <v>1559</v>
      </c>
      <c r="G279" s="10" t="s">
        <v>1938</v>
      </c>
      <c r="H279" s="24">
        <v>976.95</v>
      </c>
      <c r="I279" s="5">
        <f t="shared" si="29"/>
        <v>976.95</v>
      </c>
      <c r="J279" s="40">
        <v>0</v>
      </c>
      <c r="K279" s="5">
        <f t="shared" si="30"/>
        <v>0</v>
      </c>
      <c r="L279" s="5">
        <f t="shared" si="34"/>
        <v>0</v>
      </c>
      <c r="M279" s="6"/>
      <c r="N279" s="43" t="s">
        <v>1818</v>
      </c>
    </row>
    <row r="280" spans="1:14" ht="75">
      <c r="A280" s="46">
        <v>5901466131541</v>
      </c>
      <c r="B280" s="9" t="s">
        <v>1494</v>
      </c>
      <c r="C280" s="10" t="s">
        <v>1917</v>
      </c>
      <c r="D280" s="10" t="s">
        <v>225</v>
      </c>
      <c r="E280" s="30" t="s">
        <v>2150</v>
      </c>
      <c r="F280" s="6" t="s">
        <v>1559</v>
      </c>
      <c r="G280" s="10" t="s">
        <v>1938</v>
      </c>
      <c r="H280" s="24">
        <v>976.95</v>
      </c>
      <c r="I280" s="5">
        <f t="shared" si="29"/>
        <v>976.95</v>
      </c>
      <c r="J280" s="40">
        <v>0</v>
      </c>
      <c r="K280" s="5">
        <f t="shared" si="30"/>
        <v>0</v>
      </c>
      <c r="L280" s="5">
        <f t="shared" si="34"/>
        <v>0</v>
      </c>
      <c r="M280" s="6"/>
      <c r="N280" s="43" t="s">
        <v>1818</v>
      </c>
    </row>
    <row r="281" spans="1:14" ht="210">
      <c r="A281" s="46">
        <v>5901466121429</v>
      </c>
      <c r="B281" s="9" t="s">
        <v>3</v>
      </c>
      <c r="C281" s="10" t="s">
        <v>1917</v>
      </c>
      <c r="D281" s="10" t="s">
        <v>226</v>
      </c>
      <c r="E281" s="30" t="s">
        <v>2151</v>
      </c>
      <c r="F281" s="6" t="s">
        <v>1560</v>
      </c>
      <c r="G281" s="10" t="s">
        <v>1938</v>
      </c>
      <c r="H281" s="24">
        <v>1851.44</v>
      </c>
      <c r="I281" s="5">
        <f t="shared" si="29"/>
        <v>1851.44</v>
      </c>
      <c r="J281" s="40">
        <v>0</v>
      </c>
      <c r="K281" s="5">
        <f t="shared" si="30"/>
        <v>0</v>
      </c>
      <c r="L281" s="5">
        <f t="shared" si="34"/>
        <v>0</v>
      </c>
      <c r="M281" s="6"/>
      <c r="N281" s="43" t="s">
        <v>3419</v>
      </c>
    </row>
    <row r="282" spans="1:14" ht="210">
      <c r="A282" s="46">
        <v>5901466121436</v>
      </c>
      <c r="B282" s="9" t="s">
        <v>3</v>
      </c>
      <c r="C282" s="10" t="s">
        <v>1917</v>
      </c>
      <c r="D282" s="10" t="s">
        <v>227</v>
      </c>
      <c r="E282" s="30" t="s">
        <v>2152</v>
      </c>
      <c r="F282" s="6" t="s">
        <v>1560</v>
      </c>
      <c r="G282" s="10" t="s">
        <v>1938</v>
      </c>
      <c r="H282" s="24">
        <v>1851.44</v>
      </c>
      <c r="I282" s="5">
        <f t="shared" si="29"/>
        <v>1851.44</v>
      </c>
      <c r="J282" s="40">
        <v>0</v>
      </c>
      <c r="K282" s="5">
        <f t="shared" si="30"/>
        <v>0</v>
      </c>
      <c r="L282" s="5">
        <f t="shared" si="34"/>
        <v>0</v>
      </c>
      <c r="M282" s="6"/>
      <c r="N282" s="43" t="s">
        <v>3419</v>
      </c>
    </row>
    <row r="283" spans="1:14" ht="210">
      <c r="A283" s="46">
        <v>5901466121443</v>
      </c>
      <c r="B283" s="9" t="s">
        <v>3</v>
      </c>
      <c r="C283" s="10" t="s">
        <v>1917</v>
      </c>
      <c r="D283" s="10" t="s">
        <v>228</v>
      </c>
      <c r="E283" s="30" t="s">
        <v>2153</v>
      </c>
      <c r="F283" s="6" t="s">
        <v>1560</v>
      </c>
      <c r="G283" s="10" t="s">
        <v>1938</v>
      </c>
      <c r="H283" s="24">
        <v>1851.44</v>
      </c>
      <c r="I283" s="5">
        <f t="shared" si="29"/>
        <v>1851.44</v>
      </c>
      <c r="J283" s="40">
        <v>0</v>
      </c>
      <c r="K283" s="5">
        <f t="shared" si="30"/>
        <v>0</v>
      </c>
      <c r="L283" s="5">
        <f t="shared" si="34"/>
        <v>0</v>
      </c>
      <c r="M283" s="6"/>
      <c r="N283" s="43" t="s">
        <v>3419</v>
      </c>
    </row>
    <row r="284" spans="1:14" ht="210">
      <c r="A284" s="46">
        <v>5901466121450</v>
      </c>
      <c r="B284" s="9" t="s">
        <v>3</v>
      </c>
      <c r="C284" s="10" t="s">
        <v>1917</v>
      </c>
      <c r="D284" s="10" t="s">
        <v>229</v>
      </c>
      <c r="E284" s="30" t="s">
        <v>2154</v>
      </c>
      <c r="F284" s="6" t="s">
        <v>1560</v>
      </c>
      <c r="G284" s="10" t="s">
        <v>1938</v>
      </c>
      <c r="H284" s="24">
        <v>1851.44</v>
      </c>
      <c r="I284" s="5">
        <f t="shared" si="29"/>
        <v>1851.44</v>
      </c>
      <c r="J284" s="40">
        <v>0</v>
      </c>
      <c r="K284" s="5">
        <f t="shared" si="30"/>
        <v>0</v>
      </c>
      <c r="L284" s="5">
        <f t="shared" si="34"/>
        <v>0</v>
      </c>
      <c r="M284" s="6"/>
      <c r="N284" s="43" t="s">
        <v>3419</v>
      </c>
    </row>
    <row r="285" spans="1:14" ht="210">
      <c r="A285" s="46">
        <v>5901466121467</v>
      </c>
      <c r="B285" s="9" t="s">
        <v>3</v>
      </c>
      <c r="C285" s="10" t="s">
        <v>1917</v>
      </c>
      <c r="D285" s="10" t="s">
        <v>230</v>
      </c>
      <c r="E285" s="30" t="s">
        <v>2155</v>
      </c>
      <c r="F285" s="6" t="s">
        <v>1560</v>
      </c>
      <c r="G285" s="10" t="s">
        <v>1938</v>
      </c>
      <c r="H285" s="24">
        <v>1851.44</v>
      </c>
      <c r="I285" s="5">
        <f t="shared" si="29"/>
        <v>1851.44</v>
      </c>
      <c r="J285" s="40">
        <v>0</v>
      </c>
      <c r="K285" s="5">
        <f t="shared" si="30"/>
        <v>0</v>
      </c>
      <c r="L285" s="5">
        <f t="shared" si="34"/>
        <v>0</v>
      </c>
      <c r="M285" s="6"/>
      <c r="N285" s="43" t="s">
        <v>3419</v>
      </c>
    </row>
    <row r="286" spans="1:14" ht="210">
      <c r="A286" s="46">
        <v>5901466144411</v>
      </c>
      <c r="B286" s="9" t="s">
        <v>3</v>
      </c>
      <c r="C286" s="10" t="s">
        <v>1917</v>
      </c>
      <c r="D286" s="10" t="s">
        <v>231</v>
      </c>
      <c r="E286" s="30" t="s">
        <v>2156</v>
      </c>
      <c r="F286" s="6" t="s">
        <v>1560</v>
      </c>
      <c r="G286" s="10" t="s">
        <v>1938</v>
      </c>
      <c r="H286" s="24">
        <v>1851.44</v>
      </c>
      <c r="I286" s="5">
        <f t="shared" si="29"/>
        <v>1851.44</v>
      </c>
      <c r="J286" s="40">
        <v>0</v>
      </c>
      <c r="K286" s="5">
        <f t="shared" si="30"/>
        <v>0</v>
      </c>
      <c r="L286" s="5">
        <f t="shared" si="34"/>
        <v>0</v>
      </c>
      <c r="M286" s="6"/>
      <c r="N286" s="43" t="s">
        <v>3419</v>
      </c>
    </row>
    <row r="287" spans="1:14" ht="210">
      <c r="A287" s="51">
        <v>5904012150126</v>
      </c>
      <c r="B287" s="9" t="s">
        <v>3</v>
      </c>
      <c r="C287" s="10" t="s">
        <v>1917</v>
      </c>
      <c r="D287" s="52" t="s">
        <v>3554</v>
      </c>
      <c r="E287" s="30" t="s">
        <v>2156</v>
      </c>
      <c r="F287" s="6" t="s">
        <v>1560</v>
      </c>
      <c r="G287" s="10" t="s">
        <v>1938</v>
      </c>
      <c r="H287" s="24">
        <v>1851.44</v>
      </c>
      <c r="I287" s="5">
        <f t="shared" ref="I287" si="35">H287*((1-$I$3)/1)</f>
        <v>1851.44</v>
      </c>
      <c r="J287" s="40">
        <v>0</v>
      </c>
      <c r="K287" s="5">
        <f t="shared" ref="K287" si="36">J287*H287</f>
        <v>0</v>
      </c>
      <c r="L287" s="5">
        <f t="shared" ref="L287" si="37">(J287*H287)*((1-$I$3/1))</f>
        <v>0</v>
      </c>
      <c r="M287" s="6"/>
      <c r="N287" s="43" t="s">
        <v>3419</v>
      </c>
    </row>
    <row r="288" spans="1:14" ht="150">
      <c r="A288" s="46">
        <v>5901466131558</v>
      </c>
      <c r="B288" s="9" t="s">
        <v>1494</v>
      </c>
      <c r="C288" s="10" t="s">
        <v>1917</v>
      </c>
      <c r="D288" s="10" t="s">
        <v>232</v>
      </c>
      <c r="E288" s="30" t="s">
        <v>2157</v>
      </c>
      <c r="F288" s="6" t="s">
        <v>1561</v>
      </c>
      <c r="G288" s="10" t="s">
        <v>1938</v>
      </c>
      <c r="H288" s="24">
        <v>1160.1300000000001</v>
      </c>
      <c r="I288" s="5">
        <f t="shared" si="29"/>
        <v>1160.1300000000001</v>
      </c>
      <c r="J288" s="40">
        <v>0</v>
      </c>
      <c r="K288" s="5">
        <f t="shared" si="30"/>
        <v>0</v>
      </c>
      <c r="L288" s="5">
        <f t="shared" si="34"/>
        <v>0</v>
      </c>
      <c r="M288" s="6"/>
      <c r="N288" s="43" t="s">
        <v>3420</v>
      </c>
    </row>
    <row r="289" spans="1:14" ht="150">
      <c r="A289" s="46">
        <v>5901466131565</v>
      </c>
      <c r="B289" s="9" t="s">
        <v>1494</v>
      </c>
      <c r="C289" s="10" t="s">
        <v>1917</v>
      </c>
      <c r="D289" s="10" t="s">
        <v>233</v>
      </c>
      <c r="E289" s="30" t="s">
        <v>2158</v>
      </c>
      <c r="F289" s="6" t="s">
        <v>1561</v>
      </c>
      <c r="G289" s="10" t="s">
        <v>1938</v>
      </c>
      <c r="H289" s="24">
        <v>1160.1300000000001</v>
      </c>
      <c r="I289" s="5">
        <f t="shared" si="29"/>
        <v>1160.1300000000001</v>
      </c>
      <c r="J289" s="40">
        <v>0</v>
      </c>
      <c r="K289" s="5">
        <f t="shared" si="30"/>
        <v>0</v>
      </c>
      <c r="L289" s="5">
        <f t="shared" si="34"/>
        <v>0</v>
      </c>
      <c r="M289" s="6"/>
      <c r="N289" s="43" t="s">
        <v>3420</v>
      </c>
    </row>
    <row r="290" spans="1:14" ht="150">
      <c r="A290" s="46">
        <v>5901466131572</v>
      </c>
      <c r="B290" s="9" t="s">
        <v>1494</v>
      </c>
      <c r="C290" s="10" t="s">
        <v>1917</v>
      </c>
      <c r="D290" s="10" t="s">
        <v>234</v>
      </c>
      <c r="E290" s="30" t="s">
        <v>2159</v>
      </c>
      <c r="F290" s="6" t="s">
        <v>1561</v>
      </c>
      <c r="G290" s="10" t="s">
        <v>1938</v>
      </c>
      <c r="H290" s="24">
        <v>1160.1300000000001</v>
      </c>
      <c r="I290" s="5">
        <f t="shared" si="29"/>
        <v>1160.1300000000001</v>
      </c>
      <c r="J290" s="40">
        <v>0</v>
      </c>
      <c r="K290" s="5">
        <f t="shared" si="30"/>
        <v>0</v>
      </c>
      <c r="L290" s="5">
        <f t="shared" si="34"/>
        <v>0</v>
      </c>
      <c r="M290" s="6"/>
      <c r="N290" s="43" t="s">
        <v>3420</v>
      </c>
    </row>
    <row r="291" spans="1:14" ht="150">
      <c r="A291" s="46">
        <v>5901466131589</v>
      </c>
      <c r="B291" s="9" t="s">
        <v>1494</v>
      </c>
      <c r="C291" s="10" t="s">
        <v>1917</v>
      </c>
      <c r="D291" s="10" t="s">
        <v>235</v>
      </c>
      <c r="E291" s="30" t="s">
        <v>2160</v>
      </c>
      <c r="F291" s="6" t="s">
        <v>1561</v>
      </c>
      <c r="G291" s="10" t="s">
        <v>1938</v>
      </c>
      <c r="H291" s="24">
        <v>1160.1300000000001</v>
      </c>
      <c r="I291" s="5">
        <f t="shared" si="29"/>
        <v>1160.1300000000001</v>
      </c>
      <c r="J291" s="40">
        <v>0</v>
      </c>
      <c r="K291" s="5">
        <f t="shared" si="30"/>
        <v>0</v>
      </c>
      <c r="L291" s="5">
        <f t="shared" si="34"/>
        <v>0</v>
      </c>
      <c r="M291" s="6"/>
      <c r="N291" s="43" t="s">
        <v>3420</v>
      </c>
    </row>
    <row r="292" spans="1:14" ht="150">
      <c r="A292" s="46">
        <v>5901466131596</v>
      </c>
      <c r="B292" s="9" t="s">
        <v>1494</v>
      </c>
      <c r="C292" s="10" t="s">
        <v>1917</v>
      </c>
      <c r="D292" s="10" t="s">
        <v>236</v>
      </c>
      <c r="E292" s="30" t="s">
        <v>2161</v>
      </c>
      <c r="F292" s="6" t="s">
        <v>1561</v>
      </c>
      <c r="G292" s="10" t="s">
        <v>1938</v>
      </c>
      <c r="H292" s="24">
        <v>1160.1300000000001</v>
      </c>
      <c r="I292" s="5">
        <f t="shared" si="29"/>
        <v>1160.1300000000001</v>
      </c>
      <c r="J292" s="40">
        <v>0</v>
      </c>
      <c r="K292" s="5">
        <f t="shared" si="30"/>
        <v>0</v>
      </c>
      <c r="L292" s="5">
        <f t="shared" si="34"/>
        <v>0</v>
      </c>
      <c r="M292" s="6"/>
      <c r="N292" s="43" t="s">
        <v>3420</v>
      </c>
    </row>
    <row r="293" spans="1:14" ht="150">
      <c r="A293" s="46">
        <v>5901466131602</v>
      </c>
      <c r="B293" s="9" t="s">
        <v>1494</v>
      </c>
      <c r="C293" s="10" t="s">
        <v>1917</v>
      </c>
      <c r="D293" s="10" t="s">
        <v>237</v>
      </c>
      <c r="E293" s="30" t="s">
        <v>2162</v>
      </c>
      <c r="F293" s="6" t="s">
        <v>1561</v>
      </c>
      <c r="G293" s="10" t="s">
        <v>1938</v>
      </c>
      <c r="H293" s="24">
        <v>1160.1300000000001</v>
      </c>
      <c r="I293" s="5">
        <f t="shared" si="29"/>
        <v>1160.1300000000001</v>
      </c>
      <c r="J293" s="40">
        <v>0</v>
      </c>
      <c r="K293" s="5">
        <f t="shared" si="30"/>
        <v>0</v>
      </c>
      <c r="L293" s="5">
        <f t="shared" si="34"/>
        <v>0</v>
      </c>
      <c r="M293" s="6"/>
      <c r="N293" s="43" t="s">
        <v>3420</v>
      </c>
    </row>
    <row r="294" spans="1:14" ht="150">
      <c r="A294" s="46">
        <v>5901466131619</v>
      </c>
      <c r="B294" s="9" t="s">
        <v>1494</v>
      </c>
      <c r="C294" s="10" t="s">
        <v>1917</v>
      </c>
      <c r="D294" s="10" t="s">
        <v>238</v>
      </c>
      <c r="E294" s="30" t="s">
        <v>2163</v>
      </c>
      <c r="F294" s="6" t="s">
        <v>1562</v>
      </c>
      <c r="G294" s="10" t="s">
        <v>1938</v>
      </c>
      <c r="H294" s="24">
        <v>1183.02</v>
      </c>
      <c r="I294" s="5">
        <f t="shared" si="29"/>
        <v>1183.02</v>
      </c>
      <c r="J294" s="40">
        <v>0</v>
      </c>
      <c r="K294" s="5">
        <f t="shared" si="30"/>
        <v>0</v>
      </c>
      <c r="L294" s="5">
        <f t="shared" si="34"/>
        <v>0</v>
      </c>
      <c r="M294" s="6"/>
      <c r="N294" s="43" t="s">
        <v>3421</v>
      </c>
    </row>
    <row r="295" spans="1:14" ht="150">
      <c r="A295" s="46">
        <v>5901466131626</v>
      </c>
      <c r="B295" s="9" t="s">
        <v>1494</v>
      </c>
      <c r="C295" s="10" t="s">
        <v>1917</v>
      </c>
      <c r="D295" s="10" t="s">
        <v>239</v>
      </c>
      <c r="E295" s="30" t="s">
        <v>2164</v>
      </c>
      <c r="F295" s="6" t="s">
        <v>1562</v>
      </c>
      <c r="G295" s="10" t="s">
        <v>1938</v>
      </c>
      <c r="H295" s="24">
        <v>1183.02</v>
      </c>
      <c r="I295" s="5">
        <f t="shared" si="29"/>
        <v>1183.02</v>
      </c>
      <c r="J295" s="40">
        <v>0</v>
      </c>
      <c r="K295" s="5">
        <f t="shared" si="30"/>
        <v>0</v>
      </c>
      <c r="L295" s="5">
        <f t="shared" si="34"/>
        <v>0</v>
      </c>
      <c r="M295" s="6"/>
      <c r="N295" s="43" t="s">
        <v>3421</v>
      </c>
    </row>
    <row r="296" spans="1:14" ht="150">
      <c r="A296" s="46">
        <v>5901466131633</v>
      </c>
      <c r="B296" s="9" t="s">
        <v>1494</v>
      </c>
      <c r="C296" s="10" t="s">
        <v>1917</v>
      </c>
      <c r="D296" s="10" t="s">
        <v>240</v>
      </c>
      <c r="E296" s="30" t="s">
        <v>2165</v>
      </c>
      <c r="F296" s="6" t="s">
        <v>1562</v>
      </c>
      <c r="G296" s="10" t="s">
        <v>1938</v>
      </c>
      <c r="H296" s="24">
        <v>1183.02</v>
      </c>
      <c r="I296" s="5">
        <f t="shared" si="29"/>
        <v>1183.02</v>
      </c>
      <c r="J296" s="40">
        <v>0</v>
      </c>
      <c r="K296" s="5">
        <f t="shared" si="30"/>
        <v>0</v>
      </c>
      <c r="L296" s="5">
        <f t="shared" si="34"/>
        <v>0</v>
      </c>
      <c r="M296" s="6"/>
      <c r="N296" s="43" t="s">
        <v>3421</v>
      </c>
    </row>
    <row r="297" spans="1:14" ht="150">
      <c r="A297" s="46">
        <v>5901466131640</v>
      </c>
      <c r="B297" s="9" t="s">
        <v>1494</v>
      </c>
      <c r="C297" s="10" t="s">
        <v>1917</v>
      </c>
      <c r="D297" s="10" t="s">
        <v>241</v>
      </c>
      <c r="E297" s="30" t="s">
        <v>2166</v>
      </c>
      <c r="F297" s="6" t="s">
        <v>1562</v>
      </c>
      <c r="G297" s="10" t="s">
        <v>1938</v>
      </c>
      <c r="H297" s="24">
        <v>1183.02</v>
      </c>
      <c r="I297" s="5">
        <f t="shared" si="29"/>
        <v>1183.02</v>
      </c>
      <c r="J297" s="40">
        <v>0</v>
      </c>
      <c r="K297" s="5">
        <f t="shared" si="30"/>
        <v>0</v>
      </c>
      <c r="L297" s="5">
        <f t="shared" si="34"/>
        <v>0</v>
      </c>
      <c r="M297" s="6"/>
      <c r="N297" s="43" t="s">
        <v>3421</v>
      </c>
    </row>
    <row r="298" spans="1:14" ht="150">
      <c r="A298" s="46">
        <v>5901466131657</v>
      </c>
      <c r="B298" s="9" t="s">
        <v>1494</v>
      </c>
      <c r="C298" s="10" t="s">
        <v>1917</v>
      </c>
      <c r="D298" s="10" t="s">
        <v>242</v>
      </c>
      <c r="E298" s="30" t="s">
        <v>2167</v>
      </c>
      <c r="F298" s="6" t="s">
        <v>1562</v>
      </c>
      <c r="G298" s="10" t="s">
        <v>1938</v>
      </c>
      <c r="H298" s="24">
        <v>1183.02</v>
      </c>
      <c r="I298" s="5">
        <f t="shared" si="29"/>
        <v>1183.02</v>
      </c>
      <c r="J298" s="40">
        <v>0</v>
      </c>
      <c r="K298" s="5">
        <f t="shared" si="30"/>
        <v>0</v>
      </c>
      <c r="L298" s="5">
        <f t="shared" si="34"/>
        <v>0</v>
      </c>
      <c r="M298" s="6"/>
      <c r="N298" s="43" t="s">
        <v>3421</v>
      </c>
    </row>
    <row r="299" spans="1:14" ht="150">
      <c r="A299" s="46">
        <v>5901466132487</v>
      </c>
      <c r="B299" s="9" t="s">
        <v>1494</v>
      </c>
      <c r="C299" s="10" t="s">
        <v>1917</v>
      </c>
      <c r="D299" s="10" t="s">
        <v>243</v>
      </c>
      <c r="E299" s="30" t="s">
        <v>2168</v>
      </c>
      <c r="F299" s="6" t="s">
        <v>1562</v>
      </c>
      <c r="G299" s="10" t="s">
        <v>1938</v>
      </c>
      <c r="H299" s="24">
        <v>1183.02</v>
      </c>
      <c r="I299" s="5">
        <f t="shared" si="29"/>
        <v>1183.02</v>
      </c>
      <c r="J299" s="40">
        <v>0</v>
      </c>
      <c r="K299" s="5">
        <f t="shared" si="30"/>
        <v>0</v>
      </c>
      <c r="L299" s="5">
        <f t="shared" si="34"/>
        <v>0</v>
      </c>
      <c r="M299" s="6"/>
      <c r="N299" s="43" t="s">
        <v>3421</v>
      </c>
    </row>
    <row r="300" spans="1:14" ht="135">
      <c r="A300" s="46">
        <v>5901466140192</v>
      </c>
      <c r="B300" s="9" t="s">
        <v>1494</v>
      </c>
      <c r="C300" s="10" t="s">
        <v>1917</v>
      </c>
      <c r="D300" s="10" t="s">
        <v>244</v>
      </c>
      <c r="E300" s="30" t="s">
        <v>2169</v>
      </c>
      <c r="F300" s="6" t="s">
        <v>1563</v>
      </c>
      <c r="G300" s="10" t="s">
        <v>1938</v>
      </c>
      <c r="H300" s="24">
        <v>1166.57</v>
      </c>
      <c r="I300" s="5">
        <f t="shared" si="29"/>
        <v>1166.57</v>
      </c>
      <c r="J300" s="40">
        <v>0</v>
      </c>
      <c r="K300" s="5">
        <f t="shared" si="30"/>
        <v>0</v>
      </c>
      <c r="L300" s="5">
        <f t="shared" si="34"/>
        <v>0</v>
      </c>
      <c r="M300" s="6"/>
      <c r="N300" s="43" t="s">
        <v>3422</v>
      </c>
    </row>
    <row r="301" spans="1:14" ht="135">
      <c r="A301" s="46">
        <v>5901466140208</v>
      </c>
      <c r="B301" s="9" t="s">
        <v>1494</v>
      </c>
      <c r="C301" s="10" t="s">
        <v>1917</v>
      </c>
      <c r="D301" s="10" t="s">
        <v>245</v>
      </c>
      <c r="E301" s="30" t="s">
        <v>2170</v>
      </c>
      <c r="F301" s="6" t="s">
        <v>1563</v>
      </c>
      <c r="G301" s="10" t="s">
        <v>1938</v>
      </c>
      <c r="H301" s="24">
        <v>1166.57</v>
      </c>
      <c r="I301" s="5">
        <f t="shared" si="29"/>
        <v>1166.57</v>
      </c>
      <c r="J301" s="40">
        <v>0</v>
      </c>
      <c r="K301" s="5">
        <f t="shared" si="30"/>
        <v>0</v>
      </c>
      <c r="L301" s="5">
        <f t="shared" si="34"/>
        <v>0</v>
      </c>
      <c r="M301" s="6"/>
      <c r="N301" s="43" t="s">
        <v>3422</v>
      </c>
    </row>
    <row r="302" spans="1:14" ht="135">
      <c r="A302" s="46">
        <v>5901466140215</v>
      </c>
      <c r="B302" s="9" t="s">
        <v>1494</v>
      </c>
      <c r="C302" s="10" t="s">
        <v>1917</v>
      </c>
      <c r="D302" s="10" t="s">
        <v>246</v>
      </c>
      <c r="E302" s="30" t="s">
        <v>2171</v>
      </c>
      <c r="F302" s="6" t="s">
        <v>1563</v>
      </c>
      <c r="G302" s="10" t="s">
        <v>1938</v>
      </c>
      <c r="H302" s="24">
        <v>1166.57</v>
      </c>
      <c r="I302" s="5">
        <f t="shared" si="29"/>
        <v>1166.57</v>
      </c>
      <c r="J302" s="40">
        <v>0</v>
      </c>
      <c r="K302" s="5">
        <f t="shared" si="30"/>
        <v>0</v>
      </c>
      <c r="L302" s="5">
        <f t="shared" si="34"/>
        <v>0</v>
      </c>
      <c r="M302" s="6"/>
      <c r="N302" s="43" t="s">
        <v>3422</v>
      </c>
    </row>
    <row r="303" spans="1:14" ht="135">
      <c r="A303" s="46">
        <v>5901466140222</v>
      </c>
      <c r="B303" s="9" t="s">
        <v>1494</v>
      </c>
      <c r="C303" s="10" t="s">
        <v>1917</v>
      </c>
      <c r="D303" s="10" t="s">
        <v>247</v>
      </c>
      <c r="E303" s="30" t="s">
        <v>2172</v>
      </c>
      <c r="F303" s="6" t="s">
        <v>1563</v>
      </c>
      <c r="G303" s="10" t="s">
        <v>1938</v>
      </c>
      <c r="H303" s="24">
        <v>1166.57</v>
      </c>
      <c r="I303" s="5">
        <f t="shared" si="29"/>
        <v>1166.57</v>
      </c>
      <c r="J303" s="40">
        <v>0</v>
      </c>
      <c r="K303" s="5">
        <f t="shared" si="30"/>
        <v>0</v>
      </c>
      <c r="L303" s="5">
        <f t="shared" si="34"/>
        <v>0</v>
      </c>
      <c r="M303" s="6"/>
      <c r="N303" s="43" t="s">
        <v>3422</v>
      </c>
    </row>
    <row r="304" spans="1:14" ht="135">
      <c r="A304" s="46">
        <v>5901466140239</v>
      </c>
      <c r="B304" s="9" t="s">
        <v>1494</v>
      </c>
      <c r="C304" s="10" t="s">
        <v>1917</v>
      </c>
      <c r="D304" s="10" t="s">
        <v>248</v>
      </c>
      <c r="E304" s="30" t="s">
        <v>2173</v>
      </c>
      <c r="F304" s="6" t="s">
        <v>1563</v>
      </c>
      <c r="G304" s="10" t="s">
        <v>1938</v>
      </c>
      <c r="H304" s="24">
        <v>1166.57</v>
      </c>
      <c r="I304" s="5">
        <f t="shared" si="29"/>
        <v>1166.57</v>
      </c>
      <c r="J304" s="40">
        <v>0</v>
      </c>
      <c r="K304" s="5">
        <f t="shared" si="30"/>
        <v>0</v>
      </c>
      <c r="L304" s="5">
        <f t="shared" si="34"/>
        <v>0</v>
      </c>
      <c r="M304" s="6"/>
      <c r="N304" s="43" t="s">
        <v>3422</v>
      </c>
    </row>
    <row r="305" spans="1:14" ht="135">
      <c r="A305" s="46">
        <v>5901466140246</v>
      </c>
      <c r="B305" s="9" t="s">
        <v>1494</v>
      </c>
      <c r="C305" s="10" t="s">
        <v>1917</v>
      </c>
      <c r="D305" s="10" t="s">
        <v>249</v>
      </c>
      <c r="E305" s="30" t="s">
        <v>2174</v>
      </c>
      <c r="F305" s="6" t="s">
        <v>1563</v>
      </c>
      <c r="G305" s="10" t="s">
        <v>1938</v>
      </c>
      <c r="H305" s="24">
        <v>1166.57</v>
      </c>
      <c r="I305" s="5">
        <f t="shared" si="29"/>
        <v>1166.57</v>
      </c>
      <c r="J305" s="40">
        <v>0</v>
      </c>
      <c r="K305" s="5">
        <f t="shared" si="30"/>
        <v>0</v>
      </c>
      <c r="L305" s="5">
        <f t="shared" si="34"/>
        <v>0</v>
      </c>
      <c r="M305" s="6"/>
      <c r="N305" s="43" t="s">
        <v>3423</v>
      </c>
    </row>
    <row r="306" spans="1:14" ht="135">
      <c r="A306" s="46">
        <v>5901466140253</v>
      </c>
      <c r="B306" s="9" t="s">
        <v>1494</v>
      </c>
      <c r="C306" s="10" t="s">
        <v>1917</v>
      </c>
      <c r="D306" s="10" t="s">
        <v>250</v>
      </c>
      <c r="E306" s="30" t="s">
        <v>2175</v>
      </c>
      <c r="F306" s="6" t="s">
        <v>1563</v>
      </c>
      <c r="G306" s="10" t="s">
        <v>1938</v>
      </c>
      <c r="H306" s="24">
        <v>1166.57</v>
      </c>
      <c r="I306" s="5">
        <f t="shared" si="29"/>
        <v>1166.57</v>
      </c>
      <c r="J306" s="40">
        <v>0</v>
      </c>
      <c r="K306" s="5">
        <f t="shared" si="30"/>
        <v>0</v>
      </c>
      <c r="L306" s="5">
        <f t="shared" si="34"/>
        <v>0</v>
      </c>
      <c r="M306" s="6"/>
      <c r="N306" s="43" t="s">
        <v>3423</v>
      </c>
    </row>
    <row r="307" spans="1:14" ht="135">
      <c r="A307" s="46">
        <v>5901466140260</v>
      </c>
      <c r="B307" s="9" t="s">
        <v>1494</v>
      </c>
      <c r="C307" s="10" t="s">
        <v>1917</v>
      </c>
      <c r="D307" s="10" t="s">
        <v>251</v>
      </c>
      <c r="E307" s="30" t="s">
        <v>2176</v>
      </c>
      <c r="F307" s="6" t="s">
        <v>1563</v>
      </c>
      <c r="G307" s="10" t="s">
        <v>1938</v>
      </c>
      <c r="H307" s="24">
        <v>1166.57</v>
      </c>
      <c r="I307" s="5">
        <f t="shared" si="29"/>
        <v>1166.57</v>
      </c>
      <c r="J307" s="40">
        <v>0</v>
      </c>
      <c r="K307" s="5">
        <f t="shared" si="30"/>
        <v>0</v>
      </c>
      <c r="L307" s="5">
        <f t="shared" si="34"/>
        <v>0</v>
      </c>
      <c r="M307" s="6"/>
      <c r="N307" s="43" t="s">
        <v>3423</v>
      </c>
    </row>
    <row r="308" spans="1:14" ht="135">
      <c r="A308" s="46">
        <v>5901466140277</v>
      </c>
      <c r="B308" s="9" t="s">
        <v>1494</v>
      </c>
      <c r="C308" s="10" t="s">
        <v>1917</v>
      </c>
      <c r="D308" s="10" t="s">
        <v>252</v>
      </c>
      <c r="E308" s="30" t="s">
        <v>2177</v>
      </c>
      <c r="F308" s="6" t="s">
        <v>1563</v>
      </c>
      <c r="G308" s="10" t="s">
        <v>1938</v>
      </c>
      <c r="H308" s="24">
        <v>1166.57</v>
      </c>
      <c r="I308" s="5">
        <f t="shared" si="29"/>
        <v>1166.57</v>
      </c>
      <c r="J308" s="40">
        <v>0</v>
      </c>
      <c r="K308" s="5">
        <f t="shared" si="30"/>
        <v>0</v>
      </c>
      <c r="L308" s="5">
        <f t="shared" si="34"/>
        <v>0</v>
      </c>
      <c r="M308" s="6"/>
      <c r="N308" s="43" t="s">
        <v>3423</v>
      </c>
    </row>
    <row r="309" spans="1:14" ht="135">
      <c r="A309" s="46">
        <v>5901466140284</v>
      </c>
      <c r="B309" s="9" t="s">
        <v>1494</v>
      </c>
      <c r="C309" s="10" t="s">
        <v>1917</v>
      </c>
      <c r="D309" s="10" t="s">
        <v>253</v>
      </c>
      <c r="E309" s="30" t="s">
        <v>2178</v>
      </c>
      <c r="F309" s="6" t="s">
        <v>1563</v>
      </c>
      <c r="G309" s="10" t="s">
        <v>1938</v>
      </c>
      <c r="H309" s="24">
        <v>1166.57</v>
      </c>
      <c r="I309" s="5">
        <f t="shared" si="29"/>
        <v>1166.57</v>
      </c>
      <c r="J309" s="40">
        <v>0</v>
      </c>
      <c r="K309" s="5">
        <f t="shared" si="30"/>
        <v>0</v>
      </c>
      <c r="L309" s="5">
        <f t="shared" si="34"/>
        <v>0</v>
      </c>
      <c r="M309" s="6"/>
      <c r="N309" s="43" t="s">
        <v>3423</v>
      </c>
    </row>
    <row r="310" spans="1:14" ht="135">
      <c r="A310" s="46">
        <v>5901466142585</v>
      </c>
      <c r="B310" s="9" t="s">
        <v>1494</v>
      </c>
      <c r="C310" s="10" t="s">
        <v>1917</v>
      </c>
      <c r="D310" s="10" t="s">
        <v>254</v>
      </c>
      <c r="E310" s="30" t="s">
        <v>2179</v>
      </c>
      <c r="F310" s="6" t="s">
        <v>1563</v>
      </c>
      <c r="G310" s="10" t="s">
        <v>1938</v>
      </c>
      <c r="H310" s="24">
        <v>1166.57</v>
      </c>
      <c r="I310" s="5">
        <f t="shared" si="29"/>
        <v>1166.57</v>
      </c>
      <c r="J310" s="40">
        <v>0</v>
      </c>
      <c r="K310" s="5">
        <f t="shared" si="30"/>
        <v>0</v>
      </c>
      <c r="L310" s="5">
        <f t="shared" si="34"/>
        <v>0</v>
      </c>
      <c r="M310" s="6"/>
      <c r="N310" s="43" t="s">
        <v>3423</v>
      </c>
    </row>
    <row r="311" spans="1:14" ht="75">
      <c r="A311" s="46">
        <v>5901466150597</v>
      </c>
      <c r="B311" s="9" t="s">
        <v>3</v>
      </c>
      <c r="C311" s="10" t="s">
        <v>1917</v>
      </c>
      <c r="D311" s="10" t="s">
        <v>255</v>
      </c>
      <c r="E311" s="30" t="s">
        <v>2180</v>
      </c>
      <c r="F311" s="6" t="s">
        <v>1564</v>
      </c>
      <c r="G311" s="10" t="s">
        <v>1938</v>
      </c>
      <c r="H311" s="24">
        <v>163.02000000000001</v>
      </c>
      <c r="I311" s="5">
        <f t="shared" si="29"/>
        <v>163.02000000000001</v>
      </c>
      <c r="J311" s="40">
        <v>0</v>
      </c>
      <c r="K311" s="5">
        <f t="shared" si="30"/>
        <v>0</v>
      </c>
      <c r="L311" s="5">
        <f t="shared" si="34"/>
        <v>0</v>
      </c>
      <c r="M311" s="6"/>
      <c r="N311" s="43" t="s">
        <v>3290</v>
      </c>
    </row>
    <row r="312" spans="1:14" ht="120">
      <c r="A312" s="46">
        <v>5901466126691</v>
      </c>
      <c r="B312" s="9" t="s">
        <v>3</v>
      </c>
      <c r="C312" s="10" t="s">
        <v>1917</v>
      </c>
      <c r="D312" s="10" t="s">
        <v>256</v>
      </c>
      <c r="E312" s="30" t="s">
        <v>2181</v>
      </c>
      <c r="F312" s="6" t="s">
        <v>1565</v>
      </c>
      <c r="G312" s="10" t="s">
        <v>1938</v>
      </c>
      <c r="H312" s="24">
        <v>630.9</v>
      </c>
      <c r="I312" s="5">
        <f t="shared" si="29"/>
        <v>630.9</v>
      </c>
      <c r="J312" s="40">
        <v>0</v>
      </c>
      <c r="K312" s="5">
        <f t="shared" si="30"/>
        <v>0</v>
      </c>
      <c r="L312" s="5">
        <f t="shared" si="34"/>
        <v>0</v>
      </c>
      <c r="M312" s="6"/>
      <c r="N312" s="43" t="s">
        <v>3424</v>
      </c>
    </row>
    <row r="313" spans="1:14" ht="120">
      <c r="A313" s="46">
        <v>5901466126707</v>
      </c>
      <c r="B313" s="9" t="s">
        <v>3</v>
      </c>
      <c r="C313" s="10" t="s">
        <v>1917</v>
      </c>
      <c r="D313" s="10" t="s">
        <v>257</v>
      </c>
      <c r="E313" s="30" t="s">
        <v>2182</v>
      </c>
      <c r="F313" s="6" t="s">
        <v>1565</v>
      </c>
      <c r="G313" s="10" t="s">
        <v>1938</v>
      </c>
      <c r="H313" s="24">
        <v>630.9</v>
      </c>
      <c r="I313" s="5">
        <f t="shared" si="29"/>
        <v>630.9</v>
      </c>
      <c r="J313" s="40">
        <v>0</v>
      </c>
      <c r="K313" s="5">
        <f t="shared" si="30"/>
        <v>0</v>
      </c>
      <c r="L313" s="5">
        <f t="shared" si="34"/>
        <v>0</v>
      </c>
      <c r="M313" s="6"/>
      <c r="N313" s="43" t="s">
        <v>3424</v>
      </c>
    </row>
    <row r="314" spans="1:14" ht="120">
      <c r="A314" s="46">
        <v>5901466126714</v>
      </c>
      <c r="B314" s="9" t="s">
        <v>3</v>
      </c>
      <c r="C314" s="10" t="s">
        <v>1917</v>
      </c>
      <c r="D314" s="10" t="s">
        <v>258</v>
      </c>
      <c r="E314" s="30" t="s">
        <v>2183</v>
      </c>
      <c r="F314" s="6" t="s">
        <v>1565</v>
      </c>
      <c r="G314" s="10" t="s">
        <v>1938</v>
      </c>
      <c r="H314" s="24">
        <v>630.9</v>
      </c>
      <c r="I314" s="5">
        <f t="shared" si="29"/>
        <v>630.9</v>
      </c>
      <c r="J314" s="40">
        <v>0</v>
      </c>
      <c r="K314" s="5">
        <f t="shared" si="30"/>
        <v>0</v>
      </c>
      <c r="L314" s="5">
        <f t="shared" si="34"/>
        <v>0</v>
      </c>
      <c r="M314" s="6"/>
      <c r="N314" s="43" t="s">
        <v>3424</v>
      </c>
    </row>
    <row r="315" spans="1:14" ht="120">
      <c r="A315" s="46">
        <v>5901466126721</v>
      </c>
      <c r="B315" s="9" t="s">
        <v>3</v>
      </c>
      <c r="C315" s="10" t="s">
        <v>1917</v>
      </c>
      <c r="D315" s="10" t="s">
        <v>259</v>
      </c>
      <c r="E315" s="30" t="s">
        <v>2184</v>
      </c>
      <c r="F315" s="6" t="s">
        <v>1565</v>
      </c>
      <c r="G315" s="10" t="s">
        <v>1938</v>
      </c>
      <c r="H315" s="24">
        <v>630.9</v>
      </c>
      <c r="I315" s="5">
        <f t="shared" si="29"/>
        <v>630.9</v>
      </c>
      <c r="J315" s="40">
        <v>0</v>
      </c>
      <c r="K315" s="5">
        <f t="shared" si="30"/>
        <v>0</v>
      </c>
      <c r="L315" s="5">
        <f t="shared" si="34"/>
        <v>0</v>
      </c>
      <c r="M315" s="6"/>
      <c r="N315" s="43" t="s">
        <v>3424</v>
      </c>
    </row>
    <row r="316" spans="1:14" ht="120">
      <c r="A316" s="46">
        <v>5901466126738</v>
      </c>
      <c r="B316" s="9" t="s">
        <v>3</v>
      </c>
      <c r="C316" s="10" t="s">
        <v>1917</v>
      </c>
      <c r="D316" s="10" t="s">
        <v>260</v>
      </c>
      <c r="E316" s="30" t="s">
        <v>2185</v>
      </c>
      <c r="F316" s="6" t="s">
        <v>1565</v>
      </c>
      <c r="G316" s="10" t="s">
        <v>1938</v>
      </c>
      <c r="H316" s="24">
        <v>630.9</v>
      </c>
      <c r="I316" s="5">
        <f t="shared" si="29"/>
        <v>630.9</v>
      </c>
      <c r="J316" s="40">
        <v>0</v>
      </c>
      <c r="K316" s="5">
        <f t="shared" si="30"/>
        <v>0</v>
      </c>
      <c r="L316" s="5">
        <f t="shared" si="34"/>
        <v>0</v>
      </c>
      <c r="M316" s="6"/>
      <c r="N316" s="43" t="s">
        <v>3424</v>
      </c>
    </row>
    <row r="317" spans="1:14" ht="120">
      <c r="A317" s="46">
        <v>5901466140352</v>
      </c>
      <c r="B317" s="9" t="s">
        <v>3</v>
      </c>
      <c r="C317" s="10" t="s">
        <v>1917</v>
      </c>
      <c r="D317" s="10" t="s">
        <v>261</v>
      </c>
      <c r="E317" s="30" t="s">
        <v>2186</v>
      </c>
      <c r="F317" s="6" t="s">
        <v>1565</v>
      </c>
      <c r="G317" s="10" t="s">
        <v>1938</v>
      </c>
      <c r="H317" s="24">
        <v>630.9</v>
      </c>
      <c r="I317" s="5">
        <f t="shared" ref="I317:I381" si="38">H317*((1-$I$3)/1)</f>
        <v>630.9</v>
      </c>
      <c r="J317" s="40">
        <v>0</v>
      </c>
      <c r="K317" s="5">
        <f t="shared" ref="K317:K381" si="39">J317*H317</f>
        <v>0</v>
      </c>
      <c r="L317" s="5">
        <f t="shared" si="34"/>
        <v>0</v>
      </c>
      <c r="M317" s="6"/>
      <c r="N317" s="43" t="s">
        <v>3424</v>
      </c>
    </row>
    <row r="318" spans="1:14" ht="120">
      <c r="A318" s="46">
        <v>5901466142141</v>
      </c>
      <c r="B318" s="9" t="s">
        <v>3</v>
      </c>
      <c r="C318" s="10" t="s">
        <v>1917</v>
      </c>
      <c r="D318" s="10" t="s">
        <v>268</v>
      </c>
      <c r="E318" s="30" t="s">
        <v>2193</v>
      </c>
      <c r="F318" s="6" t="s">
        <v>1565</v>
      </c>
      <c r="G318" s="10" t="s">
        <v>1938</v>
      </c>
      <c r="H318" s="24">
        <v>630.9</v>
      </c>
      <c r="I318" s="5">
        <f t="shared" ref="I318:I329" si="40">H318*((1-$I$3)/1)</f>
        <v>630.9</v>
      </c>
      <c r="J318" s="40">
        <v>0</v>
      </c>
      <c r="K318" s="5">
        <f t="shared" ref="K318:K329" si="41">J318*H318</f>
        <v>0</v>
      </c>
      <c r="L318" s="5">
        <f t="shared" ref="L318:L329" si="42">(J318*H318)*((1-$I$3/1))</f>
        <v>0</v>
      </c>
      <c r="M318" s="6"/>
      <c r="N318" s="43" t="s">
        <v>3424</v>
      </c>
    </row>
    <row r="319" spans="1:14" ht="120">
      <c r="A319" s="46">
        <v>5901466142158</v>
      </c>
      <c r="B319" s="9" t="s">
        <v>3</v>
      </c>
      <c r="C319" s="10" t="s">
        <v>1917</v>
      </c>
      <c r="D319" s="10" t="s">
        <v>269</v>
      </c>
      <c r="E319" s="30" t="s">
        <v>2194</v>
      </c>
      <c r="F319" s="6" t="s">
        <v>1565</v>
      </c>
      <c r="G319" s="10" t="s">
        <v>1938</v>
      </c>
      <c r="H319" s="24">
        <v>630.9</v>
      </c>
      <c r="I319" s="5">
        <f t="shared" si="40"/>
        <v>630.9</v>
      </c>
      <c r="J319" s="40">
        <v>0</v>
      </c>
      <c r="K319" s="5">
        <f t="shared" si="41"/>
        <v>0</v>
      </c>
      <c r="L319" s="5">
        <f t="shared" si="42"/>
        <v>0</v>
      </c>
      <c r="M319" s="6"/>
      <c r="N319" s="43" t="s">
        <v>3424</v>
      </c>
    </row>
    <row r="320" spans="1:14" ht="120">
      <c r="A320" s="46">
        <v>5901466142165</v>
      </c>
      <c r="B320" s="9" t="s">
        <v>3</v>
      </c>
      <c r="C320" s="10" t="s">
        <v>1917</v>
      </c>
      <c r="D320" s="10" t="s">
        <v>270</v>
      </c>
      <c r="E320" s="30" t="s">
        <v>2195</v>
      </c>
      <c r="F320" s="6" t="s">
        <v>1565</v>
      </c>
      <c r="G320" s="10" t="s">
        <v>1938</v>
      </c>
      <c r="H320" s="24">
        <v>630.9</v>
      </c>
      <c r="I320" s="5">
        <f t="shared" si="40"/>
        <v>630.9</v>
      </c>
      <c r="J320" s="40">
        <v>0</v>
      </c>
      <c r="K320" s="5">
        <f t="shared" si="41"/>
        <v>0</v>
      </c>
      <c r="L320" s="5">
        <f t="shared" si="42"/>
        <v>0</v>
      </c>
      <c r="M320" s="6"/>
      <c r="N320" s="43" t="s">
        <v>3424</v>
      </c>
    </row>
    <row r="321" spans="1:14" ht="120">
      <c r="A321" s="46">
        <v>5901466142172</v>
      </c>
      <c r="B321" s="9" t="s">
        <v>3</v>
      </c>
      <c r="C321" s="10" t="s">
        <v>1917</v>
      </c>
      <c r="D321" s="10" t="s">
        <v>271</v>
      </c>
      <c r="E321" s="30" t="s">
        <v>2196</v>
      </c>
      <c r="F321" s="6" t="s">
        <v>1565</v>
      </c>
      <c r="G321" s="10" t="s">
        <v>1938</v>
      </c>
      <c r="H321" s="24">
        <v>630.9</v>
      </c>
      <c r="I321" s="5">
        <f t="shared" si="40"/>
        <v>630.9</v>
      </c>
      <c r="J321" s="40">
        <v>0</v>
      </c>
      <c r="K321" s="5">
        <f t="shared" si="41"/>
        <v>0</v>
      </c>
      <c r="L321" s="5">
        <f t="shared" si="42"/>
        <v>0</v>
      </c>
      <c r="M321" s="6"/>
      <c r="N321" s="43" t="s">
        <v>3424</v>
      </c>
    </row>
    <row r="322" spans="1:14" ht="120">
      <c r="A322" s="46">
        <v>5901466142189</v>
      </c>
      <c r="B322" s="9" t="s">
        <v>3</v>
      </c>
      <c r="C322" s="10" t="s">
        <v>1917</v>
      </c>
      <c r="D322" s="10" t="s">
        <v>272</v>
      </c>
      <c r="E322" s="30" t="s">
        <v>2197</v>
      </c>
      <c r="F322" s="6" t="s">
        <v>1565</v>
      </c>
      <c r="G322" s="10" t="s">
        <v>1938</v>
      </c>
      <c r="H322" s="24">
        <v>630.9</v>
      </c>
      <c r="I322" s="5">
        <f t="shared" si="40"/>
        <v>630.9</v>
      </c>
      <c r="J322" s="40">
        <v>0</v>
      </c>
      <c r="K322" s="5">
        <f t="shared" si="41"/>
        <v>0</v>
      </c>
      <c r="L322" s="5">
        <f t="shared" si="42"/>
        <v>0</v>
      </c>
      <c r="M322" s="6"/>
      <c r="N322" s="43" t="s">
        <v>3424</v>
      </c>
    </row>
    <row r="323" spans="1:14" ht="120">
      <c r="A323" s="46">
        <v>5901466142196</v>
      </c>
      <c r="B323" s="9" t="s">
        <v>3</v>
      </c>
      <c r="C323" s="10" t="s">
        <v>1917</v>
      </c>
      <c r="D323" s="10" t="s">
        <v>273</v>
      </c>
      <c r="E323" s="30" t="s">
        <v>2198</v>
      </c>
      <c r="F323" s="6" t="s">
        <v>1565</v>
      </c>
      <c r="G323" s="10" t="s">
        <v>1938</v>
      </c>
      <c r="H323" s="24">
        <v>630.9</v>
      </c>
      <c r="I323" s="5">
        <f t="shared" si="40"/>
        <v>630.9</v>
      </c>
      <c r="J323" s="40">
        <v>0</v>
      </c>
      <c r="K323" s="5">
        <f t="shared" si="41"/>
        <v>0</v>
      </c>
      <c r="L323" s="5">
        <f t="shared" si="42"/>
        <v>0</v>
      </c>
      <c r="M323" s="6"/>
      <c r="N323" s="43" t="s">
        <v>3424</v>
      </c>
    </row>
    <row r="324" spans="1:14" ht="120">
      <c r="A324" s="46">
        <v>5901466142202</v>
      </c>
      <c r="B324" s="9" t="s">
        <v>3</v>
      </c>
      <c r="C324" s="10" t="s">
        <v>1917</v>
      </c>
      <c r="D324" s="10" t="s">
        <v>274</v>
      </c>
      <c r="E324" s="30" t="s">
        <v>2199</v>
      </c>
      <c r="F324" s="6" t="s">
        <v>1565</v>
      </c>
      <c r="G324" s="10" t="s">
        <v>1938</v>
      </c>
      <c r="H324" s="24">
        <v>630.9</v>
      </c>
      <c r="I324" s="5">
        <f t="shared" si="40"/>
        <v>630.9</v>
      </c>
      <c r="J324" s="40">
        <v>0</v>
      </c>
      <c r="K324" s="5">
        <f t="shared" si="41"/>
        <v>0</v>
      </c>
      <c r="L324" s="5">
        <f t="shared" si="42"/>
        <v>0</v>
      </c>
      <c r="M324" s="6"/>
      <c r="N324" s="43" t="s">
        <v>3424</v>
      </c>
    </row>
    <row r="325" spans="1:14" ht="120">
      <c r="A325" s="46">
        <v>5901466142219</v>
      </c>
      <c r="B325" s="9" t="s">
        <v>3</v>
      </c>
      <c r="C325" s="10" t="s">
        <v>1917</v>
      </c>
      <c r="D325" s="10" t="s">
        <v>275</v>
      </c>
      <c r="E325" s="30" t="s">
        <v>2200</v>
      </c>
      <c r="F325" s="6" t="s">
        <v>1565</v>
      </c>
      <c r="G325" s="10" t="s">
        <v>1938</v>
      </c>
      <c r="H325" s="24">
        <v>630.9</v>
      </c>
      <c r="I325" s="5">
        <f t="shared" si="40"/>
        <v>630.9</v>
      </c>
      <c r="J325" s="40">
        <v>0</v>
      </c>
      <c r="K325" s="5">
        <f t="shared" si="41"/>
        <v>0</v>
      </c>
      <c r="L325" s="5">
        <f t="shared" si="42"/>
        <v>0</v>
      </c>
      <c r="M325" s="6"/>
      <c r="N325" s="43" t="s">
        <v>3424</v>
      </c>
    </row>
    <row r="326" spans="1:14" ht="120">
      <c r="A326" s="46">
        <v>5901466142226</v>
      </c>
      <c r="B326" s="9" t="s">
        <v>3</v>
      </c>
      <c r="C326" s="10" t="s">
        <v>1917</v>
      </c>
      <c r="D326" s="10" t="s">
        <v>276</v>
      </c>
      <c r="E326" s="30" t="s">
        <v>2201</v>
      </c>
      <c r="F326" s="6" t="s">
        <v>1565</v>
      </c>
      <c r="G326" s="10" t="s">
        <v>1938</v>
      </c>
      <c r="H326" s="24">
        <v>630.9</v>
      </c>
      <c r="I326" s="5">
        <f t="shared" si="40"/>
        <v>630.9</v>
      </c>
      <c r="J326" s="40">
        <v>0</v>
      </c>
      <c r="K326" s="5">
        <f t="shared" si="41"/>
        <v>0</v>
      </c>
      <c r="L326" s="5">
        <f t="shared" si="42"/>
        <v>0</v>
      </c>
      <c r="M326" s="6"/>
      <c r="N326" s="43" t="s">
        <v>3424</v>
      </c>
    </row>
    <row r="327" spans="1:14" ht="120">
      <c r="A327" s="46">
        <v>5901466142233</v>
      </c>
      <c r="B327" s="9" t="s">
        <v>3</v>
      </c>
      <c r="C327" s="10" t="s">
        <v>1917</v>
      </c>
      <c r="D327" s="10" t="s">
        <v>277</v>
      </c>
      <c r="E327" s="30" t="s">
        <v>2202</v>
      </c>
      <c r="F327" s="6" t="s">
        <v>1565</v>
      </c>
      <c r="G327" s="10" t="s">
        <v>1938</v>
      </c>
      <c r="H327" s="24">
        <v>630.9</v>
      </c>
      <c r="I327" s="5">
        <f t="shared" si="40"/>
        <v>630.9</v>
      </c>
      <c r="J327" s="40">
        <v>0</v>
      </c>
      <c r="K327" s="5">
        <f t="shared" si="41"/>
        <v>0</v>
      </c>
      <c r="L327" s="5">
        <f t="shared" si="42"/>
        <v>0</v>
      </c>
      <c r="M327" s="6"/>
      <c r="N327" s="43" t="s">
        <v>3424</v>
      </c>
    </row>
    <row r="328" spans="1:14" ht="120">
      <c r="A328" s="46">
        <v>5901466142240</v>
      </c>
      <c r="B328" s="9" t="s">
        <v>3</v>
      </c>
      <c r="C328" s="10" t="s">
        <v>1917</v>
      </c>
      <c r="D328" s="10" t="s">
        <v>278</v>
      </c>
      <c r="E328" s="30" t="s">
        <v>2203</v>
      </c>
      <c r="F328" s="6" t="s">
        <v>1565</v>
      </c>
      <c r="G328" s="10" t="s">
        <v>1938</v>
      </c>
      <c r="H328" s="24">
        <v>630.9</v>
      </c>
      <c r="I328" s="5">
        <f t="shared" si="40"/>
        <v>630.9</v>
      </c>
      <c r="J328" s="40">
        <v>0</v>
      </c>
      <c r="K328" s="5">
        <f t="shared" si="41"/>
        <v>0</v>
      </c>
      <c r="L328" s="5">
        <f t="shared" si="42"/>
        <v>0</v>
      </c>
      <c r="M328" s="6"/>
      <c r="N328" s="43" t="s">
        <v>3424</v>
      </c>
    </row>
    <row r="329" spans="1:14" ht="120">
      <c r="A329" s="46">
        <v>5901466142257</v>
      </c>
      <c r="B329" s="9" t="s">
        <v>3</v>
      </c>
      <c r="C329" s="10" t="s">
        <v>1917</v>
      </c>
      <c r="D329" s="10" t="s">
        <v>279</v>
      </c>
      <c r="E329" s="30" t="s">
        <v>2204</v>
      </c>
      <c r="F329" s="6" t="s">
        <v>1565</v>
      </c>
      <c r="G329" s="10" t="s">
        <v>1938</v>
      </c>
      <c r="H329" s="24">
        <v>630.9</v>
      </c>
      <c r="I329" s="5">
        <f t="shared" si="40"/>
        <v>630.9</v>
      </c>
      <c r="J329" s="40">
        <v>0</v>
      </c>
      <c r="K329" s="5">
        <f t="shared" si="41"/>
        <v>0</v>
      </c>
      <c r="L329" s="5">
        <f t="shared" si="42"/>
        <v>0</v>
      </c>
      <c r="M329" s="6"/>
      <c r="N329" s="43" t="s">
        <v>3424</v>
      </c>
    </row>
    <row r="330" spans="1:14" ht="150">
      <c r="A330" s="46">
        <v>5901466131428</v>
      </c>
      <c r="B330" s="9" t="s">
        <v>3</v>
      </c>
      <c r="C330" s="10" t="s">
        <v>1917</v>
      </c>
      <c r="D330" s="10" t="s">
        <v>262</v>
      </c>
      <c r="E330" s="30" t="s">
        <v>2187</v>
      </c>
      <c r="F330" s="6" t="s">
        <v>1565</v>
      </c>
      <c r="G330" s="10" t="s">
        <v>1938</v>
      </c>
      <c r="H330" s="24">
        <v>1054.1400000000001</v>
      </c>
      <c r="I330" s="5">
        <f t="shared" si="38"/>
        <v>1054.1400000000001</v>
      </c>
      <c r="J330" s="40">
        <v>0</v>
      </c>
      <c r="K330" s="5">
        <f t="shared" si="39"/>
        <v>0</v>
      </c>
      <c r="L330" s="5">
        <f t="shared" si="34"/>
        <v>0</v>
      </c>
      <c r="M330" s="6"/>
      <c r="N330" s="43" t="s">
        <v>3425</v>
      </c>
    </row>
    <row r="331" spans="1:14" ht="150">
      <c r="A331" s="46">
        <v>5901466131435</v>
      </c>
      <c r="B331" s="9" t="s">
        <v>3</v>
      </c>
      <c r="C331" s="10" t="s">
        <v>1917</v>
      </c>
      <c r="D331" s="10" t="s">
        <v>263</v>
      </c>
      <c r="E331" s="30" t="s">
        <v>2188</v>
      </c>
      <c r="F331" s="6" t="s">
        <v>1565</v>
      </c>
      <c r="G331" s="10" t="s">
        <v>1938</v>
      </c>
      <c r="H331" s="24">
        <v>1054.1400000000001</v>
      </c>
      <c r="I331" s="5">
        <f t="shared" si="38"/>
        <v>1054.1400000000001</v>
      </c>
      <c r="J331" s="40">
        <v>0</v>
      </c>
      <c r="K331" s="5">
        <f t="shared" si="39"/>
        <v>0</v>
      </c>
      <c r="L331" s="5">
        <f t="shared" si="34"/>
        <v>0</v>
      </c>
      <c r="M331" s="6"/>
      <c r="N331" s="43" t="s">
        <v>3425</v>
      </c>
    </row>
    <row r="332" spans="1:14" ht="150">
      <c r="A332" s="46">
        <v>5901466131442</v>
      </c>
      <c r="B332" s="9" t="s">
        <v>3</v>
      </c>
      <c r="C332" s="10" t="s">
        <v>1917</v>
      </c>
      <c r="D332" s="10" t="s">
        <v>264</v>
      </c>
      <c r="E332" s="30" t="s">
        <v>2189</v>
      </c>
      <c r="F332" s="6" t="s">
        <v>1565</v>
      </c>
      <c r="G332" s="10" t="s">
        <v>1938</v>
      </c>
      <c r="H332" s="24">
        <v>1054.1400000000001</v>
      </c>
      <c r="I332" s="5">
        <f t="shared" si="38"/>
        <v>1054.1400000000001</v>
      </c>
      <c r="J332" s="40">
        <v>0</v>
      </c>
      <c r="K332" s="5">
        <f t="shared" si="39"/>
        <v>0</v>
      </c>
      <c r="L332" s="5">
        <f t="shared" si="34"/>
        <v>0</v>
      </c>
      <c r="M332" s="6"/>
      <c r="N332" s="43" t="s">
        <v>3425</v>
      </c>
    </row>
    <row r="333" spans="1:14" ht="150">
      <c r="A333" s="46">
        <v>5901466131459</v>
      </c>
      <c r="B333" s="9" t="s">
        <v>3</v>
      </c>
      <c r="C333" s="10" t="s">
        <v>1917</v>
      </c>
      <c r="D333" s="10" t="s">
        <v>265</v>
      </c>
      <c r="E333" s="30" t="s">
        <v>2190</v>
      </c>
      <c r="F333" s="6" t="s">
        <v>1565</v>
      </c>
      <c r="G333" s="10" t="s">
        <v>1938</v>
      </c>
      <c r="H333" s="24">
        <v>1054.1400000000001</v>
      </c>
      <c r="I333" s="5">
        <f t="shared" si="38"/>
        <v>1054.1400000000001</v>
      </c>
      <c r="J333" s="40">
        <v>0</v>
      </c>
      <c r="K333" s="5">
        <f t="shared" si="39"/>
        <v>0</v>
      </c>
      <c r="L333" s="5">
        <f t="shared" si="34"/>
        <v>0</v>
      </c>
      <c r="M333" s="6"/>
      <c r="N333" s="43" t="s">
        <v>3425</v>
      </c>
    </row>
    <row r="334" spans="1:14" ht="150">
      <c r="A334" s="46">
        <v>5901466131466</v>
      </c>
      <c r="B334" s="9" t="s">
        <v>3</v>
      </c>
      <c r="C334" s="10" t="s">
        <v>1917</v>
      </c>
      <c r="D334" s="10" t="s">
        <v>266</v>
      </c>
      <c r="E334" s="30" t="s">
        <v>2191</v>
      </c>
      <c r="F334" s="6" t="s">
        <v>1565</v>
      </c>
      <c r="G334" s="10" t="s">
        <v>1938</v>
      </c>
      <c r="H334" s="24">
        <v>1054.1400000000001</v>
      </c>
      <c r="I334" s="5">
        <f t="shared" si="38"/>
        <v>1054.1400000000001</v>
      </c>
      <c r="J334" s="40">
        <v>0</v>
      </c>
      <c r="K334" s="5">
        <f t="shared" si="39"/>
        <v>0</v>
      </c>
      <c r="L334" s="5">
        <f t="shared" si="34"/>
        <v>0</v>
      </c>
      <c r="M334" s="6"/>
      <c r="N334" s="43" t="s">
        <v>3425</v>
      </c>
    </row>
    <row r="335" spans="1:14" ht="150">
      <c r="A335" s="46">
        <v>5901466131473</v>
      </c>
      <c r="B335" s="9" t="s">
        <v>3</v>
      </c>
      <c r="C335" s="10" t="s">
        <v>1917</v>
      </c>
      <c r="D335" s="10" t="s">
        <v>267</v>
      </c>
      <c r="E335" s="30" t="s">
        <v>2192</v>
      </c>
      <c r="F335" s="6" t="s">
        <v>1565</v>
      </c>
      <c r="G335" s="10" t="s">
        <v>1938</v>
      </c>
      <c r="H335" s="24">
        <v>1054.1400000000001</v>
      </c>
      <c r="I335" s="5">
        <f t="shared" si="38"/>
        <v>1054.1400000000001</v>
      </c>
      <c r="J335" s="40">
        <v>0</v>
      </c>
      <c r="K335" s="5">
        <f t="shared" si="39"/>
        <v>0</v>
      </c>
      <c r="L335" s="5">
        <f t="shared" si="34"/>
        <v>0</v>
      </c>
      <c r="M335" s="6"/>
      <c r="N335" s="43" t="s">
        <v>3425</v>
      </c>
    </row>
    <row r="336" spans="1:14" ht="150">
      <c r="A336" s="51">
        <v>5904012150133</v>
      </c>
      <c r="B336" s="9" t="s">
        <v>3</v>
      </c>
      <c r="C336" s="10" t="s">
        <v>1917</v>
      </c>
      <c r="D336" s="52" t="s">
        <v>3549</v>
      </c>
      <c r="E336" s="30" t="s">
        <v>2192</v>
      </c>
      <c r="F336" s="6" t="s">
        <v>1565</v>
      </c>
      <c r="G336" s="10" t="s">
        <v>1938</v>
      </c>
      <c r="H336" s="24">
        <v>1054.1400000000001</v>
      </c>
      <c r="I336" s="5">
        <f t="shared" ref="I336" si="43">H336*((1-$I$3)/1)</f>
        <v>1054.1400000000001</v>
      </c>
      <c r="J336" s="40">
        <v>0</v>
      </c>
      <c r="K336" s="5">
        <f t="shared" ref="K336" si="44">J336*H336</f>
        <v>0</v>
      </c>
      <c r="L336" s="5">
        <f t="shared" ref="L336" si="45">(J336*H336)*((1-$I$3/1))</f>
        <v>0</v>
      </c>
      <c r="M336" s="6"/>
      <c r="N336" s="43" t="s">
        <v>3425</v>
      </c>
    </row>
    <row r="337" spans="1:14" ht="78.75" customHeight="1">
      <c r="A337" s="46">
        <v>5901466127483</v>
      </c>
      <c r="B337" s="9" t="s">
        <v>1494</v>
      </c>
      <c r="C337" s="10" t="s">
        <v>1917</v>
      </c>
      <c r="D337" s="10" t="s">
        <v>280</v>
      </c>
      <c r="E337" s="30" t="s">
        <v>2205</v>
      </c>
      <c r="F337" s="6" t="s">
        <v>1566</v>
      </c>
      <c r="G337" s="10" t="s">
        <v>1938</v>
      </c>
      <c r="H337" s="24">
        <v>702.86</v>
      </c>
      <c r="I337" s="5">
        <f t="shared" si="38"/>
        <v>702.86</v>
      </c>
      <c r="J337" s="40">
        <v>0</v>
      </c>
      <c r="K337" s="5">
        <f t="shared" si="39"/>
        <v>0</v>
      </c>
      <c r="L337" s="5">
        <f t="shared" ref="L337:L400" si="46">(J337*H337)*((1-$I$3/1))</f>
        <v>0</v>
      </c>
      <c r="M337" s="6"/>
      <c r="N337" s="43" t="s">
        <v>1819</v>
      </c>
    </row>
    <row r="338" spans="1:14" ht="78.75" customHeight="1">
      <c r="A338" s="46">
        <v>5901466127490</v>
      </c>
      <c r="B338" s="9" t="s">
        <v>1494</v>
      </c>
      <c r="C338" s="10" t="s">
        <v>1917</v>
      </c>
      <c r="D338" s="10" t="s">
        <v>281</v>
      </c>
      <c r="E338" s="30" t="s">
        <v>2206</v>
      </c>
      <c r="F338" s="6" t="s">
        <v>1566</v>
      </c>
      <c r="G338" s="10" t="s">
        <v>1938</v>
      </c>
      <c r="H338" s="24">
        <v>702.86</v>
      </c>
      <c r="I338" s="5">
        <f t="shared" si="38"/>
        <v>702.86</v>
      </c>
      <c r="J338" s="40">
        <v>0</v>
      </c>
      <c r="K338" s="5">
        <f t="shared" si="39"/>
        <v>0</v>
      </c>
      <c r="L338" s="5">
        <f t="shared" si="46"/>
        <v>0</v>
      </c>
      <c r="M338" s="6"/>
      <c r="N338" s="43" t="s">
        <v>1819</v>
      </c>
    </row>
    <row r="339" spans="1:14" ht="78.75" customHeight="1">
      <c r="A339" s="46">
        <v>5901466127506</v>
      </c>
      <c r="B339" s="9" t="s">
        <v>1494</v>
      </c>
      <c r="C339" s="10" t="s">
        <v>1917</v>
      </c>
      <c r="D339" s="10" t="s">
        <v>282</v>
      </c>
      <c r="E339" s="30" t="s">
        <v>2207</v>
      </c>
      <c r="F339" s="6" t="s">
        <v>1566</v>
      </c>
      <c r="G339" s="10" t="s">
        <v>1938</v>
      </c>
      <c r="H339" s="24">
        <v>702.86</v>
      </c>
      <c r="I339" s="5">
        <f t="shared" si="38"/>
        <v>702.86</v>
      </c>
      <c r="J339" s="40">
        <v>0</v>
      </c>
      <c r="K339" s="5">
        <f t="shared" si="39"/>
        <v>0</v>
      </c>
      <c r="L339" s="5">
        <f t="shared" si="46"/>
        <v>0</v>
      </c>
      <c r="M339" s="6"/>
      <c r="N339" s="43" t="s">
        <v>1819</v>
      </c>
    </row>
    <row r="340" spans="1:14" ht="78.75" customHeight="1">
      <c r="A340" s="46">
        <v>5901466127513</v>
      </c>
      <c r="B340" s="9" t="s">
        <v>1494</v>
      </c>
      <c r="C340" s="10" t="s">
        <v>1917</v>
      </c>
      <c r="D340" s="10" t="s">
        <v>283</v>
      </c>
      <c r="E340" s="30" t="s">
        <v>2208</v>
      </c>
      <c r="F340" s="6" t="s">
        <v>1566</v>
      </c>
      <c r="G340" s="10" t="s">
        <v>1938</v>
      </c>
      <c r="H340" s="24">
        <v>702.86</v>
      </c>
      <c r="I340" s="5">
        <f t="shared" si="38"/>
        <v>702.86</v>
      </c>
      <c r="J340" s="40">
        <v>0</v>
      </c>
      <c r="K340" s="5">
        <f t="shared" si="39"/>
        <v>0</v>
      </c>
      <c r="L340" s="5">
        <f t="shared" si="46"/>
        <v>0</v>
      </c>
      <c r="M340" s="6"/>
      <c r="N340" s="43" t="s">
        <v>1819</v>
      </c>
    </row>
    <row r="341" spans="1:14" ht="78.75" customHeight="1">
      <c r="A341" s="46">
        <v>5901466127520</v>
      </c>
      <c r="B341" s="9" t="s">
        <v>1494</v>
      </c>
      <c r="C341" s="10" t="s">
        <v>1917</v>
      </c>
      <c r="D341" s="10" t="s">
        <v>284</v>
      </c>
      <c r="E341" s="30" t="s">
        <v>2209</v>
      </c>
      <c r="F341" s="6" t="s">
        <v>1566</v>
      </c>
      <c r="G341" s="10" t="s">
        <v>1938</v>
      </c>
      <c r="H341" s="24">
        <v>702.86</v>
      </c>
      <c r="I341" s="5">
        <f t="shared" si="38"/>
        <v>702.86</v>
      </c>
      <c r="J341" s="40">
        <v>0</v>
      </c>
      <c r="K341" s="5">
        <f t="shared" si="39"/>
        <v>0</v>
      </c>
      <c r="L341" s="5">
        <f t="shared" si="46"/>
        <v>0</v>
      </c>
      <c r="M341" s="6"/>
      <c r="N341" s="43" t="s">
        <v>1819</v>
      </c>
    </row>
    <row r="342" spans="1:14" ht="87.75" customHeight="1">
      <c r="A342" s="46">
        <v>5901466127438</v>
      </c>
      <c r="B342" s="9" t="s">
        <v>1494</v>
      </c>
      <c r="C342" s="10" t="s">
        <v>1917</v>
      </c>
      <c r="D342" s="10" t="s">
        <v>285</v>
      </c>
      <c r="E342" s="30" t="s">
        <v>2210</v>
      </c>
      <c r="F342" s="6" t="s">
        <v>1566</v>
      </c>
      <c r="G342" s="10" t="s">
        <v>1938</v>
      </c>
      <c r="H342" s="24">
        <v>702.86</v>
      </c>
      <c r="I342" s="5">
        <f t="shared" si="38"/>
        <v>702.86</v>
      </c>
      <c r="J342" s="40">
        <v>0</v>
      </c>
      <c r="K342" s="5">
        <f t="shared" si="39"/>
        <v>0</v>
      </c>
      <c r="L342" s="5">
        <f t="shared" si="46"/>
        <v>0</v>
      </c>
      <c r="M342" s="6"/>
      <c r="N342" s="43" t="s">
        <v>1819</v>
      </c>
    </row>
    <row r="343" spans="1:14" ht="87.75" customHeight="1">
      <c r="A343" s="46">
        <v>5901466127445</v>
      </c>
      <c r="B343" s="9" t="s">
        <v>1494</v>
      </c>
      <c r="C343" s="10" t="s">
        <v>1917</v>
      </c>
      <c r="D343" s="10" t="s">
        <v>286</v>
      </c>
      <c r="E343" s="30" t="s">
        <v>2211</v>
      </c>
      <c r="F343" s="6" t="s">
        <v>1566</v>
      </c>
      <c r="G343" s="10" t="s">
        <v>1938</v>
      </c>
      <c r="H343" s="24">
        <v>702.86</v>
      </c>
      <c r="I343" s="5">
        <f t="shared" si="38"/>
        <v>702.86</v>
      </c>
      <c r="J343" s="40">
        <v>0</v>
      </c>
      <c r="K343" s="5">
        <f t="shared" si="39"/>
        <v>0</v>
      </c>
      <c r="L343" s="5">
        <f t="shared" si="46"/>
        <v>0</v>
      </c>
      <c r="M343" s="6"/>
      <c r="N343" s="43" t="s">
        <v>1819</v>
      </c>
    </row>
    <row r="344" spans="1:14" ht="87.75" customHeight="1">
      <c r="A344" s="46">
        <v>5901466127452</v>
      </c>
      <c r="B344" s="9" t="s">
        <v>1494</v>
      </c>
      <c r="C344" s="10" t="s">
        <v>1917</v>
      </c>
      <c r="D344" s="10" t="s">
        <v>287</v>
      </c>
      <c r="E344" s="30" t="s">
        <v>2212</v>
      </c>
      <c r="F344" s="6" t="s">
        <v>1566</v>
      </c>
      <c r="G344" s="10" t="s">
        <v>1938</v>
      </c>
      <c r="H344" s="24">
        <v>702.86</v>
      </c>
      <c r="I344" s="5">
        <f t="shared" si="38"/>
        <v>702.86</v>
      </c>
      <c r="J344" s="40">
        <v>0</v>
      </c>
      <c r="K344" s="5">
        <f t="shared" si="39"/>
        <v>0</v>
      </c>
      <c r="L344" s="5">
        <f t="shared" si="46"/>
        <v>0</v>
      </c>
      <c r="M344" s="6"/>
      <c r="N344" s="43" t="s">
        <v>1819</v>
      </c>
    </row>
    <row r="345" spans="1:14" ht="87.75" customHeight="1">
      <c r="A345" s="46">
        <v>5901466127469</v>
      </c>
      <c r="B345" s="9" t="s">
        <v>1494</v>
      </c>
      <c r="C345" s="10" t="s">
        <v>1917</v>
      </c>
      <c r="D345" s="10" t="s">
        <v>288</v>
      </c>
      <c r="E345" s="30" t="s">
        <v>2213</v>
      </c>
      <c r="F345" s="6" t="s">
        <v>1566</v>
      </c>
      <c r="G345" s="10" t="s">
        <v>1938</v>
      </c>
      <c r="H345" s="24">
        <v>702.86</v>
      </c>
      <c r="I345" s="5">
        <f t="shared" si="38"/>
        <v>702.86</v>
      </c>
      <c r="J345" s="40">
        <v>0</v>
      </c>
      <c r="K345" s="5">
        <f t="shared" si="39"/>
        <v>0</v>
      </c>
      <c r="L345" s="5">
        <f t="shared" si="46"/>
        <v>0</v>
      </c>
      <c r="M345" s="6"/>
      <c r="N345" s="43" t="s">
        <v>1819</v>
      </c>
    </row>
    <row r="346" spans="1:14" ht="87.75" customHeight="1">
      <c r="A346" s="46">
        <v>5901466127476</v>
      </c>
      <c r="B346" s="9" t="s">
        <v>1494</v>
      </c>
      <c r="C346" s="10" t="s">
        <v>1917</v>
      </c>
      <c r="D346" s="10" t="s">
        <v>289</v>
      </c>
      <c r="E346" s="30" t="s">
        <v>2214</v>
      </c>
      <c r="F346" s="6" t="s">
        <v>1566</v>
      </c>
      <c r="G346" s="10" t="s">
        <v>1938</v>
      </c>
      <c r="H346" s="24">
        <v>702.86</v>
      </c>
      <c r="I346" s="5">
        <f t="shared" si="38"/>
        <v>702.86</v>
      </c>
      <c r="J346" s="40">
        <v>0</v>
      </c>
      <c r="K346" s="5">
        <f t="shared" si="39"/>
        <v>0</v>
      </c>
      <c r="L346" s="5">
        <f t="shared" si="46"/>
        <v>0</v>
      </c>
      <c r="M346" s="6"/>
      <c r="N346" s="43" t="s">
        <v>1819</v>
      </c>
    </row>
    <row r="347" spans="1:14" ht="75">
      <c r="A347" s="46">
        <v>5901466127537</v>
      </c>
      <c r="B347" s="9" t="s">
        <v>1494</v>
      </c>
      <c r="C347" s="10" t="s">
        <v>1917</v>
      </c>
      <c r="D347" s="10" t="s">
        <v>290</v>
      </c>
      <c r="E347" s="30" t="s">
        <v>2215</v>
      </c>
      <c r="F347" s="6" t="s">
        <v>1567</v>
      </c>
      <c r="G347" s="10" t="s">
        <v>1938</v>
      </c>
      <c r="H347" s="24">
        <v>702.86</v>
      </c>
      <c r="I347" s="5">
        <f t="shared" si="38"/>
        <v>702.86</v>
      </c>
      <c r="J347" s="40">
        <v>0</v>
      </c>
      <c r="K347" s="5">
        <f t="shared" si="39"/>
        <v>0</v>
      </c>
      <c r="L347" s="5">
        <f t="shared" si="46"/>
        <v>0</v>
      </c>
      <c r="M347" s="6"/>
      <c r="N347" s="43" t="s">
        <v>3291</v>
      </c>
    </row>
    <row r="348" spans="1:14" ht="87.75" customHeight="1">
      <c r="A348" s="46">
        <v>5901466127544</v>
      </c>
      <c r="B348" s="9" t="s">
        <v>1494</v>
      </c>
      <c r="C348" s="10" t="s">
        <v>1917</v>
      </c>
      <c r="D348" s="10" t="s">
        <v>291</v>
      </c>
      <c r="E348" s="30" t="s">
        <v>2216</v>
      </c>
      <c r="F348" s="6" t="s">
        <v>1567</v>
      </c>
      <c r="G348" s="10" t="s">
        <v>1938</v>
      </c>
      <c r="H348" s="24">
        <v>702.86</v>
      </c>
      <c r="I348" s="5">
        <f t="shared" si="38"/>
        <v>702.86</v>
      </c>
      <c r="J348" s="40">
        <v>0</v>
      </c>
      <c r="K348" s="5">
        <f t="shared" si="39"/>
        <v>0</v>
      </c>
      <c r="L348" s="5">
        <f t="shared" si="46"/>
        <v>0</v>
      </c>
      <c r="M348" s="6"/>
      <c r="N348" s="43" t="s">
        <v>3291</v>
      </c>
    </row>
    <row r="349" spans="1:14" ht="87.75" customHeight="1">
      <c r="A349" s="46">
        <v>5901466127551</v>
      </c>
      <c r="B349" s="9" t="s">
        <v>1494</v>
      </c>
      <c r="C349" s="10" t="s">
        <v>1917</v>
      </c>
      <c r="D349" s="10" t="s">
        <v>292</v>
      </c>
      <c r="E349" s="30" t="s">
        <v>2217</v>
      </c>
      <c r="F349" s="6" t="s">
        <v>1567</v>
      </c>
      <c r="G349" s="10" t="s">
        <v>1938</v>
      </c>
      <c r="H349" s="24">
        <v>702.86</v>
      </c>
      <c r="I349" s="5">
        <f t="shared" si="38"/>
        <v>702.86</v>
      </c>
      <c r="J349" s="40">
        <v>0</v>
      </c>
      <c r="K349" s="5">
        <f t="shared" si="39"/>
        <v>0</v>
      </c>
      <c r="L349" s="5">
        <f t="shared" si="46"/>
        <v>0</v>
      </c>
      <c r="M349" s="6"/>
      <c r="N349" s="43" t="s">
        <v>3291</v>
      </c>
    </row>
    <row r="350" spans="1:14" ht="87.75" customHeight="1">
      <c r="A350" s="46">
        <v>5901466127568</v>
      </c>
      <c r="B350" s="9" t="s">
        <v>1494</v>
      </c>
      <c r="C350" s="10" t="s">
        <v>1917</v>
      </c>
      <c r="D350" s="10" t="s">
        <v>293</v>
      </c>
      <c r="E350" s="30" t="s">
        <v>2218</v>
      </c>
      <c r="F350" s="6" t="s">
        <v>1567</v>
      </c>
      <c r="G350" s="10" t="s">
        <v>1938</v>
      </c>
      <c r="H350" s="24">
        <v>702.86</v>
      </c>
      <c r="I350" s="5">
        <f t="shared" si="38"/>
        <v>702.86</v>
      </c>
      <c r="J350" s="40">
        <v>0</v>
      </c>
      <c r="K350" s="5">
        <f t="shared" si="39"/>
        <v>0</v>
      </c>
      <c r="L350" s="5">
        <f t="shared" si="46"/>
        <v>0</v>
      </c>
      <c r="M350" s="6"/>
      <c r="N350" s="43" t="s">
        <v>3291</v>
      </c>
    </row>
    <row r="351" spans="1:14" ht="87.75" customHeight="1">
      <c r="A351" s="46">
        <v>5901466127575</v>
      </c>
      <c r="B351" s="9" t="s">
        <v>1494</v>
      </c>
      <c r="C351" s="10" t="s">
        <v>1917</v>
      </c>
      <c r="D351" s="10" t="s">
        <v>294</v>
      </c>
      <c r="E351" s="30" t="s">
        <v>2219</v>
      </c>
      <c r="F351" s="6" t="s">
        <v>1567</v>
      </c>
      <c r="G351" s="10" t="s">
        <v>1938</v>
      </c>
      <c r="H351" s="24">
        <v>702.86</v>
      </c>
      <c r="I351" s="5">
        <f t="shared" si="38"/>
        <v>702.86</v>
      </c>
      <c r="J351" s="40">
        <v>0</v>
      </c>
      <c r="K351" s="5">
        <f t="shared" si="39"/>
        <v>0</v>
      </c>
      <c r="L351" s="5">
        <f t="shared" si="46"/>
        <v>0</v>
      </c>
      <c r="M351" s="6"/>
      <c r="N351" s="43" t="s">
        <v>3291</v>
      </c>
    </row>
    <row r="352" spans="1:14" ht="87.75" customHeight="1">
      <c r="A352" s="46">
        <v>5901466127582</v>
      </c>
      <c r="B352" s="9" t="s">
        <v>1494</v>
      </c>
      <c r="C352" s="10" t="s">
        <v>1917</v>
      </c>
      <c r="D352" s="10" t="s">
        <v>295</v>
      </c>
      <c r="E352" s="30" t="s">
        <v>2220</v>
      </c>
      <c r="F352" s="6" t="s">
        <v>1567</v>
      </c>
      <c r="G352" s="10" t="s">
        <v>1938</v>
      </c>
      <c r="H352" s="24">
        <v>702.86</v>
      </c>
      <c r="I352" s="5">
        <f t="shared" si="38"/>
        <v>702.86</v>
      </c>
      <c r="J352" s="40">
        <v>0</v>
      </c>
      <c r="K352" s="5">
        <f t="shared" si="39"/>
        <v>0</v>
      </c>
      <c r="L352" s="5">
        <f t="shared" si="46"/>
        <v>0</v>
      </c>
      <c r="M352" s="6"/>
      <c r="N352" s="43" t="s">
        <v>3291</v>
      </c>
    </row>
    <row r="353" spans="1:14" ht="87.75" customHeight="1">
      <c r="A353" s="46">
        <v>5901466127599</v>
      </c>
      <c r="B353" s="9" t="s">
        <v>1494</v>
      </c>
      <c r="C353" s="10" t="s">
        <v>1917</v>
      </c>
      <c r="D353" s="10" t="s">
        <v>296</v>
      </c>
      <c r="E353" s="30" t="s">
        <v>2221</v>
      </c>
      <c r="F353" s="6" t="s">
        <v>1567</v>
      </c>
      <c r="G353" s="10" t="s">
        <v>1938</v>
      </c>
      <c r="H353" s="24">
        <v>702.86</v>
      </c>
      <c r="I353" s="5">
        <f t="shared" si="38"/>
        <v>702.86</v>
      </c>
      <c r="J353" s="40">
        <v>0</v>
      </c>
      <c r="K353" s="5">
        <f t="shared" si="39"/>
        <v>0</v>
      </c>
      <c r="L353" s="5">
        <f t="shared" si="46"/>
        <v>0</v>
      </c>
      <c r="M353" s="6"/>
      <c r="N353" s="43" t="s">
        <v>3291</v>
      </c>
    </row>
    <row r="354" spans="1:14" ht="87.75" customHeight="1">
      <c r="A354" s="46">
        <v>5901466127605</v>
      </c>
      <c r="B354" s="9" t="s">
        <v>1494</v>
      </c>
      <c r="C354" s="10" t="s">
        <v>1917</v>
      </c>
      <c r="D354" s="10" t="s">
        <v>297</v>
      </c>
      <c r="E354" s="30" t="s">
        <v>2222</v>
      </c>
      <c r="F354" s="6" t="s">
        <v>1567</v>
      </c>
      <c r="G354" s="10" t="s">
        <v>1938</v>
      </c>
      <c r="H354" s="24">
        <v>702.86</v>
      </c>
      <c r="I354" s="5">
        <f t="shared" si="38"/>
        <v>702.86</v>
      </c>
      <c r="J354" s="40">
        <v>0</v>
      </c>
      <c r="K354" s="5">
        <f t="shared" si="39"/>
        <v>0</v>
      </c>
      <c r="L354" s="5">
        <f t="shared" si="46"/>
        <v>0</v>
      </c>
      <c r="M354" s="6"/>
      <c r="N354" s="43" t="s">
        <v>3291</v>
      </c>
    </row>
    <row r="355" spans="1:14" ht="87.75" customHeight="1">
      <c r="A355" s="46">
        <v>5901466127612</v>
      </c>
      <c r="B355" s="9" t="s">
        <v>1494</v>
      </c>
      <c r="C355" s="10" t="s">
        <v>1917</v>
      </c>
      <c r="D355" s="10" t="s">
        <v>298</v>
      </c>
      <c r="E355" s="30" t="s">
        <v>2223</v>
      </c>
      <c r="F355" s="6" t="s">
        <v>1567</v>
      </c>
      <c r="G355" s="10" t="s">
        <v>1938</v>
      </c>
      <c r="H355" s="24">
        <v>702.86</v>
      </c>
      <c r="I355" s="5">
        <f t="shared" si="38"/>
        <v>702.86</v>
      </c>
      <c r="J355" s="40">
        <v>0</v>
      </c>
      <c r="K355" s="5">
        <f t="shared" si="39"/>
        <v>0</v>
      </c>
      <c r="L355" s="5">
        <f t="shared" si="46"/>
        <v>0</v>
      </c>
      <c r="M355" s="6"/>
      <c r="N355" s="43" t="s">
        <v>3291</v>
      </c>
    </row>
    <row r="356" spans="1:14" ht="87.75" customHeight="1">
      <c r="A356" s="46">
        <v>5901466127629</v>
      </c>
      <c r="B356" s="9" t="s">
        <v>1494</v>
      </c>
      <c r="C356" s="10" t="s">
        <v>1917</v>
      </c>
      <c r="D356" s="10" t="s">
        <v>299</v>
      </c>
      <c r="E356" s="30" t="s">
        <v>2224</v>
      </c>
      <c r="F356" s="6" t="s">
        <v>1567</v>
      </c>
      <c r="G356" s="10" t="s">
        <v>1938</v>
      </c>
      <c r="H356" s="24">
        <v>702.86</v>
      </c>
      <c r="I356" s="5">
        <f t="shared" si="38"/>
        <v>702.86</v>
      </c>
      <c r="J356" s="40">
        <v>0</v>
      </c>
      <c r="K356" s="5">
        <f t="shared" si="39"/>
        <v>0</v>
      </c>
      <c r="L356" s="5">
        <f t="shared" si="46"/>
        <v>0</v>
      </c>
      <c r="M356" s="6"/>
      <c r="N356" s="43" t="s">
        <v>3291</v>
      </c>
    </row>
    <row r="357" spans="1:14" ht="89.25" customHeight="1">
      <c r="A357" s="46">
        <v>5901466127636</v>
      </c>
      <c r="B357" s="9" t="s">
        <v>1494</v>
      </c>
      <c r="C357" s="10" t="s">
        <v>1917</v>
      </c>
      <c r="D357" s="10" t="s">
        <v>300</v>
      </c>
      <c r="E357" s="30" t="s">
        <v>2225</v>
      </c>
      <c r="F357" s="6" t="s">
        <v>1566</v>
      </c>
      <c r="G357" s="10" t="s">
        <v>1938</v>
      </c>
      <c r="H357" s="24">
        <v>679.08</v>
      </c>
      <c r="I357" s="5">
        <f t="shared" si="38"/>
        <v>679.08</v>
      </c>
      <c r="J357" s="40">
        <v>0</v>
      </c>
      <c r="K357" s="5">
        <f t="shared" si="39"/>
        <v>0</v>
      </c>
      <c r="L357" s="5">
        <f t="shared" si="46"/>
        <v>0</v>
      </c>
      <c r="M357" s="6"/>
      <c r="N357" s="43" t="s">
        <v>3292</v>
      </c>
    </row>
    <row r="358" spans="1:14" ht="90">
      <c r="A358" s="46">
        <v>5901466127643</v>
      </c>
      <c r="B358" s="9" t="s">
        <v>1494</v>
      </c>
      <c r="C358" s="10" t="s">
        <v>1917</v>
      </c>
      <c r="D358" s="10" t="s">
        <v>301</v>
      </c>
      <c r="E358" s="30" t="s">
        <v>2226</v>
      </c>
      <c r="F358" s="6" t="s">
        <v>1566</v>
      </c>
      <c r="G358" s="10" t="s">
        <v>1938</v>
      </c>
      <c r="H358" s="24">
        <v>679.08</v>
      </c>
      <c r="I358" s="5">
        <f t="shared" si="38"/>
        <v>679.08</v>
      </c>
      <c r="J358" s="40">
        <v>0</v>
      </c>
      <c r="K358" s="5">
        <f t="shared" si="39"/>
        <v>0</v>
      </c>
      <c r="L358" s="5">
        <f t="shared" si="46"/>
        <v>0</v>
      </c>
      <c r="M358" s="6"/>
      <c r="N358" s="43" t="s">
        <v>3292</v>
      </c>
    </row>
    <row r="359" spans="1:14" ht="90">
      <c r="A359" s="46">
        <v>5901466127650</v>
      </c>
      <c r="B359" s="9" t="s">
        <v>1494</v>
      </c>
      <c r="C359" s="10" t="s">
        <v>1917</v>
      </c>
      <c r="D359" s="10" t="s">
        <v>302</v>
      </c>
      <c r="E359" s="30" t="s">
        <v>2227</v>
      </c>
      <c r="F359" s="6" t="s">
        <v>1566</v>
      </c>
      <c r="G359" s="10" t="s">
        <v>1938</v>
      </c>
      <c r="H359" s="24">
        <v>679.08</v>
      </c>
      <c r="I359" s="5">
        <f t="shared" si="38"/>
        <v>679.08</v>
      </c>
      <c r="J359" s="40">
        <v>0</v>
      </c>
      <c r="K359" s="5">
        <f t="shared" si="39"/>
        <v>0</v>
      </c>
      <c r="L359" s="5">
        <f t="shared" si="46"/>
        <v>0</v>
      </c>
      <c r="M359" s="6"/>
      <c r="N359" s="43" t="s">
        <v>3292</v>
      </c>
    </row>
    <row r="360" spans="1:14" ht="90">
      <c r="A360" s="46">
        <v>5901466127667</v>
      </c>
      <c r="B360" s="9" t="s">
        <v>1494</v>
      </c>
      <c r="C360" s="10" t="s">
        <v>1917</v>
      </c>
      <c r="D360" s="10" t="s">
        <v>303</v>
      </c>
      <c r="E360" s="30" t="s">
        <v>2228</v>
      </c>
      <c r="F360" s="6" t="s">
        <v>1566</v>
      </c>
      <c r="G360" s="10" t="s">
        <v>1938</v>
      </c>
      <c r="H360" s="24">
        <v>679.08</v>
      </c>
      <c r="I360" s="5">
        <f t="shared" si="38"/>
        <v>679.08</v>
      </c>
      <c r="J360" s="40">
        <v>0</v>
      </c>
      <c r="K360" s="5">
        <f t="shared" si="39"/>
        <v>0</v>
      </c>
      <c r="L360" s="5">
        <f t="shared" si="46"/>
        <v>0</v>
      </c>
      <c r="M360" s="6"/>
      <c r="N360" s="43" t="s">
        <v>3292</v>
      </c>
    </row>
    <row r="361" spans="1:14" ht="90">
      <c r="A361" s="46">
        <v>5901466127674</v>
      </c>
      <c r="B361" s="9" t="s">
        <v>1494</v>
      </c>
      <c r="C361" s="10" t="s">
        <v>1917</v>
      </c>
      <c r="D361" s="10" t="s">
        <v>304</v>
      </c>
      <c r="E361" s="30" t="s">
        <v>2229</v>
      </c>
      <c r="F361" s="6" t="s">
        <v>1566</v>
      </c>
      <c r="G361" s="10" t="s">
        <v>1938</v>
      </c>
      <c r="H361" s="24">
        <v>679.08</v>
      </c>
      <c r="I361" s="5">
        <f t="shared" si="38"/>
        <v>679.08</v>
      </c>
      <c r="J361" s="40">
        <v>0</v>
      </c>
      <c r="K361" s="5">
        <f t="shared" si="39"/>
        <v>0</v>
      </c>
      <c r="L361" s="5">
        <f t="shared" si="46"/>
        <v>0</v>
      </c>
      <c r="M361" s="6"/>
      <c r="N361" s="43" t="s">
        <v>3292</v>
      </c>
    </row>
    <row r="362" spans="1:14" ht="90">
      <c r="A362" s="46">
        <v>5901466127681</v>
      </c>
      <c r="B362" s="9" t="s">
        <v>1494</v>
      </c>
      <c r="C362" s="10" t="s">
        <v>1917</v>
      </c>
      <c r="D362" s="10" t="s">
        <v>305</v>
      </c>
      <c r="E362" s="30" t="s">
        <v>2230</v>
      </c>
      <c r="F362" s="6" t="s">
        <v>1567</v>
      </c>
      <c r="G362" s="10" t="s">
        <v>1938</v>
      </c>
      <c r="H362" s="24">
        <v>679.08</v>
      </c>
      <c r="I362" s="5">
        <f t="shared" si="38"/>
        <v>679.08</v>
      </c>
      <c r="J362" s="40">
        <v>0</v>
      </c>
      <c r="K362" s="5">
        <f t="shared" si="39"/>
        <v>0</v>
      </c>
      <c r="L362" s="5">
        <f t="shared" si="46"/>
        <v>0</v>
      </c>
      <c r="M362" s="6"/>
      <c r="N362" s="43" t="s">
        <v>3293</v>
      </c>
    </row>
    <row r="363" spans="1:14" ht="90">
      <c r="A363" s="46">
        <v>5901466127698</v>
      </c>
      <c r="B363" s="9" t="s">
        <v>1494</v>
      </c>
      <c r="C363" s="10" t="s">
        <v>1917</v>
      </c>
      <c r="D363" s="10" t="s">
        <v>306</v>
      </c>
      <c r="E363" s="30" t="s">
        <v>2231</v>
      </c>
      <c r="F363" s="6" t="s">
        <v>1567</v>
      </c>
      <c r="G363" s="10" t="s">
        <v>1938</v>
      </c>
      <c r="H363" s="24">
        <v>679.08</v>
      </c>
      <c r="I363" s="5">
        <f t="shared" si="38"/>
        <v>679.08</v>
      </c>
      <c r="J363" s="40">
        <v>0</v>
      </c>
      <c r="K363" s="5">
        <f t="shared" si="39"/>
        <v>0</v>
      </c>
      <c r="L363" s="5">
        <f t="shared" si="46"/>
        <v>0</v>
      </c>
      <c r="M363" s="6"/>
      <c r="N363" s="43" t="s">
        <v>3293</v>
      </c>
    </row>
    <row r="364" spans="1:14" ht="90">
      <c r="A364" s="46">
        <v>5901466127704</v>
      </c>
      <c r="B364" s="9" t="s">
        <v>1494</v>
      </c>
      <c r="C364" s="10" t="s">
        <v>1917</v>
      </c>
      <c r="D364" s="10" t="s">
        <v>307</v>
      </c>
      <c r="E364" s="30" t="s">
        <v>2232</v>
      </c>
      <c r="F364" s="6" t="s">
        <v>1567</v>
      </c>
      <c r="G364" s="10" t="s">
        <v>1938</v>
      </c>
      <c r="H364" s="24">
        <v>679.08</v>
      </c>
      <c r="I364" s="5">
        <f t="shared" si="38"/>
        <v>679.08</v>
      </c>
      <c r="J364" s="40">
        <v>0</v>
      </c>
      <c r="K364" s="5">
        <f t="shared" si="39"/>
        <v>0</v>
      </c>
      <c r="L364" s="5">
        <f t="shared" si="46"/>
        <v>0</v>
      </c>
      <c r="M364" s="6"/>
      <c r="N364" s="43" t="s">
        <v>3293</v>
      </c>
    </row>
    <row r="365" spans="1:14" ht="90">
      <c r="A365" s="46">
        <v>5901466127711</v>
      </c>
      <c r="B365" s="9" t="s">
        <v>1494</v>
      </c>
      <c r="C365" s="10" t="s">
        <v>1917</v>
      </c>
      <c r="D365" s="10" t="s">
        <v>308</v>
      </c>
      <c r="E365" s="30" t="s">
        <v>2233</v>
      </c>
      <c r="F365" s="6" t="s">
        <v>1567</v>
      </c>
      <c r="G365" s="10" t="s">
        <v>1938</v>
      </c>
      <c r="H365" s="24">
        <v>679.08</v>
      </c>
      <c r="I365" s="5">
        <f t="shared" si="38"/>
        <v>679.08</v>
      </c>
      <c r="J365" s="40">
        <v>0</v>
      </c>
      <c r="K365" s="5">
        <f t="shared" si="39"/>
        <v>0</v>
      </c>
      <c r="L365" s="5">
        <f t="shared" si="46"/>
        <v>0</v>
      </c>
      <c r="M365" s="6"/>
      <c r="N365" s="43" t="s">
        <v>3293</v>
      </c>
    </row>
    <row r="366" spans="1:14" ht="90">
      <c r="A366" s="46">
        <v>5901466127728</v>
      </c>
      <c r="B366" s="9" t="s">
        <v>1494</v>
      </c>
      <c r="C366" s="10" t="s">
        <v>1917</v>
      </c>
      <c r="D366" s="10" t="s">
        <v>309</v>
      </c>
      <c r="E366" s="30" t="s">
        <v>2234</v>
      </c>
      <c r="F366" s="6" t="s">
        <v>1567</v>
      </c>
      <c r="G366" s="10" t="s">
        <v>1938</v>
      </c>
      <c r="H366" s="24">
        <v>679.08</v>
      </c>
      <c r="I366" s="5">
        <f t="shared" si="38"/>
        <v>679.08</v>
      </c>
      <c r="J366" s="40">
        <v>0</v>
      </c>
      <c r="K366" s="5">
        <f t="shared" si="39"/>
        <v>0</v>
      </c>
      <c r="L366" s="5">
        <f t="shared" si="46"/>
        <v>0</v>
      </c>
      <c r="M366" s="6"/>
      <c r="N366" s="43" t="s">
        <v>3293</v>
      </c>
    </row>
    <row r="367" spans="1:14" ht="120">
      <c r="A367" s="46">
        <v>5901466121528</v>
      </c>
      <c r="B367" s="9" t="s">
        <v>1494</v>
      </c>
      <c r="C367" s="10" t="s">
        <v>1917</v>
      </c>
      <c r="D367" s="10" t="s">
        <v>310</v>
      </c>
      <c r="E367" s="30" t="s">
        <v>2235</v>
      </c>
      <c r="F367" s="6" t="s">
        <v>1568</v>
      </c>
      <c r="G367" s="10" t="s">
        <v>1938</v>
      </c>
      <c r="H367" s="24">
        <v>1512.34</v>
      </c>
      <c r="I367" s="5">
        <f t="shared" si="38"/>
        <v>1512.34</v>
      </c>
      <c r="J367" s="40">
        <v>0</v>
      </c>
      <c r="K367" s="5">
        <f t="shared" si="39"/>
        <v>0</v>
      </c>
      <c r="L367" s="5">
        <f t="shared" si="46"/>
        <v>0</v>
      </c>
      <c r="M367" s="6"/>
      <c r="N367" s="43" t="s">
        <v>3426</v>
      </c>
    </row>
    <row r="368" spans="1:14" ht="120">
      <c r="A368" s="46">
        <v>5901466121535</v>
      </c>
      <c r="B368" s="9" t="s">
        <v>1494</v>
      </c>
      <c r="C368" s="10" t="s">
        <v>1917</v>
      </c>
      <c r="D368" s="10" t="s">
        <v>311</v>
      </c>
      <c r="E368" s="30" t="s">
        <v>2236</v>
      </c>
      <c r="F368" s="6" t="s">
        <v>1568</v>
      </c>
      <c r="G368" s="10" t="s">
        <v>1938</v>
      </c>
      <c r="H368" s="24">
        <v>1512.34</v>
      </c>
      <c r="I368" s="5">
        <f t="shared" si="38"/>
        <v>1512.34</v>
      </c>
      <c r="J368" s="40">
        <v>0</v>
      </c>
      <c r="K368" s="5">
        <f t="shared" si="39"/>
        <v>0</v>
      </c>
      <c r="L368" s="5">
        <f t="shared" si="46"/>
        <v>0</v>
      </c>
      <c r="M368" s="6"/>
      <c r="N368" s="43" t="s">
        <v>3426</v>
      </c>
    </row>
    <row r="369" spans="1:14" ht="120">
      <c r="A369" s="46">
        <v>5901466121542</v>
      </c>
      <c r="B369" s="9" t="s">
        <v>1494</v>
      </c>
      <c r="C369" s="10" t="s">
        <v>1917</v>
      </c>
      <c r="D369" s="10" t="s">
        <v>312</v>
      </c>
      <c r="E369" s="30" t="s">
        <v>2237</v>
      </c>
      <c r="F369" s="6" t="s">
        <v>1568</v>
      </c>
      <c r="G369" s="10" t="s">
        <v>1938</v>
      </c>
      <c r="H369" s="24">
        <v>1512.34</v>
      </c>
      <c r="I369" s="5">
        <f t="shared" si="38"/>
        <v>1512.34</v>
      </c>
      <c r="J369" s="40">
        <v>0</v>
      </c>
      <c r="K369" s="5">
        <f t="shared" si="39"/>
        <v>0</v>
      </c>
      <c r="L369" s="5">
        <f t="shared" si="46"/>
        <v>0</v>
      </c>
      <c r="M369" s="6"/>
      <c r="N369" s="43" t="s">
        <v>3426</v>
      </c>
    </row>
    <row r="370" spans="1:14" ht="120">
      <c r="A370" s="46">
        <v>5901466121559</v>
      </c>
      <c r="B370" s="9" t="s">
        <v>1494</v>
      </c>
      <c r="C370" s="10" t="s">
        <v>1917</v>
      </c>
      <c r="D370" s="10" t="s">
        <v>313</v>
      </c>
      <c r="E370" s="30" t="s">
        <v>2238</v>
      </c>
      <c r="F370" s="6" t="s">
        <v>1568</v>
      </c>
      <c r="G370" s="10" t="s">
        <v>1938</v>
      </c>
      <c r="H370" s="24">
        <v>1512.34</v>
      </c>
      <c r="I370" s="5">
        <f t="shared" si="38"/>
        <v>1512.34</v>
      </c>
      <c r="J370" s="40">
        <v>0</v>
      </c>
      <c r="K370" s="5">
        <f t="shared" si="39"/>
        <v>0</v>
      </c>
      <c r="L370" s="5">
        <f t="shared" si="46"/>
        <v>0</v>
      </c>
      <c r="M370" s="6"/>
      <c r="N370" s="43" t="s">
        <v>3426</v>
      </c>
    </row>
    <row r="371" spans="1:14" ht="120">
      <c r="A371" s="46">
        <v>5901466121566</v>
      </c>
      <c r="B371" s="9" t="s">
        <v>1494</v>
      </c>
      <c r="C371" s="10" t="s">
        <v>1917</v>
      </c>
      <c r="D371" s="10" t="s">
        <v>314</v>
      </c>
      <c r="E371" s="30" t="s">
        <v>2239</v>
      </c>
      <c r="F371" s="6" t="s">
        <v>1568</v>
      </c>
      <c r="G371" s="10" t="s">
        <v>1938</v>
      </c>
      <c r="H371" s="24">
        <v>1512.34</v>
      </c>
      <c r="I371" s="5">
        <f t="shared" si="38"/>
        <v>1512.34</v>
      </c>
      <c r="J371" s="40">
        <v>0</v>
      </c>
      <c r="K371" s="5">
        <f t="shared" si="39"/>
        <v>0</v>
      </c>
      <c r="L371" s="5">
        <f t="shared" si="46"/>
        <v>0</v>
      </c>
      <c r="M371" s="6"/>
      <c r="N371" s="43" t="s">
        <v>3426</v>
      </c>
    </row>
    <row r="372" spans="1:14" ht="120">
      <c r="A372" s="46">
        <v>5901466144428</v>
      </c>
      <c r="B372" s="9" t="s">
        <v>1494</v>
      </c>
      <c r="C372" s="10" t="s">
        <v>1917</v>
      </c>
      <c r="D372" s="10" t="s">
        <v>315</v>
      </c>
      <c r="E372" s="30" t="s">
        <v>2240</v>
      </c>
      <c r="F372" s="6" t="s">
        <v>1568</v>
      </c>
      <c r="G372" s="10" t="s">
        <v>1938</v>
      </c>
      <c r="H372" s="24">
        <v>1512.34</v>
      </c>
      <c r="I372" s="5">
        <f t="shared" si="38"/>
        <v>1512.34</v>
      </c>
      <c r="J372" s="40">
        <v>0</v>
      </c>
      <c r="K372" s="5">
        <f t="shared" si="39"/>
        <v>0</v>
      </c>
      <c r="L372" s="5">
        <f t="shared" si="46"/>
        <v>0</v>
      </c>
      <c r="M372" s="6"/>
      <c r="N372" s="43" t="s">
        <v>3426</v>
      </c>
    </row>
    <row r="373" spans="1:14" ht="135">
      <c r="A373" s="46">
        <v>5901466145364</v>
      </c>
      <c r="B373" s="9" t="s">
        <v>1494</v>
      </c>
      <c r="C373" s="10" t="s">
        <v>1917</v>
      </c>
      <c r="D373" s="10" t="s">
        <v>316</v>
      </c>
      <c r="E373" s="30" t="s">
        <v>2241</v>
      </c>
      <c r="F373" s="6" t="s">
        <v>1569</v>
      </c>
      <c r="G373" s="10" t="s">
        <v>1938</v>
      </c>
      <c r="H373" s="24">
        <v>1920.63</v>
      </c>
      <c r="I373" s="5">
        <f t="shared" si="38"/>
        <v>1920.63</v>
      </c>
      <c r="J373" s="40">
        <v>0</v>
      </c>
      <c r="K373" s="5">
        <f t="shared" si="39"/>
        <v>0</v>
      </c>
      <c r="L373" s="5">
        <f t="shared" si="46"/>
        <v>0</v>
      </c>
      <c r="M373" s="6"/>
      <c r="N373" s="43" t="s">
        <v>3427</v>
      </c>
    </row>
    <row r="374" spans="1:14" ht="135">
      <c r="A374" s="46">
        <v>5901466145371</v>
      </c>
      <c r="B374" s="9" t="s">
        <v>1494</v>
      </c>
      <c r="C374" s="10" t="s">
        <v>1917</v>
      </c>
      <c r="D374" s="10" t="s">
        <v>317</v>
      </c>
      <c r="E374" s="30" t="s">
        <v>2242</v>
      </c>
      <c r="F374" s="6" t="s">
        <v>1569</v>
      </c>
      <c r="G374" s="10" t="s">
        <v>1938</v>
      </c>
      <c r="H374" s="24">
        <v>1920.63</v>
      </c>
      <c r="I374" s="5">
        <f t="shared" si="38"/>
        <v>1920.63</v>
      </c>
      <c r="J374" s="40">
        <v>0</v>
      </c>
      <c r="K374" s="5">
        <f t="shared" si="39"/>
        <v>0</v>
      </c>
      <c r="L374" s="5">
        <f t="shared" si="46"/>
        <v>0</v>
      </c>
      <c r="M374" s="6"/>
      <c r="N374" s="43" t="s">
        <v>3427</v>
      </c>
    </row>
    <row r="375" spans="1:14" ht="135">
      <c r="A375" s="46">
        <v>5901466145388</v>
      </c>
      <c r="B375" s="9" t="s">
        <v>1494</v>
      </c>
      <c r="C375" s="10" t="s">
        <v>1917</v>
      </c>
      <c r="D375" s="10" t="s">
        <v>318</v>
      </c>
      <c r="E375" s="30" t="s">
        <v>2243</v>
      </c>
      <c r="F375" s="6" t="s">
        <v>1569</v>
      </c>
      <c r="G375" s="10" t="s">
        <v>1938</v>
      </c>
      <c r="H375" s="24">
        <v>1920.63</v>
      </c>
      <c r="I375" s="5">
        <f t="shared" si="38"/>
        <v>1920.63</v>
      </c>
      <c r="J375" s="40">
        <v>0</v>
      </c>
      <c r="K375" s="5">
        <f t="shared" si="39"/>
        <v>0</v>
      </c>
      <c r="L375" s="5">
        <f t="shared" si="46"/>
        <v>0</v>
      </c>
      <c r="M375" s="6"/>
      <c r="N375" s="43" t="s">
        <v>3427</v>
      </c>
    </row>
    <row r="376" spans="1:14" ht="135">
      <c r="A376" s="46">
        <v>5901466145395</v>
      </c>
      <c r="B376" s="9" t="s">
        <v>1494</v>
      </c>
      <c r="C376" s="10" t="s">
        <v>1917</v>
      </c>
      <c r="D376" s="10" t="s">
        <v>319</v>
      </c>
      <c r="E376" s="30" t="s">
        <v>2244</v>
      </c>
      <c r="F376" s="6" t="s">
        <v>1569</v>
      </c>
      <c r="G376" s="10" t="s">
        <v>1938</v>
      </c>
      <c r="H376" s="24">
        <v>1920.63</v>
      </c>
      <c r="I376" s="5">
        <f t="shared" si="38"/>
        <v>1920.63</v>
      </c>
      <c r="J376" s="40">
        <v>0</v>
      </c>
      <c r="K376" s="5">
        <f t="shared" si="39"/>
        <v>0</v>
      </c>
      <c r="L376" s="5">
        <f t="shared" si="46"/>
        <v>0</v>
      </c>
      <c r="M376" s="6"/>
      <c r="N376" s="43" t="s">
        <v>3427</v>
      </c>
    </row>
    <row r="377" spans="1:14" ht="135">
      <c r="A377" s="46">
        <v>5901466145401</v>
      </c>
      <c r="B377" s="9" t="s">
        <v>1494</v>
      </c>
      <c r="C377" s="10" t="s">
        <v>1917</v>
      </c>
      <c r="D377" s="10" t="s">
        <v>320</v>
      </c>
      <c r="E377" s="30" t="s">
        <v>2245</v>
      </c>
      <c r="F377" s="6" t="s">
        <v>1569</v>
      </c>
      <c r="G377" s="10" t="s">
        <v>1938</v>
      </c>
      <c r="H377" s="24">
        <v>1920.63</v>
      </c>
      <c r="I377" s="5">
        <f t="shared" si="38"/>
        <v>1920.63</v>
      </c>
      <c r="J377" s="40">
        <v>0</v>
      </c>
      <c r="K377" s="5">
        <f t="shared" si="39"/>
        <v>0</v>
      </c>
      <c r="L377" s="5">
        <f t="shared" si="46"/>
        <v>0</v>
      </c>
      <c r="M377" s="6"/>
      <c r="N377" s="43" t="s">
        <v>3427</v>
      </c>
    </row>
    <row r="378" spans="1:14" ht="135">
      <c r="A378" s="46">
        <v>5901466145418</v>
      </c>
      <c r="B378" s="9" t="s">
        <v>1494</v>
      </c>
      <c r="C378" s="10" t="s">
        <v>1917</v>
      </c>
      <c r="D378" s="10" t="s">
        <v>321</v>
      </c>
      <c r="E378" s="30" t="s">
        <v>2246</v>
      </c>
      <c r="F378" s="6" t="s">
        <v>1569</v>
      </c>
      <c r="G378" s="10" t="s">
        <v>1938</v>
      </c>
      <c r="H378" s="24">
        <v>1920.63</v>
      </c>
      <c r="I378" s="5">
        <f t="shared" si="38"/>
        <v>1920.63</v>
      </c>
      <c r="J378" s="40">
        <v>0</v>
      </c>
      <c r="K378" s="5">
        <f t="shared" si="39"/>
        <v>0</v>
      </c>
      <c r="L378" s="5">
        <f t="shared" si="46"/>
        <v>0</v>
      </c>
      <c r="M378" s="6"/>
      <c r="N378" s="43" t="s">
        <v>3427</v>
      </c>
    </row>
    <row r="379" spans="1:14" ht="105">
      <c r="A379" s="46">
        <v>5901466118801</v>
      </c>
      <c r="B379" s="9" t="s">
        <v>3</v>
      </c>
      <c r="C379" s="10" t="s">
        <v>1917</v>
      </c>
      <c r="D379" s="10" t="s">
        <v>322</v>
      </c>
      <c r="E379" s="30" t="s">
        <v>2140</v>
      </c>
      <c r="F379" s="6" t="s">
        <v>1570</v>
      </c>
      <c r="G379" s="10" t="s">
        <v>1938</v>
      </c>
      <c r="H379" s="24">
        <v>622.23</v>
      </c>
      <c r="I379" s="5">
        <f t="shared" si="38"/>
        <v>622.23</v>
      </c>
      <c r="J379" s="40">
        <v>0</v>
      </c>
      <c r="K379" s="5">
        <f t="shared" si="39"/>
        <v>0</v>
      </c>
      <c r="L379" s="5">
        <f t="shared" si="46"/>
        <v>0</v>
      </c>
      <c r="M379" s="6"/>
      <c r="N379" s="43" t="s">
        <v>3428</v>
      </c>
    </row>
    <row r="380" spans="1:14" ht="105">
      <c r="A380" s="46">
        <v>5901466118818</v>
      </c>
      <c r="B380" s="9" t="s">
        <v>3</v>
      </c>
      <c r="C380" s="10" t="s">
        <v>1917</v>
      </c>
      <c r="D380" s="10" t="s">
        <v>323</v>
      </c>
      <c r="E380" s="30" t="s">
        <v>2141</v>
      </c>
      <c r="F380" s="6" t="s">
        <v>1570</v>
      </c>
      <c r="G380" s="10" t="s">
        <v>1938</v>
      </c>
      <c r="H380" s="24">
        <v>622.23</v>
      </c>
      <c r="I380" s="5">
        <f t="shared" si="38"/>
        <v>622.23</v>
      </c>
      <c r="J380" s="40">
        <v>0</v>
      </c>
      <c r="K380" s="5">
        <f t="shared" si="39"/>
        <v>0</v>
      </c>
      <c r="L380" s="5">
        <f t="shared" si="46"/>
        <v>0</v>
      </c>
      <c r="M380" s="6"/>
      <c r="N380" s="43" t="s">
        <v>3428</v>
      </c>
    </row>
    <row r="381" spans="1:14" ht="105">
      <c r="A381" s="46">
        <v>5901466118825</v>
      </c>
      <c r="B381" s="9" t="s">
        <v>3</v>
      </c>
      <c r="C381" s="10" t="s">
        <v>1917</v>
      </c>
      <c r="D381" s="10" t="s">
        <v>324</v>
      </c>
      <c r="E381" s="30" t="s">
        <v>2142</v>
      </c>
      <c r="F381" s="6" t="s">
        <v>1570</v>
      </c>
      <c r="G381" s="10" t="s">
        <v>1938</v>
      </c>
      <c r="H381" s="24">
        <v>622.23</v>
      </c>
      <c r="I381" s="5">
        <f t="shared" si="38"/>
        <v>622.23</v>
      </c>
      <c r="J381" s="40">
        <v>0</v>
      </c>
      <c r="K381" s="5">
        <f t="shared" si="39"/>
        <v>0</v>
      </c>
      <c r="L381" s="5">
        <f t="shared" si="46"/>
        <v>0</v>
      </c>
      <c r="M381" s="6"/>
      <c r="N381" s="43" t="s">
        <v>3428</v>
      </c>
    </row>
    <row r="382" spans="1:14" ht="105">
      <c r="A382" s="46">
        <v>5901466118832</v>
      </c>
      <c r="B382" s="9" t="s">
        <v>3</v>
      </c>
      <c r="C382" s="10" t="s">
        <v>1917</v>
      </c>
      <c r="D382" s="10" t="s">
        <v>325</v>
      </c>
      <c r="E382" s="30" t="s">
        <v>2143</v>
      </c>
      <c r="F382" s="6" t="s">
        <v>1570</v>
      </c>
      <c r="G382" s="10" t="s">
        <v>1938</v>
      </c>
      <c r="H382" s="24">
        <v>622.23</v>
      </c>
      <c r="I382" s="5">
        <f t="shared" ref="I382:I490" si="47">H382*((1-$I$3)/1)</f>
        <v>622.23</v>
      </c>
      <c r="J382" s="40">
        <v>0</v>
      </c>
      <c r="K382" s="5">
        <f t="shared" ref="K382:K490" si="48">J382*H382</f>
        <v>0</v>
      </c>
      <c r="L382" s="5">
        <f t="shared" si="46"/>
        <v>0</v>
      </c>
      <c r="M382" s="6"/>
      <c r="N382" s="43" t="s">
        <v>3428</v>
      </c>
    </row>
    <row r="383" spans="1:14" ht="105">
      <c r="A383" s="46">
        <v>5901466118849</v>
      </c>
      <c r="B383" s="9" t="s">
        <v>3</v>
      </c>
      <c r="C383" s="10" t="s">
        <v>1917</v>
      </c>
      <c r="D383" s="10" t="s">
        <v>326</v>
      </c>
      <c r="E383" s="30" t="s">
        <v>2144</v>
      </c>
      <c r="F383" s="6" t="s">
        <v>1570</v>
      </c>
      <c r="G383" s="10" t="s">
        <v>1938</v>
      </c>
      <c r="H383" s="24">
        <v>622.23</v>
      </c>
      <c r="I383" s="5">
        <f t="shared" si="47"/>
        <v>622.23</v>
      </c>
      <c r="J383" s="40">
        <v>0</v>
      </c>
      <c r="K383" s="5">
        <f t="shared" si="48"/>
        <v>0</v>
      </c>
      <c r="L383" s="5">
        <f t="shared" si="46"/>
        <v>0</v>
      </c>
      <c r="M383" s="6"/>
      <c r="N383" s="43" t="s">
        <v>3428</v>
      </c>
    </row>
    <row r="384" spans="1:14" ht="135">
      <c r="A384" s="46">
        <v>5901466132005</v>
      </c>
      <c r="B384" s="9" t="s">
        <v>4</v>
      </c>
      <c r="C384" s="10" t="s">
        <v>1917</v>
      </c>
      <c r="D384" s="10" t="s">
        <v>327</v>
      </c>
      <c r="E384" s="30" t="s">
        <v>2247</v>
      </c>
      <c r="F384" s="6" t="s">
        <v>1571</v>
      </c>
      <c r="G384" s="10" t="s">
        <v>1938</v>
      </c>
      <c r="H384" s="24">
        <v>1747.83</v>
      </c>
      <c r="I384" s="5">
        <f t="shared" si="47"/>
        <v>1747.83</v>
      </c>
      <c r="J384" s="40">
        <v>0</v>
      </c>
      <c r="K384" s="5">
        <f t="shared" si="48"/>
        <v>0</v>
      </c>
      <c r="L384" s="5">
        <f t="shared" si="46"/>
        <v>0</v>
      </c>
      <c r="M384" s="6"/>
      <c r="N384" s="43" t="s">
        <v>3398</v>
      </c>
    </row>
    <row r="385" spans="1:14" ht="135">
      <c r="A385" s="46">
        <v>5901466131190</v>
      </c>
      <c r="B385" s="9" t="s">
        <v>4</v>
      </c>
      <c r="C385" s="10" t="s">
        <v>1917</v>
      </c>
      <c r="D385" s="10" t="s">
        <v>328</v>
      </c>
      <c r="E385" s="30" t="s">
        <v>2248</v>
      </c>
      <c r="F385" s="6" t="s">
        <v>1571</v>
      </c>
      <c r="G385" s="10" t="s">
        <v>1938</v>
      </c>
      <c r="H385" s="24">
        <v>1747.83</v>
      </c>
      <c r="I385" s="5">
        <f t="shared" si="47"/>
        <v>1747.83</v>
      </c>
      <c r="J385" s="40">
        <v>0</v>
      </c>
      <c r="K385" s="5">
        <f t="shared" si="48"/>
        <v>0</v>
      </c>
      <c r="L385" s="5">
        <f t="shared" si="46"/>
        <v>0</v>
      </c>
      <c r="M385" s="6"/>
      <c r="N385" s="43" t="s">
        <v>3398</v>
      </c>
    </row>
    <row r="386" spans="1:14" ht="135">
      <c r="A386" s="46">
        <v>5901466131206</v>
      </c>
      <c r="B386" s="9" t="s">
        <v>4</v>
      </c>
      <c r="C386" s="10" t="s">
        <v>1917</v>
      </c>
      <c r="D386" s="10" t="s">
        <v>329</v>
      </c>
      <c r="E386" s="30" t="s">
        <v>2249</v>
      </c>
      <c r="F386" s="6" t="s">
        <v>1571</v>
      </c>
      <c r="G386" s="10" t="s">
        <v>1938</v>
      </c>
      <c r="H386" s="24">
        <v>1747.83</v>
      </c>
      <c r="I386" s="5">
        <f t="shared" si="47"/>
        <v>1747.83</v>
      </c>
      <c r="J386" s="40">
        <v>0</v>
      </c>
      <c r="K386" s="5">
        <f t="shared" si="48"/>
        <v>0</v>
      </c>
      <c r="L386" s="5">
        <f t="shared" si="46"/>
        <v>0</v>
      </c>
      <c r="M386" s="6"/>
      <c r="N386" s="43" t="s">
        <v>3398</v>
      </c>
    </row>
    <row r="387" spans="1:14" ht="135">
      <c r="A387" s="46">
        <v>5901466131213</v>
      </c>
      <c r="B387" s="9" t="s">
        <v>4</v>
      </c>
      <c r="C387" s="10" t="s">
        <v>1917</v>
      </c>
      <c r="D387" s="10" t="s">
        <v>330</v>
      </c>
      <c r="E387" s="30" t="s">
        <v>2250</v>
      </c>
      <c r="F387" s="6" t="s">
        <v>1571</v>
      </c>
      <c r="G387" s="10" t="s">
        <v>1938</v>
      </c>
      <c r="H387" s="24">
        <v>1747.83</v>
      </c>
      <c r="I387" s="5">
        <f t="shared" si="47"/>
        <v>1747.83</v>
      </c>
      <c r="J387" s="40">
        <v>0</v>
      </c>
      <c r="K387" s="5">
        <f t="shared" si="48"/>
        <v>0</v>
      </c>
      <c r="L387" s="5">
        <f t="shared" si="46"/>
        <v>0</v>
      </c>
      <c r="M387" s="6"/>
      <c r="N387" s="43" t="s">
        <v>3398</v>
      </c>
    </row>
    <row r="388" spans="1:14" ht="135">
      <c r="A388" s="46">
        <v>5901466131220</v>
      </c>
      <c r="B388" s="9" t="s">
        <v>4</v>
      </c>
      <c r="C388" s="10" t="s">
        <v>1917</v>
      </c>
      <c r="D388" s="10" t="s">
        <v>331</v>
      </c>
      <c r="E388" s="30" t="s">
        <v>2251</v>
      </c>
      <c r="F388" s="6" t="s">
        <v>1571</v>
      </c>
      <c r="G388" s="10" t="s">
        <v>1938</v>
      </c>
      <c r="H388" s="24">
        <v>1747.83</v>
      </c>
      <c r="I388" s="5">
        <f t="shared" si="47"/>
        <v>1747.83</v>
      </c>
      <c r="J388" s="40">
        <v>0</v>
      </c>
      <c r="K388" s="5">
        <f t="shared" si="48"/>
        <v>0</v>
      </c>
      <c r="L388" s="5">
        <f t="shared" si="46"/>
        <v>0</v>
      </c>
      <c r="M388" s="6"/>
      <c r="N388" s="43" t="s">
        <v>3398</v>
      </c>
    </row>
    <row r="389" spans="1:14" ht="135">
      <c r="A389" s="46">
        <v>5901466131237</v>
      </c>
      <c r="B389" s="9" t="s">
        <v>4</v>
      </c>
      <c r="C389" s="10" t="s">
        <v>1917</v>
      </c>
      <c r="D389" s="10" t="s">
        <v>332</v>
      </c>
      <c r="E389" s="30" t="s">
        <v>2252</v>
      </c>
      <c r="F389" s="6" t="s">
        <v>1571</v>
      </c>
      <c r="G389" s="10" t="s">
        <v>1938</v>
      </c>
      <c r="H389" s="24">
        <v>1747.83</v>
      </c>
      <c r="I389" s="5">
        <f t="shared" si="47"/>
        <v>1747.83</v>
      </c>
      <c r="J389" s="40">
        <v>0</v>
      </c>
      <c r="K389" s="5">
        <f t="shared" si="48"/>
        <v>0</v>
      </c>
      <c r="L389" s="5">
        <f t="shared" si="46"/>
        <v>0</v>
      </c>
      <c r="M389" s="6"/>
      <c r="N389" s="43" t="s">
        <v>3398</v>
      </c>
    </row>
    <row r="390" spans="1:14" ht="135">
      <c r="A390" s="46">
        <v>5901466168691</v>
      </c>
      <c r="B390" s="9" t="s">
        <v>4</v>
      </c>
      <c r="C390" s="10" t="s">
        <v>1917</v>
      </c>
      <c r="D390" s="10" t="s">
        <v>550</v>
      </c>
      <c r="E390" s="30" t="s">
        <v>2444</v>
      </c>
      <c r="F390" s="6" t="s">
        <v>1571</v>
      </c>
      <c r="G390" s="10" t="s">
        <v>1938</v>
      </c>
      <c r="H390" s="24">
        <v>1747.83</v>
      </c>
      <c r="I390" s="5">
        <f t="shared" ref="I390:I395" si="49">H390*((1-$I$3)/1)</f>
        <v>1747.83</v>
      </c>
      <c r="J390" s="40">
        <v>0</v>
      </c>
      <c r="K390" s="5">
        <f t="shared" ref="K390:K395" si="50">J390*H390</f>
        <v>0</v>
      </c>
      <c r="L390" s="5">
        <f t="shared" ref="L390:L395" si="51">(J390*H390)*((1-$I$3/1))</f>
        <v>0</v>
      </c>
      <c r="M390" s="14"/>
      <c r="N390" s="43" t="s">
        <v>3398</v>
      </c>
    </row>
    <row r="391" spans="1:14" ht="135">
      <c r="A391" s="46">
        <v>5901466168707</v>
      </c>
      <c r="B391" s="9" t="s">
        <v>4</v>
      </c>
      <c r="C391" s="10" t="s">
        <v>1917</v>
      </c>
      <c r="D391" s="10" t="s">
        <v>551</v>
      </c>
      <c r="E391" s="30" t="s">
        <v>2445</v>
      </c>
      <c r="F391" s="6" t="s">
        <v>1571</v>
      </c>
      <c r="G391" s="10" t="s">
        <v>1938</v>
      </c>
      <c r="H391" s="24">
        <v>1747.83</v>
      </c>
      <c r="I391" s="5">
        <f t="shared" si="49"/>
        <v>1747.83</v>
      </c>
      <c r="J391" s="40">
        <v>0</v>
      </c>
      <c r="K391" s="5">
        <f t="shared" si="50"/>
        <v>0</v>
      </c>
      <c r="L391" s="5">
        <f t="shared" si="51"/>
        <v>0</v>
      </c>
      <c r="M391" s="14"/>
      <c r="N391" s="43" t="s">
        <v>3398</v>
      </c>
    </row>
    <row r="392" spans="1:14" ht="135">
      <c r="A392" s="46">
        <v>5901466168714</v>
      </c>
      <c r="B392" s="9" t="s">
        <v>4</v>
      </c>
      <c r="C392" s="10" t="s">
        <v>1917</v>
      </c>
      <c r="D392" s="10" t="s">
        <v>552</v>
      </c>
      <c r="E392" s="30" t="s">
        <v>2446</v>
      </c>
      <c r="F392" s="6" t="s">
        <v>1571</v>
      </c>
      <c r="G392" s="10" t="s">
        <v>1938</v>
      </c>
      <c r="H392" s="24">
        <v>1747.83</v>
      </c>
      <c r="I392" s="5">
        <f t="shared" si="49"/>
        <v>1747.83</v>
      </c>
      <c r="J392" s="40">
        <v>0</v>
      </c>
      <c r="K392" s="5">
        <f t="shared" si="50"/>
        <v>0</v>
      </c>
      <c r="L392" s="5">
        <f t="shared" si="51"/>
        <v>0</v>
      </c>
      <c r="M392" s="14"/>
      <c r="N392" s="43" t="s">
        <v>3398</v>
      </c>
    </row>
    <row r="393" spans="1:14" ht="135">
      <c r="A393" s="46">
        <v>5901466168721</v>
      </c>
      <c r="B393" s="9" t="s">
        <v>4</v>
      </c>
      <c r="C393" s="10" t="s">
        <v>1917</v>
      </c>
      <c r="D393" s="10" t="s">
        <v>553</v>
      </c>
      <c r="E393" s="30" t="s">
        <v>2447</v>
      </c>
      <c r="F393" s="6" t="s">
        <v>1571</v>
      </c>
      <c r="G393" s="10" t="s">
        <v>1938</v>
      </c>
      <c r="H393" s="24">
        <v>1747.83</v>
      </c>
      <c r="I393" s="5">
        <f t="shared" si="49"/>
        <v>1747.83</v>
      </c>
      <c r="J393" s="40">
        <v>0</v>
      </c>
      <c r="K393" s="5">
        <f t="shared" si="50"/>
        <v>0</v>
      </c>
      <c r="L393" s="5">
        <f t="shared" si="51"/>
        <v>0</v>
      </c>
      <c r="M393" s="14"/>
      <c r="N393" s="43" t="s">
        <v>3398</v>
      </c>
    </row>
    <row r="394" spans="1:14" ht="135">
      <c r="A394" s="46">
        <v>5901466168738</v>
      </c>
      <c r="B394" s="9" t="s">
        <v>4</v>
      </c>
      <c r="C394" s="10" t="s">
        <v>1917</v>
      </c>
      <c r="D394" s="10" t="s">
        <v>554</v>
      </c>
      <c r="E394" s="30" t="s">
        <v>2448</v>
      </c>
      <c r="F394" s="6" t="s">
        <v>1571</v>
      </c>
      <c r="G394" s="10" t="s">
        <v>1938</v>
      </c>
      <c r="H394" s="24">
        <v>1747.83</v>
      </c>
      <c r="I394" s="5">
        <f t="shared" si="49"/>
        <v>1747.83</v>
      </c>
      <c r="J394" s="40">
        <v>0</v>
      </c>
      <c r="K394" s="5">
        <f t="shared" si="50"/>
        <v>0</v>
      </c>
      <c r="L394" s="5">
        <f t="shared" si="51"/>
        <v>0</v>
      </c>
      <c r="M394" s="14"/>
      <c r="N394" s="43" t="s">
        <v>3398</v>
      </c>
    </row>
    <row r="395" spans="1:14" ht="135">
      <c r="A395" s="46">
        <v>5901466168745</v>
      </c>
      <c r="B395" s="9" t="s">
        <v>4</v>
      </c>
      <c r="C395" s="10" t="s">
        <v>1917</v>
      </c>
      <c r="D395" s="10" t="s">
        <v>555</v>
      </c>
      <c r="E395" s="30" t="s">
        <v>2449</v>
      </c>
      <c r="F395" s="6" t="s">
        <v>1571</v>
      </c>
      <c r="G395" s="10" t="s">
        <v>1938</v>
      </c>
      <c r="H395" s="24">
        <v>1747.83</v>
      </c>
      <c r="I395" s="5">
        <f t="shared" si="49"/>
        <v>1747.83</v>
      </c>
      <c r="J395" s="40">
        <v>0</v>
      </c>
      <c r="K395" s="5">
        <f t="shared" si="50"/>
        <v>0</v>
      </c>
      <c r="L395" s="5">
        <f t="shared" si="51"/>
        <v>0</v>
      </c>
      <c r="M395" s="14"/>
      <c r="N395" s="43" t="s">
        <v>3398</v>
      </c>
    </row>
    <row r="396" spans="1:14" ht="195">
      <c r="A396" s="46">
        <v>5901466131244</v>
      </c>
      <c r="B396" s="9" t="s">
        <v>4</v>
      </c>
      <c r="C396" s="10" t="s">
        <v>1917</v>
      </c>
      <c r="D396" s="10" t="s">
        <v>333</v>
      </c>
      <c r="E396" s="30" t="s">
        <v>2253</v>
      </c>
      <c r="F396" s="6" t="s">
        <v>1571</v>
      </c>
      <c r="G396" s="10" t="s">
        <v>1938</v>
      </c>
      <c r="H396" s="24">
        <v>2171.46</v>
      </c>
      <c r="I396" s="5">
        <f t="shared" si="47"/>
        <v>2171.46</v>
      </c>
      <c r="J396" s="40">
        <v>0</v>
      </c>
      <c r="K396" s="5">
        <f t="shared" si="48"/>
        <v>0</v>
      </c>
      <c r="L396" s="5">
        <f t="shared" si="46"/>
        <v>0</v>
      </c>
      <c r="M396" s="6"/>
      <c r="N396" s="43" t="s">
        <v>3397</v>
      </c>
    </row>
    <row r="397" spans="1:14" ht="195">
      <c r="A397" s="46">
        <v>5901466131251</v>
      </c>
      <c r="B397" s="9" t="s">
        <v>4</v>
      </c>
      <c r="C397" s="10" t="s">
        <v>1917</v>
      </c>
      <c r="D397" s="10" t="s">
        <v>334</v>
      </c>
      <c r="E397" s="30" t="s">
        <v>2254</v>
      </c>
      <c r="F397" s="6" t="s">
        <v>1571</v>
      </c>
      <c r="G397" s="10" t="s">
        <v>1938</v>
      </c>
      <c r="H397" s="24">
        <v>2171.46</v>
      </c>
      <c r="I397" s="5">
        <f t="shared" si="47"/>
        <v>2171.46</v>
      </c>
      <c r="J397" s="40">
        <v>0</v>
      </c>
      <c r="K397" s="5">
        <f t="shared" si="48"/>
        <v>0</v>
      </c>
      <c r="L397" s="5">
        <f t="shared" si="46"/>
        <v>0</v>
      </c>
      <c r="M397" s="6"/>
      <c r="N397" s="43" t="s">
        <v>3397</v>
      </c>
    </row>
    <row r="398" spans="1:14" ht="195">
      <c r="A398" s="46">
        <v>5901466131268</v>
      </c>
      <c r="B398" s="9" t="s">
        <v>4</v>
      </c>
      <c r="C398" s="10" t="s">
        <v>1917</v>
      </c>
      <c r="D398" s="10" t="s">
        <v>335</v>
      </c>
      <c r="E398" s="30" t="s">
        <v>2255</v>
      </c>
      <c r="F398" s="6" t="s">
        <v>1571</v>
      </c>
      <c r="G398" s="10" t="s">
        <v>1938</v>
      </c>
      <c r="H398" s="24">
        <v>2171.46</v>
      </c>
      <c r="I398" s="5">
        <f t="shared" si="47"/>
        <v>2171.46</v>
      </c>
      <c r="J398" s="40">
        <v>0</v>
      </c>
      <c r="K398" s="5">
        <f t="shared" si="48"/>
        <v>0</v>
      </c>
      <c r="L398" s="5">
        <f t="shared" si="46"/>
        <v>0</v>
      </c>
      <c r="M398" s="6"/>
      <c r="N398" s="43" t="s">
        <v>3397</v>
      </c>
    </row>
    <row r="399" spans="1:14" ht="195">
      <c r="A399" s="46">
        <v>5901466131275</v>
      </c>
      <c r="B399" s="9" t="s">
        <v>4</v>
      </c>
      <c r="C399" s="10" t="s">
        <v>1917</v>
      </c>
      <c r="D399" s="10" t="s">
        <v>336</v>
      </c>
      <c r="E399" s="30" t="s">
        <v>2256</v>
      </c>
      <c r="F399" s="6" t="s">
        <v>1571</v>
      </c>
      <c r="G399" s="10" t="s">
        <v>1938</v>
      </c>
      <c r="H399" s="24">
        <v>2171.46</v>
      </c>
      <c r="I399" s="5">
        <f t="shared" si="47"/>
        <v>2171.46</v>
      </c>
      <c r="J399" s="40">
        <v>0</v>
      </c>
      <c r="K399" s="5">
        <f t="shared" si="48"/>
        <v>0</v>
      </c>
      <c r="L399" s="5">
        <f t="shared" si="46"/>
        <v>0</v>
      </c>
      <c r="M399" s="6"/>
      <c r="N399" s="43" t="s">
        <v>3397</v>
      </c>
    </row>
    <row r="400" spans="1:14" ht="195">
      <c r="A400" s="46">
        <v>5901466131282</v>
      </c>
      <c r="B400" s="9" t="s">
        <v>4</v>
      </c>
      <c r="C400" s="10" t="s">
        <v>1917</v>
      </c>
      <c r="D400" s="10" t="s">
        <v>337</v>
      </c>
      <c r="E400" s="30" t="s">
        <v>2257</v>
      </c>
      <c r="F400" s="6" t="s">
        <v>1571</v>
      </c>
      <c r="G400" s="10" t="s">
        <v>1938</v>
      </c>
      <c r="H400" s="24">
        <v>2171.46</v>
      </c>
      <c r="I400" s="5">
        <f t="shared" si="47"/>
        <v>2171.46</v>
      </c>
      <c r="J400" s="40">
        <v>0</v>
      </c>
      <c r="K400" s="5">
        <f t="shared" si="48"/>
        <v>0</v>
      </c>
      <c r="L400" s="5">
        <f t="shared" si="46"/>
        <v>0</v>
      </c>
      <c r="M400" s="6"/>
      <c r="N400" s="43" t="s">
        <v>3397</v>
      </c>
    </row>
    <row r="401" spans="1:14" ht="195">
      <c r="A401" s="46">
        <v>5901466168271</v>
      </c>
      <c r="B401" s="9" t="s">
        <v>4</v>
      </c>
      <c r="C401" s="10" t="s">
        <v>1917</v>
      </c>
      <c r="D401" s="10" t="s">
        <v>543</v>
      </c>
      <c r="E401" s="30" t="s">
        <v>2437</v>
      </c>
      <c r="F401" s="6" t="s">
        <v>1571</v>
      </c>
      <c r="G401" s="10" t="s">
        <v>1938</v>
      </c>
      <c r="H401" s="24">
        <v>2171.54</v>
      </c>
      <c r="I401" s="5">
        <f t="shared" ref="I401:I407" si="52">H401*((1-$I$3)/1)</f>
        <v>2171.54</v>
      </c>
      <c r="J401" s="40">
        <v>0</v>
      </c>
      <c r="K401" s="5">
        <f t="shared" ref="K401:K407" si="53">J401*H401</f>
        <v>0</v>
      </c>
      <c r="L401" s="5">
        <f t="shared" ref="L401:L407" si="54">(J401*H401)*((1-$I$3/1))</f>
        <v>0</v>
      </c>
      <c r="M401" s="6"/>
      <c r="N401" s="43" t="s">
        <v>3397</v>
      </c>
    </row>
    <row r="402" spans="1:14" ht="195">
      <c r="A402" s="46">
        <v>5901466168288</v>
      </c>
      <c r="B402" s="9" t="s">
        <v>4</v>
      </c>
      <c r="C402" s="10" t="s">
        <v>1917</v>
      </c>
      <c r="D402" s="10" t="s">
        <v>544</v>
      </c>
      <c r="E402" s="30" t="s">
        <v>2438</v>
      </c>
      <c r="F402" s="6" t="s">
        <v>1571</v>
      </c>
      <c r="G402" s="10" t="s">
        <v>1938</v>
      </c>
      <c r="H402" s="24">
        <v>2171.54</v>
      </c>
      <c r="I402" s="5">
        <f t="shared" si="52"/>
        <v>2171.54</v>
      </c>
      <c r="J402" s="40">
        <v>0</v>
      </c>
      <c r="K402" s="5">
        <f t="shared" si="53"/>
        <v>0</v>
      </c>
      <c r="L402" s="5">
        <f t="shared" si="54"/>
        <v>0</v>
      </c>
      <c r="M402" s="6"/>
      <c r="N402" s="43" t="s">
        <v>3397</v>
      </c>
    </row>
    <row r="403" spans="1:14" ht="195">
      <c r="A403" s="46">
        <v>5901466168295</v>
      </c>
      <c r="B403" s="9" t="s">
        <v>4</v>
      </c>
      <c r="C403" s="10" t="s">
        <v>1917</v>
      </c>
      <c r="D403" s="10" t="s">
        <v>545</v>
      </c>
      <c r="E403" s="30" t="s">
        <v>2439</v>
      </c>
      <c r="F403" s="6" t="s">
        <v>1571</v>
      </c>
      <c r="G403" s="10" t="s">
        <v>1938</v>
      </c>
      <c r="H403" s="24">
        <v>2171.54</v>
      </c>
      <c r="I403" s="5">
        <f t="shared" si="52"/>
        <v>2171.54</v>
      </c>
      <c r="J403" s="40">
        <v>0</v>
      </c>
      <c r="K403" s="5">
        <f t="shared" si="53"/>
        <v>0</v>
      </c>
      <c r="L403" s="5">
        <f t="shared" si="54"/>
        <v>0</v>
      </c>
      <c r="M403" s="6"/>
      <c r="N403" s="43" t="s">
        <v>3397</v>
      </c>
    </row>
    <row r="404" spans="1:14" ht="195">
      <c r="A404" s="46">
        <v>5901466168301</v>
      </c>
      <c r="B404" s="9" t="s">
        <v>4</v>
      </c>
      <c r="C404" s="10" t="s">
        <v>1917</v>
      </c>
      <c r="D404" s="10" t="s">
        <v>546</v>
      </c>
      <c r="E404" s="30" t="s">
        <v>2440</v>
      </c>
      <c r="F404" s="6" t="s">
        <v>1571</v>
      </c>
      <c r="G404" s="10" t="s">
        <v>1938</v>
      </c>
      <c r="H404" s="24">
        <v>2171.54</v>
      </c>
      <c r="I404" s="5">
        <f t="shared" si="52"/>
        <v>2171.54</v>
      </c>
      <c r="J404" s="40">
        <v>0</v>
      </c>
      <c r="K404" s="5">
        <f t="shared" si="53"/>
        <v>0</v>
      </c>
      <c r="L404" s="5">
        <f t="shared" si="54"/>
        <v>0</v>
      </c>
      <c r="M404" s="6"/>
      <c r="N404" s="43" t="s">
        <v>3397</v>
      </c>
    </row>
    <row r="405" spans="1:14" ht="195">
      <c r="A405" s="46">
        <v>5901466168318</v>
      </c>
      <c r="B405" s="9" t="s">
        <v>4</v>
      </c>
      <c r="C405" s="10" t="s">
        <v>1917</v>
      </c>
      <c r="D405" s="10" t="s">
        <v>547</v>
      </c>
      <c r="E405" s="30" t="s">
        <v>2441</v>
      </c>
      <c r="F405" s="6" t="s">
        <v>1571</v>
      </c>
      <c r="G405" s="10" t="s">
        <v>1938</v>
      </c>
      <c r="H405" s="24">
        <v>2171.54</v>
      </c>
      <c r="I405" s="5">
        <f t="shared" si="52"/>
        <v>2171.54</v>
      </c>
      <c r="J405" s="40">
        <v>0</v>
      </c>
      <c r="K405" s="5">
        <f t="shared" si="53"/>
        <v>0</v>
      </c>
      <c r="L405" s="5">
        <f t="shared" si="54"/>
        <v>0</v>
      </c>
      <c r="M405" s="6"/>
      <c r="N405" s="43" t="s">
        <v>3397</v>
      </c>
    </row>
    <row r="406" spans="1:14" ht="195">
      <c r="A406" s="46">
        <v>5901466168325</v>
      </c>
      <c r="B406" s="9" t="s">
        <v>4</v>
      </c>
      <c r="C406" s="10" t="s">
        <v>1917</v>
      </c>
      <c r="D406" s="10" t="s">
        <v>548</v>
      </c>
      <c r="E406" s="30" t="s">
        <v>2442</v>
      </c>
      <c r="F406" s="6" t="s">
        <v>1571</v>
      </c>
      <c r="G406" s="10" t="s">
        <v>1938</v>
      </c>
      <c r="H406" s="24">
        <v>2171.54</v>
      </c>
      <c r="I406" s="5">
        <f t="shared" si="52"/>
        <v>2171.54</v>
      </c>
      <c r="J406" s="40">
        <v>0</v>
      </c>
      <c r="K406" s="5">
        <f t="shared" si="53"/>
        <v>0</v>
      </c>
      <c r="L406" s="5">
        <f t="shared" si="54"/>
        <v>0</v>
      </c>
      <c r="M406" s="6"/>
      <c r="N406" s="43" t="s">
        <v>3397</v>
      </c>
    </row>
    <row r="407" spans="1:14" ht="195">
      <c r="A407" s="46">
        <v>5901466168332</v>
      </c>
      <c r="B407" s="9" t="s">
        <v>4</v>
      </c>
      <c r="C407" s="10" t="s">
        <v>1917</v>
      </c>
      <c r="D407" s="10" t="s">
        <v>549</v>
      </c>
      <c r="E407" s="30" t="s">
        <v>2443</v>
      </c>
      <c r="F407" s="6" t="s">
        <v>1571</v>
      </c>
      <c r="G407" s="10" t="s">
        <v>1938</v>
      </c>
      <c r="H407" s="24">
        <v>2171.54</v>
      </c>
      <c r="I407" s="5">
        <f t="shared" si="52"/>
        <v>2171.54</v>
      </c>
      <c r="J407" s="40">
        <v>0</v>
      </c>
      <c r="K407" s="5">
        <f t="shared" si="53"/>
        <v>0</v>
      </c>
      <c r="L407" s="5">
        <f t="shared" si="54"/>
        <v>0</v>
      </c>
      <c r="M407" s="6"/>
      <c r="N407" s="43" t="s">
        <v>3397</v>
      </c>
    </row>
    <row r="408" spans="1:14" ht="225">
      <c r="A408" s="46">
        <v>5901466131299</v>
      </c>
      <c r="B408" s="9" t="s">
        <v>4</v>
      </c>
      <c r="C408" s="10" t="s">
        <v>1917</v>
      </c>
      <c r="D408" s="10" t="s">
        <v>338</v>
      </c>
      <c r="E408" s="30" t="s">
        <v>2258</v>
      </c>
      <c r="F408" s="6" t="s">
        <v>1571</v>
      </c>
      <c r="G408" s="10" t="s">
        <v>1938</v>
      </c>
      <c r="H408" s="24">
        <v>2196.65</v>
      </c>
      <c r="I408" s="5">
        <f t="shared" si="47"/>
        <v>2196.65</v>
      </c>
      <c r="J408" s="40">
        <v>0</v>
      </c>
      <c r="K408" s="5">
        <f t="shared" si="48"/>
        <v>0</v>
      </c>
      <c r="L408" s="5">
        <f t="shared" ref="L408:L503" si="55">(J408*H408)*((1-$I$3/1))</f>
        <v>0</v>
      </c>
      <c r="M408" s="6"/>
      <c r="N408" s="43" t="s">
        <v>3395</v>
      </c>
    </row>
    <row r="409" spans="1:14" ht="225">
      <c r="A409" s="46">
        <v>5901466131305</v>
      </c>
      <c r="B409" s="9" t="s">
        <v>4</v>
      </c>
      <c r="C409" s="10" t="s">
        <v>1917</v>
      </c>
      <c r="D409" s="10" t="s">
        <v>339</v>
      </c>
      <c r="E409" s="30" t="s">
        <v>2259</v>
      </c>
      <c r="F409" s="6" t="s">
        <v>1571</v>
      </c>
      <c r="G409" s="10" t="s">
        <v>1938</v>
      </c>
      <c r="H409" s="24">
        <v>2196.65</v>
      </c>
      <c r="I409" s="5">
        <f t="shared" si="47"/>
        <v>2196.65</v>
      </c>
      <c r="J409" s="40">
        <v>0</v>
      </c>
      <c r="K409" s="5">
        <f t="shared" si="48"/>
        <v>0</v>
      </c>
      <c r="L409" s="5">
        <f t="shared" si="55"/>
        <v>0</v>
      </c>
      <c r="M409" s="6"/>
      <c r="N409" s="43" t="s">
        <v>3395</v>
      </c>
    </row>
    <row r="410" spans="1:14" ht="225">
      <c r="A410" s="46">
        <v>5901466131312</v>
      </c>
      <c r="B410" s="9" t="s">
        <v>4</v>
      </c>
      <c r="C410" s="10" t="s">
        <v>1917</v>
      </c>
      <c r="D410" s="10" t="s">
        <v>340</v>
      </c>
      <c r="E410" s="30" t="s">
        <v>2260</v>
      </c>
      <c r="F410" s="6" t="s">
        <v>1571</v>
      </c>
      <c r="G410" s="10" t="s">
        <v>1938</v>
      </c>
      <c r="H410" s="24">
        <v>2196.65</v>
      </c>
      <c r="I410" s="5">
        <f t="shared" si="47"/>
        <v>2196.65</v>
      </c>
      <c r="J410" s="40">
        <v>0</v>
      </c>
      <c r="K410" s="5">
        <f t="shared" si="48"/>
        <v>0</v>
      </c>
      <c r="L410" s="5">
        <f t="shared" si="55"/>
        <v>0</v>
      </c>
      <c r="M410" s="6"/>
      <c r="N410" s="43" t="s">
        <v>3395</v>
      </c>
    </row>
    <row r="411" spans="1:14" ht="225">
      <c r="A411" s="46">
        <v>5901466131329</v>
      </c>
      <c r="B411" s="9" t="s">
        <v>4</v>
      </c>
      <c r="C411" s="10" t="s">
        <v>1917</v>
      </c>
      <c r="D411" s="10" t="s">
        <v>341</v>
      </c>
      <c r="E411" s="30" t="s">
        <v>2261</v>
      </c>
      <c r="F411" s="6" t="s">
        <v>1571</v>
      </c>
      <c r="G411" s="10" t="s">
        <v>1938</v>
      </c>
      <c r="H411" s="24">
        <v>2196.65</v>
      </c>
      <c r="I411" s="5">
        <f t="shared" si="47"/>
        <v>2196.65</v>
      </c>
      <c r="J411" s="40">
        <v>0</v>
      </c>
      <c r="K411" s="5">
        <f t="shared" si="48"/>
        <v>0</v>
      </c>
      <c r="L411" s="5">
        <f t="shared" si="55"/>
        <v>0</v>
      </c>
      <c r="M411" s="6"/>
      <c r="N411" s="43" t="s">
        <v>3395</v>
      </c>
    </row>
    <row r="412" spans="1:14" ht="225">
      <c r="A412" s="46">
        <v>5901466131336</v>
      </c>
      <c r="B412" s="9" t="s">
        <v>4</v>
      </c>
      <c r="C412" s="10" t="s">
        <v>1917</v>
      </c>
      <c r="D412" s="10" t="s">
        <v>342</v>
      </c>
      <c r="E412" s="30" t="s">
        <v>2262</v>
      </c>
      <c r="F412" s="6" t="s">
        <v>1571</v>
      </c>
      <c r="G412" s="10" t="s">
        <v>1938</v>
      </c>
      <c r="H412" s="24">
        <v>2196.65</v>
      </c>
      <c r="I412" s="5">
        <f t="shared" si="47"/>
        <v>2196.65</v>
      </c>
      <c r="J412" s="40">
        <v>0</v>
      </c>
      <c r="K412" s="5">
        <f t="shared" si="48"/>
        <v>0</v>
      </c>
      <c r="L412" s="5">
        <f t="shared" si="55"/>
        <v>0</v>
      </c>
      <c r="M412" s="6"/>
      <c r="N412" s="43" t="s">
        <v>3395</v>
      </c>
    </row>
    <row r="413" spans="1:14" ht="180">
      <c r="A413" s="46">
        <v>5901466145180</v>
      </c>
      <c r="B413" s="9" t="s">
        <v>3</v>
      </c>
      <c r="C413" s="10" t="s">
        <v>1917</v>
      </c>
      <c r="D413" s="10" t="s">
        <v>343</v>
      </c>
      <c r="E413" s="30" t="s">
        <v>2263</v>
      </c>
      <c r="F413" s="6" t="s">
        <v>1571</v>
      </c>
      <c r="G413" s="10" t="s">
        <v>1938</v>
      </c>
      <c r="H413" s="24">
        <v>1666.46</v>
      </c>
      <c r="I413" s="5">
        <f t="shared" si="47"/>
        <v>1666.46</v>
      </c>
      <c r="J413" s="40">
        <v>0</v>
      </c>
      <c r="K413" s="5">
        <f t="shared" si="48"/>
        <v>0</v>
      </c>
      <c r="L413" s="5">
        <f t="shared" si="55"/>
        <v>0</v>
      </c>
      <c r="M413" s="6"/>
      <c r="N413" s="43" t="s">
        <v>3392</v>
      </c>
    </row>
    <row r="414" spans="1:14" ht="180">
      <c r="A414" s="46">
        <v>5901466145197</v>
      </c>
      <c r="B414" s="9" t="s">
        <v>3</v>
      </c>
      <c r="C414" s="10" t="s">
        <v>1917</v>
      </c>
      <c r="D414" s="10" t="s">
        <v>344</v>
      </c>
      <c r="E414" s="30" t="s">
        <v>2264</v>
      </c>
      <c r="F414" s="6" t="s">
        <v>1571</v>
      </c>
      <c r="G414" s="10" t="s">
        <v>1938</v>
      </c>
      <c r="H414" s="24">
        <v>1666.46</v>
      </c>
      <c r="I414" s="5">
        <f t="shared" si="47"/>
        <v>1666.46</v>
      </c>
      <c r="J414" s="40">
        <v>0</v>
      </c>
      <c r="K414" s="5">
        <f t="shared" si="48"/>
        <v>0</v>
      </c>
      <c r="L414" s="5">
        <f t="shared" si="55"/>
        <v>0</v>
      </c>
      <c r="M414" s="6"/>
      <c r="N414" s="43" t="s">
        <v>3392</v>
      </c>
    </row>
    <row r="415" spans="1:14" ht="180">
      <c r="A415" s="46">
        <v>5901466145203</v>
      </c>
      <c r="B415" s="9" t="s">
        <v>3</v>
      </c>
      <c r="C415" s="10" t="s">
        <v>1917</v>
      </c>
      <c r="D415" s="10" t="s">
        <v>345</v>
      </c>
      <c r="E415" s="30" t="s">
        <v>2265</v>
      </c>
      <c r="F415" s="6" t="s">
        <v>1571</v>
      </c>
      <c r="G415" s="10" t="s">
        <v>1938</v>
      </c>
      <c r="H415" s="24">
        <v>1666.46</v>
      </c>
      <c r="I415" s="5">
        <f t="shared" si="47"/>
        <v>1666.46</v>
      </c>
      <c r="J415" s="40">
        <v>0</v>
      </c>
      <c r="K415" s="5">
        <f t="shared" si="48"/>
        <v>0</v>
      </c>
      <c r="L415" s="5">
        <f t="shared" si="55"/>
        <v>0</v>
      </c>
      <c r="M415" s="6"/>
      <c r="N415" s="43" t="s">
        <v>3392</v>
      </c>
    </row>
    <row r="416" spans="1:14" ht="180">
      <c r="A416" s="46">
        <v>5901466145210</v>
      </c>
      <c r="B416" s="9" t="s">
        <v>3</v>
      </c>
      <c r="C416" s="10" t="s">
        <v>1917</v>
      </c>
      <c r="D416" s="10" t="s">
        <v>346</v>
      </c>
      <c r="E416" s="30" t="s">
        <v>2266</v>
      </c>
      <c r="F416" s="6" t="s">
        <v>1571</v>
      </c>
      <c r="G416" s="10" t="s">
        <v>1938</v>
      </c>
      <c r="H416" s="24">
        <v>1666.46</v>
      </c>
      <c r="I416" s="5">
        <f t="shared" si="47"/>
        <v>1666.46</v>
      </c>
      <c r="J416" s="40">
        <v>0</v>
      </c>
      <c r="K416" s="5">
        <f t="shared" si="48"/>
        <v>0</v>
      </c>
      <c r="L416" s="5">
        <f t="shared" si="55"/>
        <v>0</v>
      </c>
      <c r="M416" s="6"/>
      <c r="N416" s="43" t="s">
        <v>3392</v>
      </c>
    </row>
    <row r="417" spans="1:14" ht="180">
      <c r="A417" s="46">
        <v>5901466145227</v>
      </c>
      <c r="B417" s="9" t="s">
        <v>3</v>
      </c>
      <c r="C417" s="10" t="s">
        <v>1917</v>
      </c>
      <c r="D417" s="10" t="s">
        <v>347</v>
      </c>
      <c r="E417" s="30" t="s">
        <v>2267</v>
      </c>
      <c r="F417" s="6" t="s">
        <v>1571</v>
      </c>
      <c r="G417" s="10" t="s">
        <v>1938</v>
      </c>
      <c r="H417" s="24">
        <v>1666.46</v>
      </c>
      <c r="I417" s="5">
        <f t="shared" si="47"/>
        <v>1666.46</v>
      </c>
      <c r="J417" s="40">
        <v>0</v>
      </c>
      <c r="K417" s="5">
        <f t="shared" si="48"/>
        <v>0</v>
      </c>
      <c r="L417" s="5">
        <f t="shared" si="55"/>
        <v>0</v>
      </c>
      <c r="M417" s="6"/>
      <c r="N417" s="43" t="s">
        <v>3392</v>
      </c>
    </row>
    <row r="418" spans="1:14" ht="180">
      <c r="A418" s="46">
        <v>5901466145234</v>
      </c>
      <c r="B418" s="9" t="s">
        <v>3</v>
      </c>
      <c r="C418" s="10" t="s">
        <v>1917</v>
      </c>
      <c r="D418" s="10" t="s">
        <v>348</v>
      </c>
      <c r="E418" s="30" t="s">
        <v>2268</v>
      </c>
      <c r="F418" s="6" t="s">
        <v>1571</v>
      </c>
      <c r="G418" s="10" t="s">
        <v>1938</v>
      </c>
      <c r="H418" s="24">
        <v>1666.46</v>
      </c>
      <c r="I418" s="5">
        <f t="shared" si="47"/>
        <v>1666.46</v>
      </c>
      <c r="J418" s="40">
        <v>0</v>
      </c>
      <c r="K418" s="5">
        <f t="shared" si="48"/>
        <v>0</v>
      </c>
      <c r="L418" s="5">
        <f t="shared" si="55"/>
        <v>0</v>
      </c>
      <c r="M418" s="6"/>
      <c r="N418" s="43" t="s">
        <v>3392</v>
      </c>
    </row>
    <row r="419" spans="1:14" ht="180">
      <c r="A419" s="46">
        <v>5901466168974</v>
      </c>
      <c r="B419" s="9" t="s">
        <v>3</v>
      </c>
      <c r="C419" s="10" t="s">
        <v>1917</v>
      </c>
      <c r="D419" s="10" t="s">
        <v>531</v>
      </c>
      <c r="E419" s="30" t="s">
        <v>2425</v>
      </c>
      <c r="F419" s="6" t="s">
        <v>1571</v>
      </c>
      <c r="G419" s="10" t="s">
        <v>1938</v>
      </c>
      <c r="H419" s="24">
        <v>1666.46</v>
      </c>
      <c r="I419" s="5">
        <f>H419*((1-$I$3)/1)</f>
        <v>1666.46</v>
      </c>
      <c r="J419" s="40">
        <v>0</v>
      </c>
      <c r="K419" s="5">
        <f>J419*H419</f>
        <v>0</v>
      </c>
      <c r="L419" s="5">
        <f>(J419*H419)*((1-$I$3/1))</f>
        <v>0</v>
      </c>
      <c r="M419" s="6"/>
      <c r="N419" s="43" t="s">
        <v>3392</v>
      </c>
    </row>
    <row r="420" spans="1:14" ht="135">
      <c r="A420" s="46">
        <v>5901466145241</v>
      </c>
      <c r="B420" s="9" t="s">
        <v>3</v>
      </c>
      <c r="C420" s="10" t="s">
        <v>1917</v>
      </c>
      <c r="D420" s="10" t="s">
        <v>349</v>
      </c>
      <c r="E420" s="30" t="s">
        <v>2269</v>
      </c>
      <c r="F420" s="6" t="s">
        <v>1572</v>
      </c>
      <c r="G420" s="10" t="s">
        <v>1938</v>
      </c>
      <c r="H420" s="24">
        <v>1697.95</v>
      </c>
      <c r="I420" s="5">
        <f t="shared" si="47"/>
        <v>1697.95</v>
      </c>
      <c r="J420" s="40">
        <v>0</v>
      </c>
      <c r="K420" s="5">
        <f t="shared" si="48"/>
        <v>0</v>
      </c>
      <c r="L420" s="5">
        <f t="shared" si="55"/>
        <v>0</v>
      </c>
      <c r="M420" s="6"/>
      <c r="N420" s="43" t="s">
        <v>3393</v>
      </c>
    </row>
    <row r="421" spans="1:14" ht="135">
      <c r="A421" s="46">
        <v>5901466145258</v>
      </c>
      <c r="B421" s="9" t="s">
        <v>3</v>
      </c>
      <c r="C421" s="10" t="s">
        <v>1917</v>
      </c>
      <c r="D421" s="10" t="s">
        <v>350</v>
      </c>
      <c r="E421" s="30" t="s">
        <v>2270</v>
      </c>
      <c r="F421" s="6" t="s">
        <v>1572</v>
      </c>
      <c r="G421" s="10" t="s">
        <v>1938</v>
      </c>
      <c r="H421" s="24">
        <v>1697.95</v>
      </c>
      <c r="I421" s="5">
        <f t="shared" si="47"/>
        <v>1697.95</v>
      </c>
      <c r="J421" s="40">
        <v>0</v>
      </c>
      <c r="K421" s="5">
        <f t="shared" si="48"/>
        <v>0</v>
      </c>
      <c r="L421" s="5">
        <f t="shared" si="55"/>
        <v>0</v>
      </c>
      <c r="M421" s="6"/>
      <c r="N421" s="43" t="s">
        <v>3393</v>
      </c>
    </row>
    <row r="422" spans="1:14" ht="135">
      <c r="A422" s="46">
        <v>5901466145265</v>
      </c>
      <c r="B422" s="9" t="s">
        <v>3</v>
      </c>
      <c r="C422" s="10" t="s">
        <v>1917</v>
      </c>
      <c r="D422" s="10" t="s">
        <v>351</v>
      </c>
      <c r="E422" s="30" t="s">
        <v>2271</v>
      </c>
      <c r="F422" s="6" t="s">
        <v>1572</v>
      </c>
      <c r="G422" s="10" t="s">
        <v>1938</v>
      </c>
      <c r="H422" s="24">
        <v>1697.95</v>
      </c>
      <c r="I422" s="5">
        <f t="shared" si="47"/>
        <v>1697.95</v>
      </c>
      <c r="J422" s="40">
        <v>0</v>
      </c>
      <c r="K422" s="5">
        <f t="shared" si="48"/>
        <v>0</v>
      </c>
      <c r="L422" s="5">
        <f t="shared" si="55"/>
        <v>0</v>
      </c>
      <c r="M422" s="6"/>
      <c r="N422" s="43" t="s">
        <v>3393</v>
      </c>
    </row>
    <row r="423" spans="1:14" ht="135">
      <c r="A423" s="46">
        <v>5901466145272</v>
      </c>
      <c r="B423" s="9" t="s">
        <v>3</v>
      </c>
      <c r="C423" s="10" t="s">
        <v>1917</v>
      </c>
      <c r="D423" s="10" t="s">
        <v>352</v>
      </c>
      <c r="E423" s="30" t="s">
        <v>2272</v>
      </c>
      <c r="F423" s="6" t="s">
        <v>1572</v>
      </c>
      <c r="G423" s="10" t="s">
        <v>1938</v>
      </c>
      <c r="H423" s="24">
        <v>1697.95</v>
      </c>
      <c r="I423" s="5">
        <f t="shared" si="47"/>
        <v>1697.95</v>
      </c>
      <c r="J423" s="40">
        <v>0</v>
      </c>
      <c r="K423" s="5">
        <f t="shared" si="48"/>
        <v>0</v>
      </c>
      <c r="L423" s="5">
        <f t="shared" si="55"/>
        <v>0</v>
      </c>
      <c r="M423" s="6"/>
      <c r="N423" s="43" t="s">
        <v>3393</v>
      </c>
    </row>
    <row r="424" spans="1:14" ht="135">
      <c r="A424" s="46">
        <v>5901466145289</v>
      </c>
      <c r="B424" s="9" t="s">
        <v>3</v>
      </c>
      <c r="C424" s="10" t="s">
        <v>1917</v>
      </c>
      <c r="D424" s="10" t="s">
        <v>353</v>
      </c>
      <c r="E424" s="30" t="s">
        <v>2273</v>
      </c>
      <c r="F424" s="6" t="s">
        <v>1572</v>
      </c>
      <c r="G424" s="10" t="s">
        <v>1938</v>
      </c>
      <c r="H424" s="24">
        <v>1697.95</v>
      </c>
      <c r="I424" s="5">
        <f t="shared" si="47"/>
        <v>1697.95</v>
      </c>
      <c r="J424" s="40">
        <v>0</v>
      </c>
      <c r="K424" s="5">
        <f t="shared" si="48"/>
        <v>0</v>
      </c>
      <c r="L424" s="5">
        <f t="shared" si="55"/>
        <v>0</v>
      </c>
      <c r="M424" s="6"/>
      <c r="N424" s="43" t="s">
        <v>3393</v>
      </c>
    </row>
    <row r="425" spans="1:14" ht="135">
      <c r="A425" s="46">
        <v>5901466145296</v>
      </c>
      <c r="B425" s="9" t="s">
        <v>3</v>
      </c>
      <c r="C425" s="10" t="s">
        <v>1917</v>
      </c>
      <c r="D425" s="10" t="s">
        <v>354</v>
      </c>
      <c r="E425" s="30" t="s">
        <v>2274</v>
      </c>
      <c r="F425" s="6" t="s">
        <v>1572</v>
      </c>
      <c r="G425" s="10" t="s">
        <v>1938</v>
      </c>
      <c r="H425" s="24">
        <v>1697.95</v>
      </c>
      <c r="I425" s="5">
        <f t="shared" si="47"/>
        <v>1697.95</v>
      </c>
      <c r="J425" s="40">
        <v>0</v>
      </c>
      <c r="K425" s="5">
        <f t="shared" si="48"/>
        <v>0</v>
      </c>
      <c r="L425" s="5">
        <f t="shared" si="55"/>
        <v>0</v>
      </c>
      <c r="M425" s="6"/>
      <c r="N425" s="43" t="s">
        <v>3393</v>
      </c>
    </row>
    <row r="426" spans="1:14" ht="135">
      <c r="A426" s="46">
        <v>5901466171509</v>
      </c>
      <c r="B426" s="9" t="s">
        <v>3</v>
      </c>
      <c r="C426" s="10" t="s">
        <v>1917</v>
      </c>
      <c r="D426" s="10" t="s">
        <v>532</v>
      </c>
      <c r="E426" s="30" t="s">
        <v>2426</v>
      </c>
      <c r="F426" s="6" t="s">
        <v>1572</v>
      </c>
      <c r="G426" s="10" t="s">
        <v>1938</v>
      </c>
      <c r="H426" s="24">
        <v>1697.95</v>
      </c>
      <c r="I426" s="5">
        <f>H426*((1-$I$3)/1)</f>
        <v>1697.95</v>
      </c>
      <c r="J426" s="40">
        <v>0</v>
      </c>
      <c r="K426" s="5">
        <f>J426*H426</f>
        <v>0</v>
      </c>
      <c r="L426" s="5">
        <f>(J426*H426)*((1-$I$3/1))</f>
        <v>0</v>
      </c>
      <c r="M426" s="6"/>
      <c r="N426" s="43" t="s">
        <v>3393</v>
      </c>
    </row>
    <row r="427" spans="1:14" ht="90">
      <c r="A427" s="46">
        <v>5901466143933</v>
      </c>
      <c r="B427" s="9" t="s">
        <v>4</v>
      </c>
      <c r="C427" s="10" t="s">
        <v>1917</v>
      </c>
      <c r="D427" s="10" t="s">
        <v>355</v>
      </c>
      <c r="E427" s="30" t="s">
        <v>2275</v>
      </c>
      <c r="F427" s="6" t="s">
        <v>1571</v>
      </c>
      <c r="G427" s="10" t="s">
        <v>1938</v>
      </c>
      <c r="H427" s="24">
        <v>2014.95</v>
      </c>
      <c r="I427" s="5">
        <f t="shared" si="47"/>
        <v>2014.95</v>
      </c>
      <c r="J427" s="40">
        <v>0</v>
      </c>
      <c r="K427" s="5">
        <f t="shared" si="48"/>
        <v>0</v>
      </c>
      <c r="L427" s="5">
        <f t="shared" si="55"/>
        <v>0</v>
      </c>
      <c r="M427" s="6"/>
      <c r="N427" s="43" t="s">
        <v>3394</v>
      </c>
    </row>
    <row r="428" spans="1:14" ht="90">
      <c r="A428" s="46">
        <v>5901466143940</v>
      </c>
      <c r="B428" s="9" t="s">
        <v>4</v>
      </c>
      <c r="C428" s="10" t="s">
        <v>1917</v>
      </c>
      <c r="D428" s="10" t="s">
        <v>356</v>
      </c>
      <c r="E428" s="30" t="s">
        <v>2276</v>
      </c>
      <c r="F428" s="6" t="s">
        <v>1571</v>
      </c>
      <c r="G428" s="10" t="s">
        <v>1938</v>
      </c>
      <c r="H428" s="24">
        <v>2014.95</v>
      </c>
      <c r="I428" s="5">
        <f t="shared" si="47"/>
        <v>2014.95</v>
      </c>
      <c r="J428" s="40">
        <v>0</v>
      </c>
      <c r="K428" s="5">
        <f t="shared" si="48"/>
        <v>0</v>
      </c>
      <c r="L428" s="5">
        <f t="shared" si="55"/>
        <v>0</v>
      </c>
      <c r="M428" s="6"/>
      <c r="N428" s="43" t="s">
        <v>3394</v>
      </c>
    </row>
    <row r="429" spans="1:14" ht="90">
      <c r="A429" s="46">
        <v>5901466143957</v>
      </c>
      <c r="B429" s="9" t="s">
        <v>4</v>
      </c>
      <c r="C429" s="10" t="s">
        <v>1917</v>
      </c>
      <c r="D429" s="10" t="s">
        <v>357</v>
      </c>
      <c r="E429" s="30" t="s">
        <v>2277</v>
      </c>
      <c r="F429" s="6" t="s">
        <v>1571</v>
      </c>
      <c r="G429" s="10" t="s">
        <v>1938</v>
      </c>
      <c r="H429" s="24">
        <v>2014.95</v>
      </c>
      <c r="I429" s="5">
        <f t="shared" si="47"/>
        <v>2014.95</v>
      </c>
      <c r="J429" s="40">
        <v>0</v>
      </c>
      <c r="K429" s="5">
        <f t="shared" si="48"/>
        <v>0</v>
      </c>
      <c r="L429" s="5">
        <f t="shared" si="55"/>
        <v>0</v>
      </c>
      <c r="M429" s="6"/>
      <c r="N429" s="43" t="s">
        <v>3394</v>
      </c>
    </row>
    <row r="430" spans="1:14" ht="90">
      <c r="A430" s="46">
        <v>5901466143964</v>
      </c>
      <c r="B430" s="9" t="s">
        <v>4</v>
      </c>
      <c r="C430" s="10" t="s">
        <v>1917</v>
      </c>
      <c r="D430" s="10" t="s">
        <v>358</v>
      </c>
      <c r="E430" s="30" t="s">
        <v>2278</v>
      </c>
      <c r="F430" s="6" t="s">
        <v>1571</v>
      </c>
      <c r="G430" s="10" t="s">
        <v>1938</v>
      </c>
      <c r="H430" s="24">
        <v>2014.95</v>
      </c>
      <c r="I430" s="5">
        <f t="shared" si="47"/>
        <v>2014.95</v>
      </c>
      <c r="J430" s="40">
        <v>0</v>
      </c>
      <c r="K430" s="5">
        <f t="shared" si="48"/>
        <v>0</v>
      </c>
      <c r="L430" s="5">
        <f t="shared" si="55"/>
        <v>0</v>
      </c>
      <c r="M430" s="6"/>
      <c r="N430" s="43" t="s">
        <v>3394</v>
      </c>
    </row>
    <row r="431" spans="1:14" ht="90">
      <c r="A431" s="46">
        <v>5901466143971</v>
      </c>
      <c r="B431" s="9" t="s">
        <v>4</v>
      </c>
      <c r="C431" s="10" t="s">
        <v>1917</v>
      </c>
      <c r="D431" s="10" t="s">
        <v>359</v>
      </c>
      <c r="E431" s="30" t="s">
        <v>2279</v>
      </c>
      <c r="F431" s="6" t="s">
        <v>1571</v>
      </c>
      <c r="G431" s="10" t="s">
        <v>1938</v>
      </c>
      <c r="H431" s="24">
        <v>2014.95</v>
      </c>
      <c r="I431" s="5">
        <f t="shared" si="47"/>
        <v>2014.95</v>
      </c>
      <c r="J431" s="40">
        <v>0</v>
      </c>
      <c r="K431" s="5">
        <f t="shared" si="48"/>
        <v>0</v>
      </c>
      <c r="L431" s="5">
        <f t="shared" si="55"/>
        <v>0</v>
      </c>
      <c r="M431" s="6"/>
      <c r="N431" s="43" t="s">
        <v>3394</v>
      </c>
    </row>
    <row r="432" spans="1:14" ht="90">
      <c r="A432" s="46">
        <v>5901466143988</v>
      </c>
      <c r="B432" s="9" t="s">
        <v>4</v>
      </c>
      <c r="C432" s="10" t="s">
        <v>1917</v>
      </c>
      <c r="D432" s="10" t="s">
        <v>360</v>
      </c>
      <c r="E432" s="30" t="s">
        <v>2280</v>
      </c>
      <c r="F432" s="6" t="s">
        <v>1571</v>
      </c>
      <c r="G432" s="10" t="s">
        <v>1938</v>
      </c>
      <c r="H432" s="24">
        <v>2014.95</v>
      </c>
      <c r="I432" s="5">
        <f t="shared" si="47"/>
        <v>2014.95</v>
      </c>
      <c r="J432" s="40">
        <v>0</v>
      </c>
      <c r="K432" s="5">
        <f t="shared" si="48"/>
        <v>0</v>
      </c>
      <c r="L432" s="5">
        <f t="shared" si="55"/>
        <v>0</v>
      </c>
      <c r="M432" s="6"/>
      <c r="N432" s="43" t="s">
        <v>3394</v>
      </c>
    </row>
    <row r="433" spans="1:14" ht="105">
      <c r="A433" s="46">
        <v>5901466169612</v>
      </c>
      <c r="B433" s="9" t="s">
        <v>4</v>
      </c>
      <c r="C433" s="10" t="s">
        <v>1917</v>
      </c>
      <c r="D433" s="10" t="s">
        <v>534</v>
      </c>
      <c r="E433" s="30" t="s">
        <v>2428</v>
      </c>
      <c r="F433" s="6" t="s">
        <v>1571</v>
      </c>
      <c r="G433" s="10" t="s">
        <v>1938</v>
      </c>
      <c r="H433" s="24">
        <v>2014.95</v>
      </c>
      <c r="I433" s="5">
        <f>H433*((1-$I$3)/1)</f>
        <v>2014.95</v>
      </c>
      <c r="J433" s="40">
        <v>0</v>
      </c>
      <c r="K433" s="5">
        <f>J433*H433</f>
        <v>0</v>
      </c>
      <c r="L433" s="5">
        <f>(J433*H433)*((1-$I$3/1))</f>
        <v>0</v>
      </c>
      <c r="M433" s="6"/>
      <c r="N433" s="43" t="s">
        <v>1820</v>
      </c>
    </row>
    <row r="434" spans="1:14" ht="90">
      <c r="A434" s="46">
        <v>5901466143995</v>
      </c>
      <c r="B434" s="9" t="s">
        <v>4</v>
      </c>
      <c r="C434" s="10" t="s">
        <v>1917</v>
      </c>
      <c r="D434" s="10" t="s">
        <v>361</v>
      </c>
      <c r="E434" s="30" t="s">
        <v>2281</v>
      </c>
      <c r="F434" s="6" t="s">
        <v>1572</v>
      </c>
      <c r="G434" s="10" t="s">
        <v>1938</v>
      </c>
      <c r="H434" s="24">
        <v>2211.08</v>
      </c>
      <c r="I434" s="5">
        <f t="shared" si="47"/>
        <v>2211.08</v>
      </c>
      <c r="J434" s="40">
        <v>0</v>
      </c>
      <c r="K434" s="5">
        <f t="shared" si="48"/>
        <v>0</v>
      </c>
      <c r="L434" s="5">
        <f t="shared" si="55"/>
        <v>0</v>
      </c>
      <c r="M434" s="6"/>
      <c r="N434" s="43" t="s">
        <v>3394</v>
      </c>
    </row>
    <row r="435" spans="1:14" ht="90">
      <c r="A435" s="46">
        <v>5901466144008</v>
      </c>
      <c r="B435" s="9" t="s">
        <v>4</v>
      </c>
      <c r="C435" s="10" t="s">
        <v>1917</v>
      </c>
      <c r="D435" s="10" t="s">
        <v>362</v>
      </c>
      <c r="E435" s="30" t="s">
        <v>2282</v>
      </c>
      <c r="F435" s="6" t="s">
        <v>1572</v>
      </c>
      <c r="G435" s="10" t="s">
        <v>1938</v>
      </c>
      <c r="H435" s="24">
        <v>2211.08</v>
      </c>
      <c r="I435" s="5">
        <f t="shared" si="47"/>
        <v>2211.08</v>
      </c>
      <c r="J435" s="40">
        <v>0</v>
      </c>
      <c r="K435" s="5">
        <f t="shared" si="48"/>
        <v>0</v>
      </c>
      <c r="L435" s="5">
        <f t="shared" si="55"/>
        <v>0</v>
      </c>
      <c r="M435" s="6"/>
      <c r="N435" s="43" t="s">
        <v>3394</v>
      </c>
    </row>
    <row r="436" spans="1:14" ht="90">
      <c r="A436" s="46">
        <v>5901466144015</v>
      </c>
      <c r="B436" s="9" t="s">
        <v>4</v>
      </c>
      <c r="C436" s="10" t="s">
        <v>1917</v>
      </c>
      <c r="D436" s="10" t="s">
        <v>363</v>
      </c>
      <c r="E436" s="30" t="s">
        <v>2283</v>
      </c>
      <c r="F436" s="6" t="s">
        <v>1572</v>
      </c>
      <c r="G436" s="10" t="s">
        <v>1938</v>
      </c>
      <c r="H436" s="24">
        <v>2211.08</v>
      </c>
      <c r="I436" s="5">
        <f t="shared" si="47"/>
        <v>2211.08</v>
      </c>
      <c r="J436" s="40">
        <v>0</v>
      </c>
      <c r="K436" s="5">
        <f t="shared" si="48"/>
        <v>0</v>
      </c>
      <c r="L436" s="5">
        <f t="shared" si="55"/>
        <v>0</v>
      </c>
      <c r="M436" s="6"/>
      <c r="N436" s="43" t="s">
        <v>3394</v>
      </c>
    </row>
    <row r="437" spans="1:14" ht="90">
      <c r="A437" s="46">
        <v>5901466144022</v>
      </c>
      <c r="B437" s="9" t="s">
        <v>4</v>
      </c>
      <c r="C437" s="10" t="s">
        <v>1917</v>
      </c>
      <c r="D437" s="10" t="s">
        <v>364</v>
      </c>
      <c r="E437" s="30" t="s">
        <v>2284</v>
      </c>
      <c r="F437" s="6" t="s">
        <v>1572</v>
      </c>
      <c r="G437" s="10" t="s">
        <v>1938</v>
      </c>
      <c r="H437" s="24">
        <v>2211.08</v>
      </c>
      <c r="I437" s="5">
        <f t="shared" si="47"/>
        <v>2211.08</v>
      </c>
      <c r="J437" s="40">
        <v>0</v>
      </c>
      <c r="K437" s="5">
        <f t="shared" si="48"/>
        <v>0</v>
      </c>
      <c r="L437" s="5">
        <f t="shared" si="55"/>
        <v>0</v>
      </c>
      <c r="M437" s="6"/>
      <c r="N437" s="43" t="s">
        <v>3394</v>
      </c>
    </row>
    <row r="438" spans="1:14" ht="90">
      <c r="A438" s="46">
        <v>5901466144039</v>
      </c>
      <c r="B438" s="9" t="s">
        <v>4</v>
      </c>
      <c r="C438" s="10" t="s">
        <v>1917</v>
      </c>
      <c r="D438" s="10" t="s">
        <v>365</v>
      </c>
      <c r="E438" s="30" t="s">
        <v>2285</v>
      </c>
      <c r="F438" s="6" t="s">
        <v>1572</v>
      </c>
      <c r="G438" s="10" t="s">
        <v>1938</v>
      </c>
      <c r="H438" s="24">
        <v>2211.08</v>
      </c>
      <c r="I438" s="5">
        <f t="shared" si="47"/>
        <v>2211.08</v>
      </c>
      <c r="J438" s="40">
        <v>0</v>
      </c>
      <c r="K438" s="5">
        <f t="shared" si="48"/>
        <v>0</v>
      </c>
      <c r="L438" s="5">
        <f t="shared" si="55"/>
        <v>0</v>
      </c>
      <c r="M438" s="6"/>
      <c r="N438" s="43" t="s">
        <v>3394</v>
      </c>
    </row>
    <row r="439" spans="1:14" ht="90">
      <c r="A439" s="46">
        <v>5901466144046</v>
      </c>
      <c r="B439" s="9" t="s">
        <v>4</v>
      </c>
      <c r="C439" s="10" t="s">
        <v>1917</v>
      </c>
      <c r="D439" s="10" t="s">
        <v>366</v>
      </c>
      <c r="E439" s="30" t="s">
        <v>2286</v>
      </c>
      <c r="F439" s="6" t="s">
        <v>1572</v>
      </c>
      <c r="G439" s="10" t="s">
        <v>1938</v>
      </c>
      <c r="H439" s="24">
        <v>2211.08</v>
      </c>
      <c r="I439" s="5">
        <f t="shared" si="47"/>
        <v>2211.08</v>
      </c>
      <c r="J439" s="40">
        <v>0</v>
      </c>
      <c r="K439" s="5">
        <f t="shared" si="48"/>
        <v>0</v>
      </c>
      <c r="L439" s="5">
        <f t="shared" si="55"/>
        <v>0</v>
      </c>
      <c r="M439" s="6"/>
      <c r="N439" s="43" t="s">
        <v>3394</v>
      </c>
    </row>
    <row r="440" spans="1:14" ht="90">
      <c r="A440" s="46">
        <v>5901466169629</v>
      </c>
      <c r="B440" s="9" t="s">
        <v>4</v>
      </c>
      <c r="C440" s="10" t="s">
        <v>1917</v>
      </c>
      <c r="D440" s="10" t="s">
        <v>535</v>
      </c>
      <c r="E440" s="30" t="s">
        <v>2429</v>
      </c>
      <c r="F440" s="6" t="s">
        <v>1572</v>
      </c>
      <c r="G440" s="10" t="s">
        <v>1938</v>
      </c>
      <c r="H440" s="24">
        <v>2211.08</v>
      </c>
      <c r="I440" s="5">
        <f t="shared" ref="I440:I447" si="56">H440*((1-$I$3)/1)</f>
        <v>2211.08</v>
      </c>
      <c r="J440" s="40">
        <v>0</v>
      </c>
      <c r="K440" s="5">
        <f t="shared" ref="K440:K447" si="57">J440*H440</f>
        <v>0</v>
      </c>
      <c r="L440" s="5">
        <f t="shared" ref="L440:L447" si="58">(J440*H440)*((1-$I$3/1))</f>
        <v>0</v>
      </c>
      <c r="M440" s="6"/>
      <c r="N440" s="43" t="s">
        <v>3394</v>
      </c>
    </row>
    <row r="441" spans="1:14" ht="105">
      <c r="A441" s="46">
        <v>5901466169551</v>
      </c>
      <c r="B441" s="9" t="s">
        <v>4</v>
      </c>
      <c r="C441" s="10" t="s">
        <v>1917</v>
      </c>
      <c r="D441" s="10" t="s">
        <v>536</v>
      </c>
      <c r="E441" s="30" t="s">
        <v>2430</v>
      </c>
      <c r="F441" s="6" t="s">
        <v>1599</v>
      </c>
      <c r="G441" s="10" t="s">
        <v>1938</v>
      </c>
      <c r="H441" s="24">
        <v>1473.18</v>
      </c>
      <c r="I441" s="5">
        <f t="shared" si="56"/>
        <v>1473.18</v>
      </c>
      <c r="J441" s="40">
        <v>0</v>
      </c>
      <c r="K441" s="5">
        <f t="shared" si="57"/>
        <v>0</v>
      </c>
      <c r="L441" s="5">
        <f t="shared" si="58"/>
        <v>0</v>
      </c>
      <c r="M441" s="6"/>
      <c r="N441" s="43" t="s">
        <v>3396</v>
      </c>
    </row>
    <row r="442" spans="1:14" ht="105">
      <c r="A442" s="46">
        <v>5901466169568</v>
      </c>
      <c r="B442" s="9" t="s">
        <v>4</v>
      </c>
      <c r="C442" s="10" t="s">
        <v>1917</v>
      </c>
      <c r="D442" s="10" t="s">
        <v>537</v>
      </c>
      <c r="E442" s="30" t="s">
        <v>2431</v>
      </c>
      <c r="F442" s="6" t="s">
        <v>1599</v>
      </c>
      <c r="G442" s="10" t="s">
        <v>1938</v>
      </c>
      <c r="H442" s="24">
        <v>1473.18</v>
      </c>
      <c r="I442" s="5">
        <f t="shared" si="56"/>
        <v>1473.18</v>
      </c>
      <c r="J442" s="40">
        <v>0</v>
      </c>
      <c r="K442" s="5">
        <f t="shared" si="57"/>
        <v>0</v>
      </c>
      <c r="L442" s="5">
        <f t="shared" si="58"/>
        <v>0</v>
      </c>
      <c r="M442" s="6"/>
      <c r="N442" s="43" t="s">
        <v>3396</v>
      </c>
    </row>
    <row r="443" spans="1:14" ht="105">
      <c r="A443" s="46">
        <v>5901466171790</v>
      </c>
      <c r="B443" s="9" t="s">
        <v>4</v>
      </c>
      <c r="C443" s="10" t="s">
        <v>1917</v>
      </c>
      <c r="D443" s="10" t="s">
        <v>538</v>
      </c>
      <c r="E443" s="30" t="s">
        <v>2432</v>
      </c>
      <c r="F443" s="6" t="s">
        <v>1599</v>
      </c>
      <c r="G443" s="10" t="s">
        <v>1938</v>
      </c>
      <c r="H443" s="24">
        <v>1473.18</v>
      </c>
      <c r="I443" s="5">
        <f t="shared" si="56"/>
        <v>1473.18</v>
      </c>
      <c r="J443" s="40">
        <v>0</v>
      </c>
      <c r="K443" s="5">
        <f t="shared" si="57"/>
        <v>0</v>
      </c>
      <c r="L443" s="5">
        <f t="shared" si="58"/>
        <v>0</v>
      </c>
      <c r="M443" s="6"/>
      <c r="N443" s="43" t="s">
        <v>3396</v>
      </c>
    </row>
    <row r="444" spans="1:14" ht="105">
      <c r="A444" s="46">
        <v>5901466169575</v>
      </c>
      <c r="B444" s="9" t="s">
        <v>4</v>
      </c>
      <c r="C444" s="10" t="s">
        <v>1917</v>
      </c>
      <c r="D444" s="10" t="s">
        <v>539</v>
      </c>
      <c r="E444" s="30" t="s">
        <v>2433</v>
      </c>
      <c r="F444" s="6" t="s">
        <v>1599</v>
      </c>
      <c r="G444" s="10" t="s">
        <v>1938</v>
      </c>
      <c r="H444" s="24">
        <v>1473.18</v>
      </c>
      <c r="I444" s="5">
        <f t="shared" si="56"/>
        <v>1473.18</v>
      </c>
      <c r="J444" s="40">
        <v>0</v>
      </c>
      <c r="K444" s="5">
        <f t="shared" si="57"/>
        <v>0</v>
      </c>
      <c r="L444" s="5">
        <f t="shared" si="58"/>
        <v>0</v>
      </c>
      <c r="M444" s="6"/>
      <c r="N444" s="43" t="s">
        <v>3396</v>
      </c>
    </row>
    <row r="445" spans="1:14" ht="105">
      <c r="A445" s="46">
        <v>5901466169582</v>
      </c>
      <c r="B445" s="9" t="s">
        <v>4</v>
      </c>
      <c r="C445" s="10" t="s">
        <v>1917</v>
      </c>
      <c r="D445" s="10" t="s">
        <v>540</v>
      </c>
      <c r="E445" s="30" t="s">
        <v>2434</v>
      </c>
      <c r="F445" s="6" t="s">
        <v>1599</v>
      </c>
      <c r="G445" s="10" t="s">
        <v>1938</v>
      </c>
      <c r="H445" s="24">
        <v>1473.18</v>
      </c>
      <c r="I445" s="5">
        <f t="shared" si="56"/>
        <v>1473.18</v>
      </c>
      <c r="J445" s="40">
        <v>0</v>
      </c>
      <c r="K445" s="5">
        <f t="shared" si="57"/>
        <v>0</v>
      </c>
      <c r="L445" s="5">
        <f t="shared" si="58"/>
        <v>0</v>
      </c>
      <c r="M445" s="6"/>
      <c r="N445" s="43" t="s">
        <v>3396</v>
      </c>
    </row>
    <row r="446" spans="1:14" ht="105">
      <c r="A446" s="46">
        <v>5901466169599</v>
      </c>
      <c r="B446" s="9" t="s">
        <v>4</v>
      </c>
      <c r="C446" s="10" t="s">
        <v>1917</v>
      </c>
      <c r="D446" s="10" t="s">
        <v>541</v>
      </c>
      <c r="E446" s="30" t="s">
        <v>2435</v>
      </c>
      <c r="F446" s="6" t="s">
        <v>1599</v>
      </c>
      <c r="G446" s="10" t="s">
        <v>1938</v>
      </c>
      <c r="H446" s="24">
        <v>1473.18</v>
      </c>
      <c r="I446" s="5">
        <f t="shared" si="56"/>
        <v>1473.18</v>
      </c>
      <c r="J446" s="40">
        <v>0</v>
      </c>
      <c r="K446" s="5">
        <f t="shared" si="57"/>
        <v>0</v>
      </c>
      <c r="L446" s="5">
        <f t="shared" si="58"/>
        <v>0</v>
      </c>
      <c r="M446" s="6"/>
      <c r="N446" s="43" t="s">
        <v>3396</v>
      </c>
    </row>
    <row r="447" spans="1:14" ht="105">
      <c r="A447" s="46">
        <v>5901466169605</v>
      </c>
      <c r="B447" s="9" t="s">
        <v>4</v>
      </c>
      <c r="C447" s="10" t="s">
        <v>1917</v>
      </c>
      <c r="D447" s="10" t="s">
        <v>542</v>
      </c>
      <c r="E447" s="30" t="s">
        <v>2436</v>
      </c>
      <c r="F447" s="6" t="s">
        <v>1599</v>
      </c>
      <c r="G447" s="10" t="s">
        <v>1938</v>
      </c>
      <c r="H447" s="24">
        <v>1473.18</v>
      </c>
      <c r="I447" s="5">
        <f t="shared" si="56"/>
        <v>1473.18</v>
      </c>
      <c r="J447" s="40">
        <v>0</v>
      </c>
      <c r="K447" s="5">
        <f t="shared" si="57"/>
        <v>0</v>
      </c>
      <c r="L447" s="5">
        <f t="shared" si="58"/>
        <v>0</v>
      </c>
      <c r="M447" s="6"/>
      <c r="N447" s="43" t="s">
        <v>3396</v>
      </c>
    </row>
    <row r="448" spans="1:14" ht="195">
      <c r="A448" s="46">
        <v>5901466122402</v>
      </c>
      <c r="B448" s="9" t="s">
        <v>3</v>
      </c>
      <c r="C448" s="10" t="s">
        <v>1917</v>
      </c>
      <c r="D448" s="10" t="s">
        <v>367</v>
      </c>
      <c r="E448" s="30" t="s">
        <v>2287</v>
      </c>
      <c r="F448" s="6" t="s">
        <v>1573</v>
      </c>
      <c r="G448" s="10" t="s">
        <v>1938</v>
      </c>
      <c r="H448" s="24">
        <v>1768.47</v>
      </c>
      <c r="I448" s="5">
        <f t="shared" si="47"/>
        <v>1768.47</v>
      </c>
      <c r="J448" s="40">
        <v>0</v>
      </c>
      <c r="K448" s="5">
        <f t="shared" si="48"/>
        <v>0</v>
      </c>
      <c r="L448" s="5">
        <f t="shared" si="55"/>
        <v>0</v>
      </c>
      <c r="M448" s="6"/>
      <c r="N448" s="43" t="s">
        <v>3429</v>
      </c>
    </row>
    <row r="449" spans="1:14" ht="195">
      <c r="A449" s="46">
        <v>5901466122419</v>
      </c>
      <c r="B449" s="9" t="s">
        <v>3</v>
      </c>
      <c r="C449" s="10" t="s">
        <v>1917</v>
      </c>
      <c r="D449" s="10" t="s">
        <v>368</v>
      </c>
      <c r="E449" s="30" t="s">
        <v>2288</v>
      </c>
      <c r="F449" s="6" t="s">
        <v>1574</v>
      </c>
      <c r="G449" s="10" t="s">
        <v>1938</v>
      </c>
      <c r="H449" s="24">
        <v>1768.47</v>
      </c>
      <c r="I449" s="5">
        <f t="shared" si="47"/>
        <v>1768.47</v>
      </c>
      <c r="J449" s="40">
        <v>0</v>
      </c>
      <c r="K449" s="5">
        <f t="shared" si="48"/>
        <v>0</v>
      </c>
      <c r="L449" s="5">
        <f t="shared" si="55"/>
        <v>0</v>
      </c>
      <c r="M449" s="6"/>
      <c r="N449" s="43" t="s">
        <v>3429</v>
      </c>
    </row>
    <row r="450" spans="1:14" ht="195">
      <c r="A450" s="46">
        <v>5901466122426</v>
      </c>
      <c r="B450" s="9" t="s">
        <v>3</v>
      </c>
      <c r="C450" s="10" t="s">
        <v>1917</v>
      </c>
      <c r="D450" s="10" t="s">
        <v>369</v>
      </c>
      <c r="E450" s="30" t="s">
        <v>2289</v>
      </c>
      <c r="F450" s="6" t="s">
        <v>1575</v>
      </c>
      <c r="G450" s="10" t="s">
        <v>1938</v>
      </c>
      <c r="H450" s="24">
        <v>1768.47</v>
      </c>
      <c r="I450" s="5">
        <f t="shared" si="47"/>
        <v>1768.47</v>
      </c>
      <c r="J450" s="40">
        <v>0</v>
      </c>
      <c r="K450" s="5">
        <f t="shared" si="48"/>
        <v>0</v>
      </c>
      <c r="L450" s="5">
        <f t="shared" si="55"/>
        <v>0</v>
      </c>
      <c r="M450" s="6"/>
      <c r="N450" s="43" t="s">
        <v>3429</v>
      </c>
    </row>
    <row r="451" spans="1:14" ht="195">
      <c r="A451" s="46">
        <v>5901466122433</v>
      </c>
      <c r="B451" s="9" t="s">
        <v>3</v>
      </c>
      <c r="C451" s="10" t="s">
        <v>1917</v>
      </c>
      <c r="D451" s="10" t="s">
        <v>370</v>
      </c>
      <c r="E451" s="30" t="s">
        <v>2290</v>
      </c>
      <c r="F451" s="6" t="s">
        <v>1576</v>
      </c>
      <c r="G451" s="10" t="s">
        <v>1938</v>
      </c>
      <c r="H451" s="24">
        <v>1768.47</v>
      </c>
      <c r="I451" s="5">
        <f t="shared" si="47"/>
        <v>1768.47</v>
      </c>
      <c r="J451" s="40">
        <v>0</v>
      </c>
      <c r="K451" s="5">
        <f t="shared" si="48"/>
        <v>0</v>
      </c>
      <c r="L451" s="5">
        <f t="shared" si="55"/>
        <v>0</v>
      </c>
      <c r="M451" s="6"/>
      <c r="N451" s="43" t="s">
        <v>3429</v>
      </c>
    </row>
    <row r="452" spans="1:14" ht="195">
      <c r="A452" s="46">
        <v>5901466122440</v>
      </c>
      <c r="B452" s="9" t="s">
        <v>3</v>
      </c>
      <c r="C452" s="10" t="s">
        <v>1917</v>
      </c>
      <c r="D452" s="10" t="s">
        <v>371</v>
      </c>
      <c r="E452" s="30" t="s">
        <v>2291</v>
      </c>
      <c r="F452" s="6" t="s">
        <v>1577</v>
      </c>
      <c r="G452" s="10" t="s">
        <v>1938</v>
      </c>
      <c r="H452" s="24">
        <v>1768.47</v>
      </c>
      <c r="I452" s="5">
        <f t="shared" si="47"/>
        <v>1768.47</v>
      </c>
      <c r="J452" s="40">
        <v>0</v>
      </c>
      <c r="K452" s="5">
        <f t="shared" si="48"/>
        <v>0</v>
      </c>
      <c r="L452" s="5">
        <f t="shared" si="55"/>
        <v>0</v>
      </c>
      <c r="M452" s="6"/>
      <c r="N452" s="43" t="s">
        <v>3429</v>
      </c>
    </row>
    <row r="453" spans="1:14" ht="195">
      <c r="A453" s="46">
        <v>5901466122457</v>
      </c>
      <c r="B453" s="9" t="s">
        <v>3</v>
      </c>
      <c r="C453" s="10" t="s">
        <v>1917</v>
      </c>
      <c r="D453" s="10" t="s">
        <v>372</v>
      </c>
      <c r="E453" s="30" t="s">
        <v>2292</v>
      </c>
      <c r="F453" s="6" t="s">
        <v>1578</v>
      </c>
      <c r="G453" s="10" t="s">
        <v>1938</v>
      </c>
      <c r="H453" s="24">
        <v>1768.47</v>
      </c>
      <c r="I453" s="5">
        <f t="shared" si="47"/>
        <v>1768.47</v>
      </c>
      <c r="J453" s="40">
        <v>0</v>
      </c>
      <c r="K453" s="5">
        <f t="shared" si="48"/>
        <v>0</v>
      </c>
      <c r="L453" s="5">
        <f t="shared" si="55"/>
        <v>0</v>
      </c>
      <c r="M453" s="6"/>
      <c r="N453" s="43" t="s">
        <v>3429</v>
      </c>
    </row>
    <row r="454" spans="1:14" ht="150">
      <c r="A454" s="46">
        <v>5904012162648</v>
      </c>
      <c r="B454" s="9" t="s">
        <v>3</v>
      </c>
      <c r="C454" s="10" t="s">
        <v>1917</v>
      </c>
      <c r="D454" s="10" t="s">
        <v>3504</v>
      </c>
      <c r="E454" s="30" t="s">
        <v>3525</v>
      </c>
      <c r="F454" s="6" t="s">
        <v>3546</v>
      </c>
      <c r="G454" s="10" t="s">
        <v>1938</v>
      </c>
      <c r="H454" s="24">
        <v>1286.6500000000001</v>
      </c>
      <c r="I454" s="5">
        <f t="shared" ref="I454:I474" si="59">H454*((1-$I$3)/1)</f>
        <v>1286.6500000000001</v>
      </c>
      <c r="J454" s="40">
        <v>0</v>
      </c>
      <c r="K454" s="5">
        <f t="shared" ref="K454:K474" si="60">J454*H454</f>
        <v>0</v>
      </c>
      <c r="L454" s="5">
        <f t="shared" ref="L454:L474" si="61">(J454*H454)*((1-$I$3/1))</f>
        <v>0</v>
      </c>
      <c r="M454" s="6"/>
      <c r="N454" s="43" t="s">
        <v>3547</v>
      </c>
    </row>
    <row r="455" spans="1:14" ht="150">
      <c r="A455" s="46">
        <v>5904012162655</v>
      </c>
      <c r="B455" s="9" t="s">
        <v>3</v>
      </c>
      <c r="C455" s="10" t="s">
        <v>1917</v>
      </c>
      <c r="D455" s="10" t="s">
        <v>3505</v>
      </c>
      <c r="E455" s="30" t="s">
        <v>3526</v>
      </c>
      <c r="F455" s="6" t="s">
        <v>3546</v>
      </c>
      <c r="G455" s="10" t="s">
        <v>1938</v>
      </c>
      <c r="H455" s="24">
        <v>1286.6500000000001</v>
      </c>
      <c r="I455" s="5">
        <f t="shared" si="59"/>
        <v>1286.6500000000001</v>
      </c>
      <c r="J455" s="40">
        <v>0</v>
      </c>
      <c r="K455" s="5">
        <f t="shared" si="60"/>
        <v>0</v>
      </c>
      <c r="L455" s="5">
        <f t="shared" si="61"/>
        <v>0</v>
      </c>
      <c r="M455" s="6"/>
      <c r="N455" s="43" t="s">
        <v>3547</v>
      </c>
    </row>
    <row r="456" spans="1:14" ht="150">
      <c r="A456" s="46">
        <v>5904012162662</v>
      </c>
      <c r="B456" s="9" t="s">
        <v>3</v>
      </c>
      <c r="C456" s="10" t="s">
        <v>1917</v>
      </c>
      <c r="D456" s="10" t="s">
        <v>3506</v>
      </c>
      <c r="E456" s="30" t="s">
        <v>3527</v>
      </c>
      <c r="F456" s="6" t="s">
        <v>3546</v>
      </c>
      <c r="G456" s="10" t="s">
        <v>1938</v>
      </c>
      <c r="H456" s="24">
        <v>1286.6500000000001</v>
      </c>
      <c r="I456" s="5">
        <f t="shared" si="59"/>
        <v>1286.6500000000001</v>
      </c>
      <c r="J456" s="40">
        <v>0</v>
      </c>
      <c r="K456" s="5">
        <f t="shared" si="60"/>
        <v>0</v>
      </c>
      <c r="L456" s="5">
        <f t="shared" si="61"/>
        <v>0</v>
      </c>
      <c r="M456" s="6"/>
      <c r="N456" s="43" t="s">
        <v>3547</v>
      </c>
    </row>
    <row r="457" spans="1:14" ht="150">
      <c r="A457" s="46">
        <v>5904012162679</v>
      </c>
      <c r="B457" s="9" t="s">
        <v>3</v>
      </c>
      <c r="C457" s="10" t="s">
        <v>1917</v>
      </c>
      <c r="D457" s="10" t="s">
        <v>3507</v>
      </c>
      <c r="E457" s="30" t="s">
        <v>3528</v>
      </c>
      <c r="F457" s="6" t="s">
        <v>3546</v>
      </c>
      <c r="G457" s="10" t="s">
        <v>1938</v>
      </c>
      <c r="H457" s="24">
        <v>1286.6500000000001</v>
      </c>
      <c r="I457" s="5">
        <f t="shared" si="59"/>
        <v>1286.6500000000001</v>
      </c>
      <c r="J457" s="40">
        <v>0</v>
      </c>
      <c r="K457" s="5">
        <f t="shared" si="60"/>
        <v>0</v>
      </c>
      <c r="L457" s="5">
        <f t="shared" si="61"/>
        <v>0</v>
      </c>
      <c r="M457" s="6"/>
      <c r="N457" s="43" t="s">
        <v>3547</v>
      </c>
    </row>
    <row r="458" spans="1:14" ht="150">
      <c r="A458" s="46">
        <v>5904012162686</v>
      </c>
      <c r="B458" s="9" t="s">
        <v>3</v>
      </c>
      <c r="C458" s="10" t="s">
        <v>1917</v>
      </c>
      <c r="D458" s="10" t="s">
        <v>3508</v>
      </c>
      <c r="E458" s="30" t="s">
        <v>3529</v>
      </c>
      <c r="F458" s="6" t="s">
        <v>3546</v>
      </c>
      <c r="G458" s="10" t="s">
        <v>1938</v>
      </c>
      <c r="H458" s="24">
        <v>1286.6500000000001</v>
      </c>
      <c r="I458" s="5">
        <f t="shared" si="59"/>
        <v>1286.6500000000001</v>
      </c>
      <c r="J458" s="40">
        <v>0</v>
      </c>
      <c r="K458" s="5">
        <f t="shared" si="60"/>
        <v>0</v>
      </c>
      <c r="L458" s="5">
        <f t="shared" si="61"/>
        <v>0</v>
      </c>
      <c r="M458" s="6"/>
      <c r="N458" s="43" t="s">
        <v>3547</v>
      </c>
    </row>
    <row r="459" spans="1:14" ht="150">
      <c r="A459" s="46">
        <v>5904012162693</v>
      </c>
      <c r="B459" s="9" t="s">
        <v>3</v>
      </c>
      <c r="C459" s="10" t="s">
        <v>1917</v>
      </c>
      <c r="D459" s="10" t="s">
        <v>3509</v>
      </c>
      <c r="E459" s="30" t="s">
        <v>3530</v>
      </c>
      <c r="F459" s="6" t="s">
        <v>3546</v>
      </c>
      <c r="G459" s="10" t="s">
        <v>1938</v>
      </c>
      <c r="H459" s="24">
        <v>1286.6500000000001</v>
      </c>
      <c r="I459" s="5">
        <f t="shared" si="59"/>
        <v>1286.6500000000001</v>
      </c>
      <c r="J459" s="40">
        <v>0</v>
      </c>
      <c r="K459" s="5">
        <f t="shared" si="60"/>
        <v>0</v>
      </c>
      <c r="L459" s="5">
        <f t="shared" si="61"/>
        <v>0</v>
      </c>
      <c r="M459" s="6"/>
      <c r="N459" s="43" t="s">
        <v>3547</v>
      </c>
    </row>
    <row r="460" spans="1:14" ht="150">
      <c r="A460" s="46">
        <v>5904012162709</v>
      </c>
      <c r="B460" s="9" t="s">
        <v>3</v>
      </c>
      <c r="C460" s="10" t="s">
        <v>1917</v>
      </c>
      <c r="D460" s="10" t="s">
        <v>3510</v>
      </c>
      <c r="E460" s="30" t="s">
        <v>3531</v>
      </c>
      <c r="F460" s="6" t="s">
        <v>3546</v>
      </c>
      <c r="G460" s="10" t="s">
        <v>1938</v>
      </c>
      <c r="H460" s="24">
        <v>1286.6500000000001</v>
      </c>
      <c r="I460" s="5">
        <f t="shared" si="59"/>
        <v>1286.6500000000001</v>
      </c>
      <c r="J460" s="40">
        <v>0</v>
      </c>
      <c r="K460" s="5">
        <f t="shared" si="60"/>
        <v>0</v>
      </c>
      <c r="L460" s="5">
        <f t="shared" si="61"/>
        <v>0</v>
      </c>
      <c r="M460" s="6"/>
      <c r="N460" s="43" t="s">
        <v>3547</v>
      </c>
    </row>
    <row r="461" spans="1:14" ht="146.25" customHeight="1">
      <c r="A461" s="46">
        <v>5904012175709</v>
      </c>
      <c r="B461" s="9" t="s">
        <v>3</v>
      </c>
      <c r="C461" s="10" t="s">
        <v>1917</v>
      </c>
      <c r="D461" s="10" t="s">
        <v>3511</v>
      </c>
      <c r="E461" s="30" t="s">
        <v>3532</v>
      </c>
      <c r="F461" s="6" t="s">
        <v>1571</v>
      </c>
      <c r="G461" s="10" t="s">
        <v>1938</v>
      </c>
      <c r="H461" s="24">
        <v>991.94</v>
      </c>
      <c r="I461" s="5">
        <f t="shared" si="59"/>
        <v>991.94</v>
      </c>
      <c r="J461" s="40">
        <v>0</v>
      </c>
      <c r="K461" s="5">
        <f t="shared" si="60"/>
        <v>0</v>
      </c>
      <c r="L461" s="5">
        <f t="shared" si="61"/>
        <v>0</v>
      </c>
      <c r="M461" s="6"/>
      <c r="N461" s="43" t="s">
        <v>3548</v>
      </c>
    </row>
    <row r="462" spans="1:14" ht="141.75" customHeight="1">
      <c r="A462" s="46">
        <v>5904012175716</v>
      </c>
      <c r="B462" s="9" t="s">
        <v>3</v>
      </c>
      <c r="C462" s="10" t="s">
        <v>1917</v>
      </c>
      <c r="D462" s="10" t="s">
        <v>3512</v>
      </c>
      <c r="E462" s="30" t="s">
        <v>3533</v>
      </c>
      <c r="F462" s="6" t="s">
        <v>1571</v>
      </c>
      <c r="G462" s="10" t="s">
        <v>1938</v>
      </c>
      <c r="H462" s="24">
        <v>991.94</v>
      </c>
      <c r="I462" s="5">
        <f t="shared" si="59"/>
        <v>991.94</v>
      </c>
      <c r="J462" s="40">
        <v>0</v>
      </c>
      <c r="K462" s="5">
        <f t="shared" si="60"/>
        <v>0</v>
      </c>
      <c r="L462" s="5">
        <f t="shared" si="61"/>
        <v>0</v>
      </c>
      <c r="M462" s="6"/>
      <c r="N462" s="43" t="s">
        <v>3548</v>
      </c>
    </row>
    <row r="463" spans="1:14" ht="141.75" customHeight="1">
      <c r="A463" s="46">
        <v>5904012175723</v>
      </c>
      <c r="B463" s="9" t="s">
        <v>3</v>
      </c>
      <c r="C463" s="10" t="s">
        <v>1917</v>
      </c>
      <c r="D463" s="10" t="s">
        <v>3513</v>
      </c>
      <c r="E463" s="30" t="s">
        <v>3534</v>
      </c>
      <c r="F463" s="6" t="s">
        <v>1571</v>
      </c>
      <c r="G463" s="10" t="s">
        <v>1938</v>
      </c>
      <c r="H463" s="24">
        <v>991.94</v>
      </c>
      <c r="I463" s="5">
        <f t="shared" si="59"/>
        <v>991.94</v>
      </c>
      <c r="J463" s="40">
        <v>0</v>
      </c>
      <c r="K463" s="5">
        <f t="shared" si="60"/>
        <v>0</v>
      </c>
      <c r="L463" s="5">
        <f t="shared" si="61"/>
        <v>0</v>
      </c>
      <c r="M463" s="6"/>
      <c r="N463" s="43" t="s">
        <v>3548</v>
      </c>
    </row>
    <row r="464" spans="1:14" ht="141.75" customHeight="1">
      <c r="A464" s="46">
        <v>5904012175730</v>
      </c>
      <c r="B464" s="9" t="s">
        <v>3</v>
      </c>
      <c r="C464" s="10" t="s">
        <v>1917</v>
      </c>
      <c r="D464" s="10" t="s">
        <v>3514</v>
      </c>
      <c r="E464" s="30" t="s">
        <v>3535</v>
      </c>
      <c r="F464" s="6" t="s">
        <v>1571</v>
      </c>
      <c r="G464" s="10" t="s">
        <v>1938</v>
      </c>
      <c r="H464" s="24">
        <v>991.94</v>
      </c>
      <c r="I464" s="5">
        <f t="shared" si="59"/>
        <v>991.94</v>
      </c>
      <c r="J464" s="40">
        <v>0</v>
      </c>
      <c r="K464" s="5">
        <f t="shared" si="60"/>
        <v>0</v>
      </c>
      <c r="L464" s="5">
        <f t="shared" si="61"/>
        <v>0</v>
      </c>
      <c r="M464" s="6"/>
      <c r="N464" s="43" t="s">
        <v>3548</v>
      </c>
    </row>
    <row r="465" spans="1:14" ht="146.25" customHeight="1">
      <c r="A465" s="46">
        <v>5904012175747</v>
      </c>
      <c r="B465" s="9" t="s">
        <v>3</v>
      </c>
      <c r="C465" s="10" t="s">
        <v>1917</v>
      </c>
      <c r="D465" s="10" t="s">
        <v>3515</v>
      </c>
      <c r="E465" s="30" t="s">
        <v>3536</v>
      </c>
      <c r="F465" s="6" t="s">
        <v>1571</v>
      </c>
      <c r="G465" s="10" t="s">
        <v>1938</v>
      </c>
      <c r="H465" s="24">
        <v>991.94</v>
      </c>
      <c r="I465" s="5">
        <f t="shared" si="59"/>
        <v>991.94</v>
      </c>
      <c r="J465" s="40">
        <v>0</v>
      </c>
      <c r="K465" s="5">
        <f t="shared" si="60"/>
        <v>0</v>
      </c>
      <c r="L465" s="5">
        <f t="shared" si="61"/>
        <v>0</v>
      </c>
      <c r="M465" s="6"/>
      <c r="N465" s="43" t="s">
        <v>3548</v>
      </c>
    </row>
    <row r="466" spans="1:14" ht="146.25" customHeight="1">
      <c r="A466" s="46">
        <v>5904012175754</v>
      </c>
      <c r="B466" s="9" t="s">
        <v>3</v>
      </c>
      <c r="C466" s="10" t="s">
        <v>1917</v>
      </c>
      <c r="D466" s="10" t="s">
        <v>3516</v>
      </c>
      <c r="E466" s="30" t="s">
        <v>3537</v>
      </c>
      <c r="F466" s="6" t="s">
        <v>1571</v>
      </c>
      <c r="G466" s="10" t="s">
        <v>1938</v>
      </c>
      <c r="H466" s="24">
        <v>991.94</v>
      </c>
      <c r="I466" s="5">
        <f t="shared" si="59"/>
        <v>991.94</v>
      </c>
      <c r="J466" s="40">
        <v>0</v>
      </c>
      <c r="K466" s="5">
        <f t="shared" si="60"/>
        <v>0</v>
      </c>
      <c r="L466" s="5">
        <f t="shared" si="61"/>
        <v>0</v>
      </c>
      <c r="M466" s="6"/>
      <c r="N466" s="43" t="s">
        <v>3548</v>
      </c>
    </row>
    <row r="467" spans="1:14" ht="146.25" customHeight="1">
      <c r="A467" s="46">
        <v>5904012175761</v>
      </c>
      <c r="B467" s="9" t="s">
        <v>3</v>
      </c>
      <c r="C467" s="10" t="s">
        <v>1917</v>
      </c>
      <c r="D467" s="10" t="s">
        <v>3517</v>
      </c>
      <c r="E467" s="30" t="s">
        <v>3538</v>
      </c>
      <c r="F467" s="6" t="s">
        <v>1571</v>
      </c>
      <c r="G467" s="10" t="s">
        <v>1938</v>
      </c>
      <c r="H467" s="24">
        <v>991.94</v>
      </c>
      <c r="I467" s="5">
        <f t="shared" si="59"/>
        <v>991.94</v>
      </c>
      <c r="J467" s="40">
        <v>0</v>
      </c>
      <c r="K467" s="5">
        <f t="shared" si="60"/>
        <v>0</v>
      </c>
      <c r="L467" s="5">
        <f t="shared" si="61"/>
        <v>0</v>
      </c>
      <c r="M467" s="6"/>
      <c r="N467" s="43" t="s">
        <v>3548</v>
      </c>
    </row>
    <row r="468" spans="1:14" ht="144" customHeight="1">
      <c r="A468" s="46">
        <v>5904012175778</v>
      </c>
      <c r="B468" s="9" t="s">
        <v>3</v>
      </c>
      <c r="C468" s="10" t="s">
        <v>1917</v>
      </c>
      <c r="D468" s="10" t="s">
        <v>3518</v>
      </c>
      <c r="E468" s="30" t="s">
        <v>3539</v>
      </c>
      <c r="F468" s="6" t="s">
        <v>1571</v>
      </c>
      <c r="G468" s="10" t="s">
        <v>1938</v>
      </c>
      <c r="H468" s="24">
        <v>991.94</v>
      </c>
      <c r="I468" s="5">
        <f t="shared" si="59"/>
        <v>991.94</v>
      </c>
      <c r="J468" s="40">
        <v>0</v>
      </c>
      <c r="K468" s="5">
        <f t="shared" si="60"/>
        <v>0</v>
      </c>
      <c r="L468" s="5">
        <f t="shared" si="61"/>
        <v>0</v>
      </c>
      <c r="M468" s="6"/>
      <c r="N468" s="43" t="s">
        <v>3548</v>
      </c>
    </row>
    <row r="469" spans="1:14" ht="144" customHeight="1">
      <c r="A469" s="46">
        <v>5904012175785</v>
      </c>
      <c r="B469" s="9" t="s">
        <v>3</v>
      </c>
      <c r="C469" s="10" t="s">
        <v>1917</v>
      </c>
      <c r="D469" s="10" t="s">
        <v>3519</v>
      </c>
      <c r="E469" s="30" t="s">
        <v>3540</v>
      </c>
      <c r="F469" s="6" t="s">
        <v>1571</v>
      </c>
      <c r="G469" s="10" t="s">
        <v>1938</v>
      </c>
      <c r="H469" s="24">
        <v>991.94</v>
      </c>
      <c r="I469" s="5">
        <f t="shared" si="59"/>
        <v>991.94</v>
      </c>
      <c r="J469" s="40">
        <v>0</v>
      </c>
      <c r="K469" s="5">
        <f t="shared" si="60"/>
        <v>0</v>
      </c>
      <c r="L469" s="5">
        <f t="shared" si="61"/>
        <v>0</v>
      </c>
      <c r="M469" s="6"/>
      <c r="N469" s="43" t="s">
        <v>3548</v>
      </c>
    </row>
    <row r="470" spans="1:14" ht="144" customHeight="1">
      <c r="A470" s="46">
        <v>5904012175792</v>
      </c>
      <c r="B470" s="9" t="s">
        <v>3</v>
      </c>
      <c r="C470" s="10" t="s">
        <v>1917</v>
      </c>
      <c r="D470" s="10" t="s">
        <v>3520</v>
      </c>
      <c r="E470" s="30" t="s">
        <v>3541</v>
      </c>
      <c r="F470" s="6" t="s">
        <v>1571</v>
      </c>
      <c r="G470" s="10" t="s">
        <v>1938</v>
      </c>
      <c r="H470" s="24">
        <v>991.94</v>
      </c>
      <c r="I470" s="5">
        <f t="shared" si="59"/>
        <v>991.94</v>
      </c>
      <c r="J470" s="40">
        <v>0</v>
      </c>
      <c r="K470" s="5">
        <f t="shared" si="60"/>
        <v>0</v>
      </c>
      <c r="L470" s="5">
        <f t="shared" si="61"/>
        <v>0</v>
      </c>
      <c r="M470" s="6"/>
      <c r="N470" s="43" t="s">
        <v>3548</v>
      </c>
    </row>
    <row r="471" spans="1:14" ht="144" customHeight="1">
      <c r="A471" s="46">
        <v>5904012175808</v>
      </c>
      <c r="B471" s="9" t="s">
        <v>3</v>
      </c>
      <c r="C471" s="10" t="s">
        <v>1917</v>
      </c>
      <c r="D471" s="10" t="s">
        <v>3521</v>
      </c>
      <c r="E471" s="30" t="s">
        <v>3542</v>
      </c>
      <c r="F471" s="6" t="s">
        <v>1571</v>
      </c>
      <c r="G471" s="10" t="s">
        <v>1938</v>
      </c>
      <c r="H471" s="24">
        <v>991.94</v>
      </c>
      <c r="I471" s="5">
        <f t="shared" si="59"/>
        <v>991.94</v>
      </c>
      <c r="J471" s="40">
        <v>0</v>
      </c>
      <c r="K471" s="5">
        <f t="shared" si="60"/>
        <v>0</v>
      </c>
      <c r="L471" s="5">
        <f t="shared" si="61"/>
        <v>0</v>
      </c>
      <c r="M471" s="6"/>
      <c r="N471" s="43" t="s">
        <v>3548</v>
      </c>
    </row>
    <row r="472" spans="1:14" ht="144" customHeight="1">
      <c r="A472" s="46">
        <v>5904012175815</v>
      </c>
      <c r="B472" s="9" t="s">
        <v>3</v>
      </c>
      <c r="C472" s="10" t="s">
        <v>1917</v>
      </c>
      <c r="D472" s="10" t="s">
        <v>3522</v>
      </c>
      <c r="E472" s="30" t="s">
        <v>3543</v>
      </c>
      <c r="F472" s="6" t="s">
        <v>1571</v>
      </c>
      <c r="G472" s="10" t="s">
        <v>1938</v>
      </c>
      <c r="H472" s="24">
        <v>991.94</v>
      </c>
      <c r="I472" s="5">
        <f t="shared" si="59"/>
        <v>991.94</v>
      </c>
      <c r="J472" s="40">
        <v>0</v>
      </c>
      <c r="K472" s="5">
        <f t="shared" si="60"/>
        <v>0</v>
      </c>
      <c r="L472" s="5">
        <f t="shared" si="61"/>
        <v>0</v>
      </c>
      <c r="M472" s="6"/>
      <c r="N472" s="43" t="s">
        <v>3548</v>
      </c>
    </row>
    <row r="473" spans="1:14" ht="144" customHeight="1">
      <c r="A473" s="46">
        <v>5904012175822</v>
      </c>
      <c r="B473" s="9" t="s">
        <v>3</v>
      </c>
      <c r="C473" s="10" t="s">
        <v>1917</v>
      </c>
      <c r="D473" s="10" t="s">
        <v>3523</v>
      </c>
      <c r="E473" s="30" t="s">
        <v>3544</v>
      </c>
      <c r="F473" s="6" t="s">
        <v>1571</v>
      </c>
      <c r="G473" s="10" t="s">
        <v>1938</v>
      </c>
      <c r="H473" s="24">
        <v>991.94</v>
      </c>
      <c r="I473" s="5">
        <f t="shared" si="59"/>
        <v>991.94</v>
      </c>
      <c r="J473" s="40">
        <v>0</v>
      </c>
      <c r="K473" s="5">
        <f t="shared" si="60"/>
        <v>0</v>
      </c>
      <c r="L473" s="5">
        <f t="shared" si="61"/>
        <v>0</v>
      </c>
      <c r="M473" s="6"/>
      <c r="N473" s="43" t="s">
        <v>3548</v>
      </c>
    </row>
    <row r="474" spans="1:14" ht="144.75" customHeight="1">
      <c r="A474" s="46">
        <v>5904012175839</v>
      </c>
      <c r="B474" s="9" t="s">
        <v>3</v>
      </c>
      <c r="C474" s="10" t="s">
        <v>1917</v>
      </c>
      <c r="D474" s="10" t="s">
        <v>3524</v>
      </c>
      <c r="E474" s="30" t="s">
        <v>3545</v>
      </c>
      <c r="F474" s="6" t="s">
        <v>1571</v>
      </c>
      <c r="G474" s="10" t="s">
        <v>1938</v>
      </c>
      <c r="H474" s="24">
        <v>991.94</v>
      </c>
      <c r="I474" s="5">
        <f t="shared" si="59"/>
        <v>991.94</v>
      </c>
      <c r="J474" s="40">
        <v>0</v>
      </c>
      <c r="K474" s="5">
        <f t="shared" si="60"/>
        <v>0</v>
      </c>
      <c r="L474" s="5">
        <f t="shared" si="61"/>
        <v>0</v>
      </c>
      <c r="M474" s="6"/>
      <c r="N474" s="43" t="s">
        <v>3548</v>
      </c>
    </row>
    <row r="475" spans="1:14" ht="105">
      <c r="A475" s="46">
        <v>5901466142851</v>
      </c>
      <c r="B475" s="9" t="s">
        <v>1494</v>
      </c>
      <c r="C475" s="10" t="s">
        <v>1917</v>
      </c>
      <c r="D475" s="10" t="s">
        <v>373</v>
      </c>
      <c r="E475" s="30" t="s">
        <v>2293</v>
      </c>
      <c r="F475" s="6" t="s">
        <v>1579</v>
      </c>
      <c r="G475" s="10" t="s">
        <v>1938</v>
      </c>
      <c r="H475" s="24">
        <v>486.1</v>
      </c>
      <c r="I475" s="5">
        <f t="shared" si="47"/>
        <v>486.1</v>
      </c>
      <c r="J475" s="40">
        <v>0</v>
      </c>
      <c r="K475" s="5">
        <f t="shared" si="48"/>
        <v>0</v>
      </c>
      <c r="L475" s="5">
        <f t="shared" si="55"/>
        <v>0</v>
      </c>
      <c r="M475" s="6"/>
      <c r="N475" s="43" t="s">
        <v>3294</v>
      </c>
    </row>
    <row r="476" spans="1:14" ht="105">
      <c r="A476" s="46">
        <v>5901466142868</v>
      </c>
      <c r="B476" s="9" t="s">
        <v>1494</v>
      </c>
      <c r="C476" s="10" t="s">
        <v>1917</v>
      </c>
      <c r="D476" s="10" t="s">
        <v>374</v>
      </c>
      <c r="E476" s="30" t="s">
        <v>2294</v>
      </c>
      <c r="F476" s="6" t="s">
        <v>1579</v>
      </c>
      <c r="G476" s="10" t="s">
        <v>1938</v>
      </c>
      <c r="H476" s="24">
        <v>486.1</v>
      </c>
      <c r="I476" s="5">
        <f t="shared" si="47"/>
        <v>486.1</v>
      </c>
      <c r="J476" s="40">
        <v>0</v>
      </c>
      <c r="K476" s="5">
        <f t="shared" si="48"/>
        <v>0</v>
      </c>
      <c r="L476" s="5">
        <f t="shared" si="55"/>
        <v>0</v>
      </c>
      <c r="M476" s="6"/>
      <c r="N476" s="43" t="s">
        <v>3294</v>
      </c>
    </row>
    <row r="477" spans="1:14" ht="105">
      <c r="A477" s="46">
        <v>5901466142875</v>
      </c>
      <c r="B477" s="9" t="s">
        <v>1494</v>
      </c>
      <c r="C477" s="10" t="s">
        <v>1917</v>
      </c>
      <c r="D477" s="10" t="s">
        <v>375</v>
      </c>
      <c r="E477" s="30" t="s">
        <v>2295</v>
      </c>
      <c r="F477" s="6" t="s">
        <v>1579</v>
      </c>
      <c r="G477" s="10" t="s">
        <v>1938</v>
      </c>
      <c r="H477" s="24">
        <v>486.1</v>
      </c>
      <c r="I477" s="5">
        <f t="shared" si="47"/>
        <v>486.1</v>
      </c>
      <c r="J477" s="40">
        <v>0</v>
      </c>
      <c r="K477" s="5">
        <f t="shared" si="48"/>
        <v>0</v>
      </c>
      <c r="L477" s="5">
        <f t="shared" si="55"/>
        <v>0</v>
      </c>
      <c r="M477" s="6"/>
      <c r="N477" s="43" t="s">
        <v>3294</v>
      </c>
    </row>
    <row r="478" spans="1:14" ht="105">
      <c r="A478" s="46">
        <v>5901466142882</v>
      </c>
      <c r="B478" s="9" t="s">
        <v>1494</v>
      </c>
      <c r="C478" s="10" t="s">
        <v>1917</v>
      </c>
      <c r="D478" s="10" t="s">
        <v>376</v>
      </c>
      <c r="E478" s="30" t="s">
        <v>2296</v>
      </c>
      <c r="F478" s="6" t="s">
        <v>1579</v>
      </c>
      <c r="G478" s="10" t="s">
        <v>1938</v>
      </c>
      <c r="H478" s="24">
        <v>486.1</v>
      </c>
      <c r="I478" s="5">
        <f t="shared" si="47"/>
        <v>486.1</v>
      </c>
      <c r="J478" s="40">
        <v>0</v>
      </c>
      <c r="K478" s="5">
        <f t="shared" si="48"/>
        <v>0</v>
      </c>
      <c r="L478" s="5">
        <f t="shared" si="55"/>
        <v>0</v>
      </c>
      <c r="M478" s="6"/>
      <c r="N478" s="43" t="s">
        <v>3294</v>
      </c>
    </row>
    <row r="479" spans="1:14" ht="105">
      <c r="A479" s="46">
        <v>5901466142899</v>
      </c>
      <c r="B479" s="9" t="s">
        <v>1494</v>
      </c>
      <c r="C479" s="10" t="s">
        <v>1917</v>
      </c>
      <c r="D479" s="10" t="s">
        <v>377</v>
      </c>
      <c r="E479" s="30" t="s">
        <v>2297</v>
      </c>
      <c r="F479" s="6" t="s">
        <v>1579</v>
      </c>
      <c r="G479" s="10" t="s">
        <v>1938</v>
      </c>
      <c r="H479" s="24">
        <v>486.1</v>
      </c>
      <c r="I479" s="5">
        <f t="shared" si="47"/>
        <v>486.1</v>
      </c>
      <c r="J479" s="40">
        <v>0</v>
      </c>
      <c r="K479" s="5">
        <f t="shared" si="48"/>
        <v>0</v>
      </c>
      <c r="L479" s="5">
        <f t="shared" si="55"/>
        <v>0</v>
      </c>
      <c r="M479" s="6"/>
      <c r="N479" s="43" t="s">
        <v>3294</v>
      </c>
    </row>
    <row r="480" spans="1:14" ht="105">
      <c r="A480" s="46">
        <v>5901466142905</v>
      </c>
      <c r="B480" s="9" t="s">
        <v>1494</v>
      </c>
      <c r="C480" s="10" t="s">
        <v>1917</v>
      </c>
      <c r="D480" s="10" t="s">
        <v>378</v>
      </c>
      <c r="E480" s="30" t="s">
        <v>2298</v>
      </c>
      <c r="F480" s="6" t="s">
        <v>1579</v>
      </c>
      <c r="G480" s="10" t="s">
        <v>1938</v>
      </c>
      <c r="H480" s="24">
        <v>486.1</v>
      </c>
      <c r="I480" s="5">
        <f t="shared" si="47"/>
        <v>486.1</v>
      </c>
      <c r="J480" s="40">
        <v>0</v>
      </c>
      <c r="K480" s="5">
        <f t="shared" si="48"/>
        <v>0</v>
      </c>
      <c r="L480" s="5">
        <f t="shared" si="55"/>
        <v>0</v>
      </c>
      <c r="M480" s="6"/>
      <c r="N480" s="43" t="s">
        <v>3294</v>
      </c>
    </row>
    <row r="481" spans="1:14" ht="105">
      <c r="A481" s="46">
        <v>5901466142974</v>
      </c>
      <c r="B481" s="9" t="s">
        <v>1494</v>
      </c>
      <c r="C481" s="10" t="s">
        <v>1917</v>
      </c>
      <c r="D481" s="10" t="s">
        <v>379</v>
      </c>
      <c r="E481" s="30" t="s">
        <v>2299</v>
      </c>
      <c r="F481" s="6" t="s">
        <v>1580</v>
      </c>
      <c r="G481" s="10" t="s">
        <v>1938</v>
      </c>
      <c r="H481" s="24">
        <v>486.1</v>
      </c>
      <c r="I481" s="5">
        <f t="shared" si="47"/>
        <v>486.1</v>
      </c>
      <c r="J481" s="40">
        <v>0</v>
      </c>
      <c r="K481" s="5">
        <f t="shared" si="48"/>
        <v>0</v>
      </c>
      <c r="L481" s="5">
        <f t="shared" si="55"/>
        <v>0</v>
      </c>
      <c r="M481" s="6"/>
      <c r="N481" s="43" t="s">
        <v>3294</v>
      </c>
    </row>
    <row r="482" spans="1:14" ht="105">
      <c r="A482" s="46">
        <v>5901466142981</v>
      </c>
      <c r="B482" s="9" t="s">
        <v>1494</v>
      </c>
      <c r="C482" s="10" t="s">
        <v>1917</v>
      </c>
      <c r="D482" s="10" t="s">
        <v>380</v>
      </c>
      <c r="E482" s="30" t="s">
        <v>2300</v>
      </c>
      <c r="F482" s="6" t="s">
        <v>1580</v>
      </c>
      <c r="G482" s="10" t="s">
        <v>1938</v>
      </c>
      <c r="H482" s="24">
        <v>486.1</v>
      </c>
      <c r="I482" s="5">
        <f t="shared" si="47"/>
        <v>486.1</v>
      </c>
      <c r="J482" s="40">
        <v>0</v>
      </c>
      <c r="K482" s="5">
        <f t="shared" si="48"/>
        <v>0</v>
      </c>
      <c r="L482" s="5">
        <f t="shared" si="55"/>
        <v>0</v>
      </c>
      <c r="M482" s="6"/>
      <c r="N482" s="43" t="s">
        <v>3294</v>
      </c>
    </row>
    <row r="483" spans="1:14" ht="105">
      <c r="A483" s="46">
        <v>5901466142998</v>
      </c>
      <c r="B483" s="9" t="s">
        <v>1494</v>
      </c>
      <c r="C483" s="10" t="s">
        <v>1917</v>
      </c>
      <c r="D483" s="10" t="s">
        <v>381</v>
      </c>
      <c r="E483" s="30" t="s">
        <v>2301</v>
      </c>
      <c r="F483" s="6" t="s">
        <v>1580</v>
      </c>
      <c r="G483" s="10" t="s">
        <v>1938</v>
      </c>
      <c r="H483" s="24">
        <v>486.1</v>
      </c>
      <c r="I483" s="5">
        <f t="shared" si="47"/>
        <v>486.1</v>
      </c>
      <c r="J483" s="40">
        <v>0</v>
      </c>
      <c r="K483" s="5">
        <f t="shared" si="48"/>
        <v>0</v>
      </c>
      <c r="L483" s="5">
        <f t="shared" si="55"/>
        <v>0</v>
      </c>
      <c r="M483" s="6"/>
      <c r="N483" s="43" t="s">
        <v>3294</v>
      </c>
    </row>
    <row r="484" spans="1:14" ht="105">
      <c r="A484" s="46">
        <v>5901466143001</v>
      </c>
      <c r="B484" s="9" t="s">
        <v>1494</v>
      </c>
      <c r="C484" s="10" t="s">
        <v>1917</v>
      </c>
      <c r="D484" s="10" t="s">
        <v>382</v>
      </c>
      <c r="E484" s="30" t="s">
        <v>2302</v>
      </c>
      <c r="F484" s="6" t="s">
        <v>1580</v>
      </c>
      <c r="G484" s="10" t="s">
        <v>1938</v>
      </c>
      <c r="H484" s="24">
        <v>486.1</v>
      </c>
      <c r="I484" s="5">
        <f t="shared" si="47"/>
        <v>486.1</v>
      </c>
      <c r="J484" s="40">
        <v>0</v>
      </c>
      <c r="K484" s="5">
        <f t="shared" si="48"/>
        <v>0</v>
      </c>
      <c r="L484" s="5">
        <f t="shared" si="55"/>
        <v>0</v>
      </c>
      <c r="M484" s="6"/>
      <c r="N484" s="43" t="s">
        <v>3294</v>
      </c>
    </row>
    <row r="485" spans="1:14" ht="105">
      <c r="A485" s="46">
        <v>5901466143018</v>
      </c>
      <c r="B485" s="9" t="s">
        <v>1494</v>
      </c>
      <c r="C485" s="10" t="s">
        <v>1917</v>
      </c>
      <c r="D485" s="10" t="s">
        <v>383</v>
      </c>
      <c r="E485" s="30" t="s">
        <v>2303</v>
      </c>
      <c r="F485" s="6" t="s">
        <v>1580</v>
      </c>
      <c r="G485" s="10" t="s">
        <v>1938</v>
      </c>
      <c r="H485" s="24">
        <v>486.1</v>
      </c>
      <c r="I485" s="5">
        <f t="shared" si="47"/>
        <v>486.1</v>
      </c>
      <c r="J485" s="40">
        <v>0</v>
      </c>
      <c r="K485" s="5">
        <f t="shared" si="48"/>
        <v>0</v>
      </c>
      <c r="L485" s="5">
        <f t="shared" si="55"/>
        <v>0</v>
      </c>
      <c r="M485" s="6"/>
      <c r="N485" s="43" t="s">
        <v>3294</v>
      </c>
    </row>
    <row r="486" spans="1:14" ht="105">
      <c r="A486" s="46">
        <v>5901466143025</v>
      </c>
      <c r="B486" s="9" t="s">
        <v>1494</v>
      </c>
      <c r="C486" s="10" t="s">
        <v>1917</v>
      </c>
      <c r="D486" s="10" t="s">
        <v>384</v>
      </c>
      <c r="E486" s="30" t="s">
        <v>2304</v>
      </c>
      <c r="F486" s="6" t="s">
        <v>1580</v>
      </c>
      <c r="G486" s="10" t="s">
        <v>1938</v>
      </c>
      <c r="H486" s="24">
        <v>486.1</v>
      </c>
      <c r="I486" s="5">
        <f t="shared" si="47"/>
        <v>486.1</v>
      </c>
      <c r="J486" s="40">
        <v>0</v>
      </c>
      <c r="K486" s="5">
        <f t="shared" si="48"/>
        <v>0</v>
      </c>
      <c r="L486" s="5">
        <f t="shared" si="55"/>
        <v>0</v>
      </c>
      <c r="M486" s="6"/>
      <c r="N486" s="43" t="s">
        <v>3294</v>
      </c>
    </row>
    <row r="487" spans="1:14" ht="105">
      <c r="A487" s="46">
        <v>5901466142790</v>
      </c>
      <c r="B487" s="9" t="s">
        <v>1494</v>
      </c>
      <c r="C487" s="10" t="s">
        <v>1917</v>
      </c>
      <c r="D487" s="10" t="s">
        <v>385</v>
      </c>
      <c r="E487" s="30" t="s">
        <v>2305</v>
      </c>
      <c r="F487" s="6" t="s">
        <v>1581</v>
      </c>
      <c r="G487" s="10" t="s">
        <v>1938</v>
      </c>
      <c r="H487" s="24">
        <v>486.1</v>
      </c>
      <c r="I487" s="5">
        <f t="shared" si="47"/>
        <v>486.1</v>
      </c>
      <c r="J487" s="40">
        <v>0</v>
      </c>
      <c r="K487" s="5">
        <f t="shared" si="48"/>
        <v>0</v>
      </c>
      <c r="L487" s="5">
        <f t="shared" si="55"/>
        <v>0</v>
      </c>
      <c r="M487" s="6"/>
      <c r="N487" s="43" t="s">
        <v>3295</v>
      </c>
    </row>
    <row r="488" spans="1:14" ht="105">
      <c r="A488" s="46">
        <v>5901466142806</v>
      </c>
      <c r="B488" s="9" t="s">
        <v>1494</v>
      </c>
      <c r="C488" s="10" t="s">
        <v>1917</v>
      </c>
      <c r="D488" s="10" t="s">
        <v>386</v>
      </c>
      <c r="E488" s="30" t="s">
        <v>2306</v>
      </c>
      <c r="F488" s="6" t="s">
        <v>1581</v>
      </c>
      <c r="G488" s="10" t="s">
        <v>1938</v>
      </c>
      <c r="H488" s="24">
        <v>486.1</v>
      </c>
      <c r="I488" s="5">
        <f t="shared" si="47"/>
        <v>486.1</v>
      </c>
      <c r="J488" s="40">
        <v>0</v>
      </c>
      <c r="K488" s="5">
        <f t="shared" si="48"/>
        <v>0</v>
      </c>
      <c r="L488" s="5">
        <f t="shared" si="55"/>
        <v>0</v>
      </c>
      <c r="M488" s="6"/>
      <c r="N488" s="43" t="s">
        <v>3295</v>
      </c>
    </row>
    <row r="489" spans="1:14" ht="105">
      <c r="A489" s="46">
        <v>5901466142813</v>
      </c>
      <c r="B489" s="9" t="s">
        <v>1494</v>
      </c>
      <c r="C489" s="10" t="s">
        <v>1917</v>
      </c>
      <c r="D489" s="10" t="s">
        <v>387</v>
      </c>
      <c r="E489" s="30" t="s">
        <v>2307</v>
      </c>
      <c r="F489" s="6" t="s">
        <v>1581</v>
      </c>
      <c r="G489" s="10" t="s">
        <v>1938</v>
      </c>
      <c r="H489" s="24">
        <v>486.1</v>
      </c>
      <c r="I489" s="5">
        <f t="shared" si="47"/>
        <v>486.1</v>
      </c>
      <c r="J489" s="40">
        <v>0</v>
      </c>
      <c r="K489" s="5">
        <f t="shared" si="48"/>
        <v>0</v>
      </c>
      <c r="L489" s="5">
        <f t="shared" si="55"/>
        <v>0</v>
      </c>
      <c r="M489" s="6"/>
      <c r="N489" s="43" t="s">
        <v>3295</v>
      </c>
    </row>
    <row r="490" spans="1:14" ht="105">
      <c r="A490" s="46">
        <v>5901466142820</v>
      </c>
      <c r="B490" s="9" t="s">
        <v>1494</v>
      </c>
      <c r="C490" s="10" t="s">
        <v>1917</v>
      </c>
      <c r="D490" s="10" t="s">
        <v>388</v>
      </c>
      <c r="E490" s="30" t="s">
        <v>2308</v>
      </c>
      <c r="F490" s="6" t="s">
        <v>1581</v>
      </c>
      <c r="G490" s="10" t="s">
        <v>1938</v>
      </c>
      <c r="H490" s="24">
        <v>486.1</v>
      </c>
      <c r="I490" s="5">
        <f t="shared" si="47"/>
        <v>486.1</v>
      </c>
      <c r="J490" s="40">
        <v>0</v>
      </c>
      <c r="K490" s="5">
        <f t="shared" si="48"/>
        <v>0</v>
      </c>
      <c r="L490" s="5">
        <f t="shared" si="55"/>
        <v>0</v>
      </c>
      <c r="M490" s="6"/>
      <c r="N490" s="43" t="s">
        <v>3295</v>
      </c>
    </row>
    <row r="491" spans="1:14" ht="105">
      <c r="A491" s="46">
        <v>5901466142837</v>
      </c>
      <c r="B491" s="9" t="s">
        <v>1494</v>
      </c>
      <c r="C491" s="10" t="s">
        <v>1917</v>
      </c>
      <c r="D491" s="10" t="s">
        <v>389</v>
      </c>
      <c r="E491" s="30" t="s">
        <v>2309</v>
      </c>
      <c r="F491" s="6" t="s">
        <v>1581</v>
      </c>
      <c r="G491" s="10" t="s">
        <v>1938</v>
      </c>
      <c r="H491" s="24">
        <v>486.1</v>
      </c>
      <c r="I491" s="5">
        <f t="shared" ref="I491:I554" si="62">H491*((1-$I$3)/1)</f>
        <v>486.1</v>
      </c>
      <c r="J491" s="40">
        <v>0</v>
      </c>
      <c r="K491" s="5">
        <f t="shared" ref="K491:K554" si="63">J491*H491</f>
        <v>0</v>
      </c>
      <c r="L491" s="5">
        <f t="shared" si="55"/>
        <v>0</v>
      </c>
      <c r="M491" s="6"/>
      <c r="N491" s="43" t="s">
        <v>3295</v>
      </c>
    </row>
    <row r="492" spans="1:14" ht="105">
      <c r="A492" s="46">
        <v>5901466142844</v>
      </c>
      <c r="B492" s="9" t="s">
        <v>1494</v>
      </c>
      <c r="C492" s="10" t="s">
        <v>1917</v>
      </c>
      <c r="D492" s="10" t="s">
        <v>390</v>
      </c>
      <c r="E492" s="30" t="s">
        <v>2310</v>
      </c>
      <c r="F492" s="6" t="s">
        <v>1581</v>
      </c>
      <c r="G492" s="10" t="s">
        <v>1938</v>
      </c>
      <c r="H492" s="24">
        <v>486.1</v>
      </c>
      <c r="I492" s="5">
        <f t="shared" si="62"/>
        <v>486.1</v>
      </c>
      <c r="J492" s="40">
        <v>0</v>
      </c>
      <c r="K492" s="5">
        <f t="shared" si="63"/>
        <v>0</v>
      </c>
      <c r="L492" s="5">
        <f t="shared" si="55"/>
        <v>0</v>
      </c>
      <c r="M492" s="6"/>
      <c r="N492" s="43" t="s">
        <v>3295</v>
      </c>
    </row>
    <row r="493" spans="1:14" ht="105">
      <c r="A493" s="46">
        <v>5901466142912</v>
      </c>
      <c r="B493" s="9" t="s">
        <v>1494</v>
      </c>
      <c r="C493" s="10" t="s">
        <v>1917</v>
      </c>
      <c r="D493" s="10" t="s">
        <v>391</v>
      </c>
      <c r="E493" s="30" t="s">
        <v>2311</v>
      </c>
      <c r="F493" s="6" t="s">
        <v>1582</v>
      </c>
      <c r="G493" s="10" t="s">
        <v>1938</v>
      </c>
      <c r="H493" s="24">
        <v>486.1</v>
      </c>
      <c r="I493" s="5">
        <f t="shared" si="62"/>
        <v>486.1</v>
      </c>
      <c r="J493" s="40">
        <v>0</v>
      </c>
      <c r="K493" s="5">
        <f t="shared" si="63"/>
        <v>0</v>
      </c>
      <c r="L493" s="5">
        <f t="shared" si="55"/>
        <v>0</v>
      </c>
      <c r="M493" s="6"/>
      <c r="N493" s="43" t="s">
        <v>3296</v>
      </c>
    </row>
    <row r="494" spans="1:14" ht="105">
      <c r="A494" s="46">
        <v>5901466142929</v>
      </c>
      <c r="B494" s="9" t="s">
        <v>1494</v>
      </c>
      <c r="C494" s="10" t="s">
        <v>1917</v>
      </c>
      <c r="D494" s="10" t="s">
        <v>392</v>
      </c>
      <c r="E494" s="30" t="s">
        <v>2312</v>
      </c>
      <c r="F494" s="6" t="s">
        <v>1582</v>
      </c>
      <c r="G494" s="10" t="s">
        <v>1938</v>
      </c>
      <c r="H494" s="24">
        <v>486.1</v>
      </c>
      <c r="I494" s="5">
        <f t="shared" si="62"/>
        <v>486.1</v>
      </c>
      <c r="J494" s="40">
        <v>0</v>
      </c>
      <c r="K494" s="5">
        <f t="shared" si="63"/>
        <v>0</v>
      </c>
      <c r="L494" s="5">
        <f t="shared" si="55"/>
        <v>0</v>
      </c>
      <c r="M494" s="6"/>
      <c r="N494" s="43" t="s">
        <v>3296</v>
      </c>
    </row>
    <row r="495" spans="1:14" ht="105">
      <c r="A495" s="46">
        <v>5901466142936</v>
      </c>
      <c r="B495" s="9" t="s">
        <v>1494</v>
      </c>
      <c r="C495" s="10" t="s">
        <v>1917</v>
      </c>
      <c r="D495" s="10" t="s">
        <v>393</v>
      </c>
      <c r="E495" s="30" t="s">
        <v>2313</v>
      </c>
      <c r="F495" s="6" t="s">
        <v>1582</v>
      </c>
      <c r="G495" s="10" t="s">
        <v>1938</v>
      </c>
      <c r="H495" s="24">
        <v>486.1</v>
      </c>
      <c r="I495" s="5">
        <f t="shared" si="62"/>
        <v>486.1</v>
      </c>
      <c r="J495" s="40">
        <v>0</v>
      </c>
      <c r="K495" s="5">
        <f t="shared" si="63"/>
        <v>0</v>
      </c>
      <c r="L495" s="5">
        <f t="shared" si="55"/>
        <v>0</v>
      </c>
      <c r="M495" s="6"/>
      <c r="N495" s="43" t="s">
        <v>3296</v>
      </c>
    </row>
    <row r="496" spans="1:14" ht="105">
      <c r="A496" s="46">
        <v>5901466142943</v>
      </c>
      <c r="B496" s="9" t="s">
        <v>1494</v>
      </c>
      <c r="C496" s="10" t="s">
        <v>1917</v>
      </c>
      <c r="D496" s="10" t="s">
        <v>394</v>
      </c>
      <c r="E496" s="30" t="s">
        <v>2314</v>
      </c>
      <c r="F496" s="6" t="s">
        <v>1582</v>
      </c>
      <c r="G496" s="10" t="s">
        <v>1938</v>
      </c>
      <c r="H496" s="24">
        <v>486.1</v>
      </c>
      <c r="I496" s="5">
        <f t="shared" si="62"/>
        <v>486.1</v>
      </c>
      <c r="J496" s="40">
        <v>0</v>
      </c>
      <c r="K496" s="5">
        <f t="shared" si="63"/>
        <v>0</v>
      </c>
      <c r="L496" s="5">
        <f t="shared" si="55"/>
        <v>0</v>
      </c>
      <c r="M496" s="6"/>
      <c r="N496" s="43" t="s">
        <v>3296</v>
      </c>
    </row>
    <row r="497" spans="1:14" ht="105">
      <c r="A497" s="46">
        <v>5901466142950</v>
      </c>
      <c r="B497" s="9" t="s">
        <v>1494</v>
      </c>
      <c r="C497" s="10" t="s">
        <v>1917</v>
      </c>
      <c r="D497" s="10" t="s">
        <v>395</v>
      </c>
      <c r="E497" s="30" t="s">
        <v>2315</v>
      </c>
      <c r="F497" s="6" t="s">
        <v>1582</v>
      </c>
      <c r="G497" s="10" t="s">
        <v>1938</v>
      </c>
      <c r="H497" s="24">
        <v>486.1</v>
      </c>
      <c r="I497" s="5">
        <f t="shared" si="62"/>
        <v>486.1</v>
      </c>
      <c r="J497" s="40">
        <v>0</v>
      </c>
      <c r="K497" s="5">
        <f t="shared" si="63"/>
        <v>0</v>
      </c>
      <c r="L497" s="5">
        <f t="shared" si="55"/>
        <v>0</v>
      </c>
      <c r="M497" s="6"/>
      <c r="N497" s="43" t="s">
        <v>3296</v>
      </c>
    </row>
    <row r="498" spans="1:14" ht="105">
      <c r="A498" s="46">
        <v>5901466142967</v>
      </c>
      <c r="B498" s="9" t="s">
        <v>1494</v>
      </c>
      <c r="C498" s="10" t="s">
        <v>1917</v>
      </c>
      <c r="D498" s="10" t="s">
        <v>396</v>
      </c>
      <c r="E498" s="30" t="s">
        <v>2316</v>
      </c>
      <c r="F498" s="6" t="s">
        <v>1582</v>
      </c>
      <c r="G498" s="10" t="s">
        <v>1938</v>
      </c>
      <c r="H498" s="24">
        <v>486.1</v>
      </c>
      <c r="I498" s="5">
        <f t="shared" si="62"/>
        <v>486.1</v>
      </c>
      <c r="J498" s="40">
        <v>0</v>
      </c>
      <c r="K498" s="5">
        <f t="shared" si="63"/>
        <v>0</v>
      </c>
      <c r="L498" s="5">
        <f t="shared" si="55"/>
        <v>0</v>
      </c>
      <c r="M498" s="6"/>
      <c r="N498" s="43" t="s">
        <v>3296</v>
      </c>
    </row>
    <row r="499" spans="1:14" ht="75">
      <c r="A499" s="46">
        <v>5901466127735</v>
      </c>
      <c r="B499" s="9" t="s">
        <v>1494</v>
      </c>
      <c r="C499" s="10" t="s">
        <v>1917</v>
      </c>
      <c r="D499" s="10" t="s">
        <v>397</v>
      </c>
      <c r="E499" s="30" t="s">
        <v>2317</v>
      </c>
      <c r="F499" s="6" t="s">
        <v>1583</v>
      </c>
      <c r="G499" s="10" t="s">
        <v>1938</v>
      </c>
      <c r="H499" s="24">
        <v>543.94000000000005</v>
      </c>
      <c r="I499" s="5">
        <f t="shared" si="62"/>
        <v>543.94000000000005</v>
      </c>
      <c r="J499" s="40">
        <v>0</v>
      </c>
      <c r="K499" s="5">
        <f t="shared" si="63"/>
        <v>0</v>
      </c>
      <c r="L499" s="5">
        <f t="shared" si="55"/>
        <v>0</v>
      </c>
      <c r="M499" s="6"/>
      <c r="N499" s="43" t="s">
        <v>3297</v>
      </c>
    </row>
    <row r="500" spans="1:14" ht="75">
      <c r="A500" s="46">
        <v>5901466127742</v>
      </c>
      <c r="B500" s="9" t="s">
        <v>1494</v>
      </c>
      <c r="C500" s="10" t="s">
        <v>1917</v>
      </c>
      <c r="D500" s="10" t="s">
        <v>398</v>
      </c>
      <c r="E500" s="30" t="s">
        <v>2318</v>
      </c>
      <c r="F500" s="6" t="s">
        <v>1583</v>
      </c>
      <c r="G500" s="10" t="s">
        <v>1938</v>
      </c>
      <c r="H500" s="24">
        <v>543.94000000000005</v>
      </c>
      <c r="I500" s="5">
        <f t="shared" si="62"/>
        <v>543.94000000000005</v>
      </c>
      <c r="J500" s="40">
        <v>0</v>
      </c>
      <c r="K500" s="5">
        <f t="shared" si="63"/>
        <v>0</v>
      </c>
      <c r="L500" s="5">
        <f t="shared" si="55"/>
        <v>0</v>
      </c>
      <c r="M500" s="6"/>
      <c r="N500" s="43" t="s">
        <v>3297</v>
      </c>
    </row>
    <row r="501" spans="1:14" ht="75">
      <c r="A501" s="46">
        <v>5901466127759</v>
      </c>
      <c r="B501" s="9" t="s">
        <v>1494</v>
      </c>
      <c r="C501" s="10" t="s">
        <v>1917</v>
      </c>
      <c r="D501" s="10" t="s">
        <v>399</v>
      </c>
      <c r="E501" s="30" t="s">
        <v>2319</v>
      </c>
      <c r="F501" s="6" t="s">
        <v>1583</v>
      </c>
      <c r="G501" s="10" t="s">
        <v>1938</v>
      </c>
      <c r="H501" s="24">
        <v>543.94000000000005</v>
      </c>
      <c r="I501" s="5">
        <f t="shared" si="62"/>
        <v>543.94000000000005</v>
      </c>
      <c r="J501" s="40">
        <v>0</v>
      </c>
      <c r="K501" s="5">
        <f t="shared" si="63"/>
        <v>0</v>
      </c>
      <c r="L501" s="5">
        <f t="shared" si="55"/>
        <v>0</v>
      </c>
      <c r="M501" s="6"/>
      <c r="N501" s="43" t="s">
        <v>3297</v>
      </c>
    </row>
    <row r="502" spans="1:14" ht="75">
      <c r="A502" s="46">
        <v>5901466127766</v>
      </c>
      <c r="B502" s="9" t="s">
        <v>1494</v>
      </c>
      <c r="C502" s="10" t="s">
        <v>1917</v>
      </c>
      <c r="D502" s="10" t="s">
        <v>400</v>
      </c>
      <c r="E502" s="30" t="s">
        <v>2320</v>
      </c>
      <c r="F502" s="6" t="s">
        <v>1583</v>
      </c>
      <c r="G502" s="10" t="s">
        <v>1938</v>
      </c>
      <c r="H502" s="24">
        <v>543.94000000000005</v>
      </c>
      <c r="I502" s="5">
        <f t="shared" si="62"/>
        <v>543.94000000000005</v>
      </c>
      <c r="J502" s="40">
        <v>0</v>
      </c>
      <c r="K502" s="5">
        <f t="shared" si="63"/>
        <v>0</v>
      </c>
      <c r="L502" s="5">
        <f t="shared" si="55"/>
        <v>0</v>
      </c>
      <c r="M502" s="6"/>
      <c r="N502" s="43" t="s">
        <v>3297</v>
      </c>
    </row>
    <row r="503" spans="1:14" ht="75">
      <c r="A503" s="46">
        <v>5901466127773</v>
      </c>
      <c r="B503" s="9" t="s">
        <v>1494</v>
      </c>
      <c r="C503" s="10" t="s">
        <v>1917</v>
      </c>
      <c r="D503" s="10" t="s">
        <v>401</v>
      </c>
      <c r="E503" s="30" t="s">
        <v>2321</v>
      </c>
      <c r="F503" s="6" t="s">
        <v>1583</v>
      </c>
      <c r="G503" s="10" t="s">
        <v>1938</v>
      </c>
      <c r="H503" s="24">
        <v>543.94000000000005</v>
      </c>
      <c r="I503" s="5">
        <f t="shared" si="62"/>
        <v>543.94000000000005</v>
      </c>
      <c r="J503" s="40">
        <v>0</v>
      </c>
      <c r="K503" s="5">
        <f t="shared" si="63"/>
        <v>0</v>
      </c>
      <c r="L503" s="5">
        <f t="shared" si="55"/>
        <v>0</v>
      </c>
      <c r="M503" s="6"/>
      <c r="N503" s="43" t="s">
        <v>3297</v>
      </c>
    </row>
    <row r="504" spans="1:14" ht="75">
      <c r="A504" s="46">
        <v>5901466127780</v>
      </c>
      <c r="B504" s="9" t="s">
        <v>1494</v>
      </c>
      <c r="C504" s="10" t="s">
        <v>1917</v>
      </c>
      <c r="D504" s="10" t="s">
        <v>402</v>
      </c>
      <c r="E504" s="30" t="s">
        <v>2322</v>
      </c>
      <c r="F504" s="6" t="s">
        <v>1583</v>
      </c>
      <c r="G504" s="10" t="s">
        <v>1938</v>
      </c>
      <c r="H504" s="24">
        <v>543.94000000000005</v>
      </c>
      <c r="I504" s="5">
        <f t="shared" si="62"/>
        <v>543.94000000000005</v>
      </c>
      <c r="J504" s="40">
        <v>0</v>
      </c>
      <c r="K504" s="5">
        <f t="shared" si="63"/>
        <v>0</v>
      </c>
      <c r="L504" s="5">
        <f t="shared" ref="L504:L589" si="64">(J504*H504)*((1-$I$3/1))</f>
        <v>0</v>
      </c>
      <c r="M504" s="6"/>
      <c r="N504" s="43" t="s">
        <v>3297</v>
      </c>
    </row>
    <row r="505" spans="1:14" ht="75">
      <c r="A505" s="46">
        <v>5901466127797</v>
      </c>
      <c r="B505" s="9" t="s">
        <v>1494</v>
      </c>
      <c r="C505" s="10" t="s">
        <v>1917</v>
      </c>
      <c r="D505" s="10" t="s">
        <v>403</v>
      </c>
      <c r="E505" s="30" t="s">
        <v>2323</v>
      </c>
      <c r="F505" s="6" t="s">
        <v>1583</v>
      </c>
      <c r="G505" s="10" t="s">
        <v>1938</v>
      </c>
      <c r="H505" s="24">
        <v>543.94000000000005</v>
      </c>
      <c r="I505" s="5">
        <f t="shared" si="62"/>
        <v>543.94000000000005</v>
      </c>
      <c r="J505" s="40">
        <v>0</v>
      </c>
      <c r="K505" s="5">
        <f t="shared" si="63"/>
        <v>0</v>
      </c>
      <c r="L505" s="5">
        <f t="shared" si="64"/>
        <v>0</v>
      </c>
      <c r="M505" s="6"/>
      <c r="N505" s="43" t="s">
        <v>3297</v>
      </c>
    </row>
    <row r="506" spans="1:14" ht="75">
      <c r="A506" s="46">
        <v>5901466127803</v>
      </c>
      <c r="B506" s="9" t="s">
        <v>1494</v>
      </c>
      <c r="C506" s="10" t="s">
        <v>1917</v>
      </c>
      <c r="D506" s="10" t="s">
        <v>404</v>
      </c>
      <c r="E506" s="30" t="s">
        <v>2324</v>
      </c>
      <c r="F506" s="6" t="s">
        <v>1583</v>
      </c>
      <c r="G506" s="10" t="s">
        <v>1938</v>
      </c>
      <c r="H506" s="24">
        <v>543.94000000000005</v>
      </c>
      <c r="I506" s="5">
        <f t="shared" si="62"/>
        <v>543.94000000000005</v>
      </c>
      <c r="J506" s="40">
        <v>0</v>
      </c>
      <c r="K506" s="5">
        <f t="shared" si="63"/>
        <v>0</v>
      </c>
      <c r="L506" s="5">
        <f t="shared" si="64"/>
        <v>0</v>
      </c>
      <c r="M506" s="6"/>
      <c r="N506" s="43" t="s">
        <v>3297</v>
      </c>
    </row>
    <row r="507" spans="1:14" ht="75">
      <c r="A507" s="46">
        <v>5901466127810</v>
      </c>
      <c r="B507" s="9" t="s">
        <v>1494</v>
      </c>
      <c r="C507" s="10" t="s">
        <v>1917</v>
      </c>
      <c r="D507" s="10" t="s">
        <v>405</v>
      </c>
      <c r="E507" s="30" t="s">
        <v>2325</v>
      </c>
      <c r="F507" s="6" t="s">
        <v>1583</v>
      </c>
      <c r="G507" s="10" t="s">
        <v>1938</v>
      </c>
      <c r="H507" s="24">
        <v>543.94000000000005</v>
      </c>
      <c r="I507" s="5">
        <f t="shared" si="62"/>
        <v>543.94000000000005</v>
      </c>
      <c r="J507" s="40">
        <v>0</v>
      </c>
      <c r="K507" s="5">
        <f t="shared" si="63"/>
        <v>0</v>
      </c>
      <c r="L507" s="5">
        <f t="shared" si="64"/>
        <v>0</v>
      </c>
      <c r="M507" s="6"/>
      <c r="N507" s="43" t="s">
        <v>3297</v>
      </c>
    </row>
    <row r="508" spans="1:14" ht="75">
      <c r="A508" s="46">
        <v>5901466127827</v>
      </c>
      <c r="B508" s="9" t="s">
        <v>1494</v>
      </c>
      <c r="C508" s="10" t="s">
        <v>1917</v>
      </c>
      <c r="D508" s="10" t="s">
        <v>406</v>
      </c>
      <c r="E508" s="30" t="s">
        <v>2326</v>
      </c>
      <c r="F508" s="6" t="s">
        <v>1583</v>
      </c>
      <c r="G508" s="10" t="s">
        <v>1938</v>
      </c>
      <c r="H508" s="24">
        <v>543.94000000000005</v>
      </c>
      <c r="I508" s="5">
        <f t="shared" si="62"/>
        <v>543.94000000000005</v>
      </c>
      <c r="J508" s="40">
        <v>0</v>
      </c>
      <c r="K508" s="5">
        <f t="shared" si="63"/>
        <v>0</v>
      </c>
      <c r="L508" s="5">
        <f t="shared" si="64"/>
        <v>0</v>
      </c>
      <c r="M508" s="6"/>
      <c r="N508" s="43" t="s">
        <v>3297</v>
      </c>
    </row>
    <row r="509" spans="1:14" ht="75">
      <c r="A509" s="46">
        <v>5901466127834</v>
      </c>
      <c r="B509" s="9" t="s">
        <v>1494</v>
      </c>
      <c r="C509" s="10" t="s">
        <v>1917</v>
      </c>
      <c r="D509" s="10" t="s">
        <v>407</v>
      </c>
      <c r="E509" s="30" t="s">
        <v>2327</v>
      </c>
      <c r="F509" s="6" t="s">
        <v>1583</v>
      </c>
      <c r="G509" s="10" t="s">
        <v>1938</v>
      </c>
      <c r="H509" s="24">
        <v>543.94000000000005</v>
      </c>
      <c r="I509" s="5">
        <f t="shared" si="62"/>
        <v>543.94000000000005</v>
      </c>
      <c r="J509" s="40">
        <v>0</v>
      </c>
      <c r="K509" s="5">
        <f t="shared" si="63"/>
        <v>0</v>
      </c>
      <c r="L509" s="5">
        <f t="shared" si="64"/>
        <v>0</v>
      </c>
      <c r="M509" s="6"/>
      <c r="N509" s="43" t="s">
        <v>3297</v>
      </c>
    </row>
    <row r="510" spans="1:14" ht="75">
      <c r="A510" s="46">
        <v>5901466127841</v>
      </c>
      <c r="B510" s="9" t="s">
        <v>1494</v>
      </c>
      <c r="C510" s="10" t="s">
        <v>1917</v>
      </c>
      <c r="D510" s="10" t="s">
        <v>408</v>
      </c>
      <c r="E510" s="30" t="s">
        <v>2328</v>
      </c>
      <c r="F510" s="6" t="s">
        <v>1583</v>
      </c>
      <c r="G510" s="10" t="s">
        <v>1938</v>
      </c>
      <c r="H510" s="24">
        <v>543.94000000000005</v>
      </c>
      <c r="I510" s="5">
        <f t="shared" si="62"/>
        <v>543.94000000000005</v>
      </c>
      <c r="J510" s="40">
        <v>0</v>
      </c>
      <c r="K510" s="5">
        <f t="shared" si="63"/>
        <v>0</v>
      </c>
      <c r="L510" s="5">
        <f t="shared" si="64"/>
        <v>0</v>
      </c>
      <c r="M510" s="6"/>
      <c r="N510" s="43" t="s">
        <v>3297</v>
      </c>
    </row>
    <row r="511" spans="1:14" ht="75">
      <c r="A511" s="46">
        <v>5901466127858</v>
      </c>
      <c r="B511" s="9" t="s">
        <v>1494</v>
      </c>
      <c r="C511" s="10" t="s">
        <v>1917</v>
      </c>
      <c r="D511" s="10" t="s">
        <v>409</v>
      </c>
      <c r="E511" s="30" t="s">
        <v>2329</v>
      </c>
      <c r="F511" s="6" t="s">
        <v>1583</v>
      </c>
      <c r="G511" s="10" t="s">
        <v>1938</v>
      </c>
      <c r="H511" s="24">
        <v>543.94000000000005</v>
      </c>
      <c r="I511" s="5">
        <f t="shared" si="62"/>
        <v>543.94000000000005</v>
      </c>
      <c r="J511" s="40">
        <v>0</v>
      </c>
      <c r="K511" s="5">
        <f t="shared" si="63"/>
        <v>0</v>
      </c>
      <c r="L511" s="5">
        <f t="shared" si="64"/>
        <v>0</v>
      </c>
      <c r="M511" s="6"/>
      <c r="N511" s="43" t="s">
        <v>3297</v>
      </c>
    </row>
    <row r="512" spans="1:14" ht="75">
      <c r="A512" s="46">
        <v>5901466127865</v>
      </c>
      <c r="B512" s="9" t="s">
        <v>1494</v>
      </c>
      <c r="C512" s="10" t="s">
        <v>1917</v>
      </c>
      <c r="D512" s="10" t="s">
        <v>410</v>
      </c>
      <c r="E512" s="30" t="s">
        <v>2330</v>
      </c>
      <c r="F512" s="6" t="s">
        <v>1583</v>
      </c>
      <c r="G512" s="10" t="s">
        <v>1938</v>
      </c>
      <c r="H512" s="24">
        <v>543.94000000000005</v>
      </c>
      <c r="I512" s="5">
        <f t="shared" si="62"/>
        <v>543.94000000000005</v>
      </c>
      <c r="J512" s="40">
        <v>0</v>
      </c>
      <c r="K512" s="5">
        <f t="shared" si="63"/>
        <v>0</v>
      </c>
      <c r="L512" s="5">
        <f t="shared" si="64"/>
        <v>0</v>
      </c>
      <c r="M512" s="6"/>
      <c r="N512" s="43" t="s">
        <v>3297</v>
      </c>
    </row>
    <row r="513" spans="1:14" ht="75">
      <c r="A513" s="46">
        <v>5901466127872</v>
      </c>
      <c r="B513" s="9" t="s">
        <v>1494</v>
      </c>
      <c r="C513" s="10" t="s">
        <v>1917</v>
      </c>
      <c r="D513" s="10" t="s">
        <v>411</v>
      </c>
      <c r="E513" s="30" t="s">
        <v>2331</v>
      </c>
      <c r="F513" s="6" t="s">
        <v>1583</v>
      </c>
      <c r="G513" s="10" t="s">
        <v>1938</v>
      </c>
      <c r="H513" s="24">
        <v>543.94000000000005</v>
      </c>
      <c r="I513" s="5">
        <f t="shared" si="62"/>
        <v>543.94000000000005</v>
      </c>
      <c r="J513" s="40">
        <v>0</v>
      </c>
      <c r="K513" s="5">
        <f t="shared" si="63"/>
        <v>0</v>
      </c>
      <c r="L513" s="5">
        <f t="shared" si="64"/>
        <v>0</v>
      </c>
      <c r="M513" s="6"/>
      <c r="N513" s="43" t="s">
        <v>3297</v>
      </c>
    </row>
    <row r="514" spans="1:14" ht="75">
      <c r="A514" s="46">
        <v>5901466127889</v>
      </c>
      <c r="B514" s="9" t="s">
        <v>1494</v>
      </c>
      <c r="C514" s="10" t="s">
        <v>1917</v>
      </c>
      <c r="D514" s="10" t="s">
        <v>412</v>
      </c>
      <c r="E514" s="30" t="s">
        <v>2332</v>
      </c>
      <c r="F514" s="6" t="s">
        <v>1584</v>
      </c>
      <c r="G514" s="10" t="s">
        <v>1938</v>
      </c>
      <c r="H514" s="24">
        <v>543.94000000000005</v>
      </c>
      <c r="I514" s="5">
        <f t="shared" si="62"/>
        <v>543.94000000000005</v>
      </c>
      <c r="J514" s="40">
        <v>0</v>
      </c>
      <c r="K514" s="5">
        <f t="shared" si="63"/>
        <v>0</v>
      </c>
      <c r="L514" s="5">
        <f t="shared" si="64"/>
        <v>0</v>
      </c>
      <c r="M514" s="6"/>
      <c r="N514" s="43" t="s">
        <v>3298</v>
      </c>
    </row>
    <row r="515" spans="1:14" ht="75">
      <c r="A515" s="46">
        <v>5901466127896</v>
      </c>
      <c r="B515" s="9" t="s">
        <v>1494</v>
      </c>
      <c r="C515" s="10" t="s">
        <v>1917</v>
      </c>
      <c r="D515" s="10" t="s">
        <v>413</v>
      </c>
      <c r="E515" s="30" t="s">
        <v>2333</v>
      </c>
      <c r="F515" s="6" t="s">
        <v>1584</v>
      </c>
      <c r="G515" s="10" t="s">
        <v>1938</v>
      </c>
      <c r="H515" s="24">
        <v>543.94000000000005</v>
      </c>
      <c r="I515" s="5">
        <f t="shared" si="62"/>
        <v>543.94000000000005</v>
      </c>
      <c r="J515" s="40">
        <v>0</v>
      </c>
      <c r="K515" s="5">
        <f t="shared" si="63"/>
        <v>0</v>
      </c>
      <c r="L515" s="5">
        <f t="shared" si="64"/>
        <v>0</v>
      </c>
      <c r="M515" s="6"/>
      <c r="N515" s="43" t="s">
        <v>3298</v>
      </c>
    </row>
    <row r="516" spans="1:14" ht="75">
      <c r="A516" s="46">
        <v>5901466127902</v>
      </c>
      <c r="B516" s="9" t="s">
        <v>1494</v>
      </c>
      <c r="C516" s="10" t="s">
        <v>1917</v>
      </c>
      <c r="D516" s="10" t="s">
        <v>414</v>
      </c>
      <c r="E516" s="30" t="s">
        <v>2334</v>
      </c>
      <c r="F516" s="6" t="s">
        <v>1584</v>
      </c>
      <c r="G516" s="10" t="s">
        <v>1938</v>
      </c>
      <c r="H516" s="24">
        <v>543.94000000000005</v>
      </c>
      <c r="I516" s="5">
        <f t="shared" si="62"/>
        <v>543.94000000000005</v>
      </c>
      <c r="J516" s="40">
        <v>0</v>
      </c>
      <c r="K516" s="5">
        <f t="shared" si="63"/>
        <v>0</v>
      </c>
      <c r="L516" s="5">
        <f t="shared" si="64"/>
        <v>0</v>
      </c>
      <c r="M516" s="6"/>
      <c r="N516" s="43" t="s">
        <v>3298</v>
      </c>
    </row>
    <row r="517" spans="1:14" ht="75">
      <c r="A517" s="46">
        <v>5901466127919</v>
      </c>
      <c r="B517" s="9" t="s">
        <v>1494</v>
      </c>
      <c r="C517" s="10" t="s">
        <v>1917</v>
      </c>
      <c r="D517" s="10" t="s">
        <v>415</v>
      </c>
      <c r="E517" s="30" t="s">
        <v>2335</v>
      </c>
      <c r="F517" s="6" t="s">
        <v>1584</v>
      </c>
      <c r="G517" s="10" t="s">
        <v>1938</v>
      </c>
      <c r="H517" s="24">
        <v>543.94000000000005</v>
      </c>
      <c r="I517" s="5">
        <f t="shared" si="62"/>
        <v>543.94000000000005</v>
      </c>
      <c r="J517" s="40">
        <v>0</v>
      </c>
      <c r="K517" s="5">
        <f t="shared" si="63"/>
        <v>0</v>
      </c>
      <c r="L517" s="5">
        <f t="shared" si="64"/>
        <v>0</v>
      </c>
      <c r="M517" s="6"/>
      <c r="N517" s="43" t="s">
        <v>3298</v>
      </c>
    </row>
    <row r="518" spans="1:14" ht="75">
      <c r="A518" s="46">
        <v>5901466127926</v>
      </c>
      <c r="B518" s="9" t="s">
        <v>1494</v>
      </c>
      <c r="C518" s="10" t="s">
        <v>1917</v>
      </c>
      <c r="D518" s="10" t="s">
        <v>416</v>
      </c>
      <c r="E518" s="30" t="s">
        <v>2336</v>
      </c>
      <c r="F518" s="6" t="s">
        <v>1584</v>
      </c>
      <c r="G518" s="10" t="s">
        <v>1938</v>
      </c>
      <c r="H518" s="24">
        <v>543.94000000000005</v>
      </c>
      <c r="I518" s="5">
        <f t="shared" si="62"/>
        <v>543.94000000000005</v>
      </c>
      <c r="J518" s="40">
        <v>0</v>
      </c>
      <c r="K518" s="5">
        <f t="shared" si="63"/>
        <v>0</v>
      </c>
      <c r="L518" s="5">
        <f t="shared" si="64"/>
        <v>0</v>
      </c>
      <c r="M518" s="6"/>
      <c r="N518" s="43" t="s">
        <v>3298</v>
      </c>
    </row>
    <row r="519" spans="1:14" ht="75">
      <c r="A519" s="46">
        <v>5901466127933</v>
      </c>
      <c r="B519" s="9" t="s">
        <v>1494</v>
      </c>
      <c r="C519" s="10" t="s">
        <v>1917</v>
      </c>
      <c r="D519" s="10" t="s">
        <v>417</v>
      </c>
      <c r="E519" s="30" t="s">
        <v>2337</v>
      </c>
      <c r="F519" s="6" t="s">
        <v>1584</v>
      </c>
      <c r="G519" s="10" t="s">
        <v>1938</v>
      </c>
      <c r="H519" s="24">
        <v>543.94000000000005</v>
      </c>
      <c r="I519" s="5">
        <f t="shared" si="62"/>
        <v>543.94000000000005</v>
      </c>
      <c r="J519" s="40">
        <v>0</v>
      </c>
      <c r="K519" s="5">
        <f t="shared" si="63"/>
        <v>0</v>
      </c>
      <c r="L519" s="5">
        <f t="shared" si="64"/>
        <v>0</v>
      </c>
      <c r="M519" s="6"/>
      <c r="N519" s="43" t="s">
        <v>3298</v>
      </c>
    </row>
    <row r="520" spans="1:14" ht="75">
      <c r="A520" s="46">
        <v>5901466127940</v>
      </c>
      <c r="B520" s="9" t="s">
        <v>1494</v>
      </c>
      <c r="C520" s="10" t="s">
        <v>1917</v>
      </c>
      <c r="D520" s="10" t="s">
        <v>418</v>
      </c>
      <c r="E520" s="30" t="s">
        <v>2338</v>
      </c>
      <c r="F520" s="6" t="s">
        <v>1584</v>
      </c>
      <c r="G520" s="10" t="s">
        <v>1938</v>
      </c>
      <c r="H520" s="24">
        <v>543.94000000000005</v>
      </c>
      <c r="I520" s="5">
        <f t="shared" si="62"/>
        <v>543.94000000000005</v>
      </c>
      <c r="J520" s="40">
        <v>0</v>
      </c>
      <c r="K520" s="5">
        <f t="shared" si="63"/>
        <v>0</v>
      </c>
      <c r="L520" s="5">
        <f t="shared" si="64"/>
        <v>0</v>
      </c>
      <c r="M520" s="6"/>
      <c r="N520" s="43" t="s">
        <v>3298</v>
      </c>
    </row>
    <row r="521" spans="1:14" ht="75">
      <c r="A521" s="46">
        <v>5901466127957</v>
      </c>
      <c r="B521" s="9" t="s">
        <v>1494</v>
      </c>
      <c r="C521" s="10" t="s">
        <v>1917</v>
      </c>
      <c r="D521" s="10" t="s">
        <v>419</v>
      </c>
      <c r="E521" s="30" t="s">
        <v>2339</v>
      </c>
      <c r="F521" s="6" t="s">
        <v>1584</v>
      </c>
      <c r="G521" s="10" t="s">
        <v>1938</v>
      </c>
      <c r="H521" s="24">
        <v>543.94000000000005</v>
      </c>
      <c r="I521" s="5">
        <f t="shared" si="62"/>
        <v>543.94000000000005</v>
      </c>
      <c r="J521" s="40">
        <v>0</v>
      </c>
      <c r="K521" s="5">
        <f t="shared" si="63"/>
        <v>0</v>
      </c>
      <c r="L521" s="5">
        <f t="shared" si="64"/>
        <v>0</v>
      </c>
      <c r="M521" s="6"/>
      <c r="N521" s="43" t="s">
        <v>3298</v>
      </c>
    </row>
    <row r="522" spans="1:14" ht="75">
      <c r="A522" s="46">
        <v>5901466127964</v>
      </c>
      <c r="B522" s="9" t="s">
        <v>1494</v>
      </c>
      <c r="C522" s="10" t="s">
        <v>1917</v>
      </c>
      <c r="D522" s="10" t="s">
        <v>420</v>
      </c>
      <c r="E522" s="30" t="s">
        <v>2340</v>
      </c>
      <c r="F522" s="6" t="s">
        <v>1584</v>
      </c>
      <c r="G522" s="10" t="s">
        <v>1938</v>
      </c>
      <c r="H522" s="24">
        <v>543.94000000000005</v>
      </c>
      <c r="I522" s="5">
        <f t="shared" si="62"/>
        <v>543.94000000000005</v>
      </c>
      <c r="J522" s="40">
        <v>0</v>
      </c>
      <c r="K522" s="5">
        <f t="shared" si="63"/>
        <v>0</v>
      </c>
      <c r="L522" s="5">
        <f t="shared" si="64"/>
        <v>0</v>
      </c>
      <c r="M522" s="6"/>
      <c r="N522" s="43" t="s">
        <v>3298</v>
      </c>
    </row>
    <row r="523" spans="1:14" ht="75">
      <c r="A523" s="46">
        <v>5901466127971</v>
      </c>
      <c r="B523" s="9" t="s">
        <v>1494</v>
      </c>
      <c r="C523" s="10" t="s">
        <v>1917</v>
      </c>
      <c r="D523" s="10" t="s">
        <v>421</v>
      </c>
      <c r="E523" s="30" t="s">
        <v>2341</v>
      </c>
      <c r="F523" s="6" t="s">
        <v>1584</v>
      </c>
      <c r="G523" s="10" t="s">
        <v>1938</v>
      </c>
      <c r="H523" s="24">
        <v>543.94000000000005</v>
      </c>
      <c r="I523" s="5">
        <f t="shared" si="62"/>
        <v>543.94000000000005</v>
      </c>
      <c r="J523" s="40">
        <v>0</v>
      </c>
      <c r="K523" s="5">
        <f t="shared" si="63"/>
        <v>0</v>
      </c>
      <c r="L523" s="5">
        <f t="shared" si="64"/>
        <v>0</v>
      </c>
      <c r="M523" s="6"/>
      <c r="N523" s="43" t="s">
        <v>3298</v>
      </c>
    </row>
    <row r="524" spans="1:14" ht="75">
      <c r="A524" s="46">
        <v>5901466127988</v>
      </c>
      <c r="B524" s="9" t="s">
        <v>1494</v>
      </c>
      <c r="C524" s="10" t="s">
        <v>1917</v>
      </c>
      <c r="D524" s="10" t="s">
        <v>422</v>
      </c>
      <c r="E524" s="30" t="s">
        <v>2342</v>
      </c>
      <c r="F524" s="6" t="s">
        <v>1584</v>
      </c>
      <c r="G524" s="10" t="s">
        <v>1938</v>
      </c>
      <c r="H524" s="24">
        <v>543.94000000000005</v>
      </c>
      <c r="I524" s="5">
        <f t="shared" si="62"/>
        <v>543.94000000000005</v>
      </c>
      <c r="J524" s="40">
        <v>0</v>
      </c>
      <c r="K524" s="5">
        <f t="shared" si="63"/>
        <v>0</v>
      </c>
      <c r="L524" s="5">
        <f t="shared" si="64"/>
        <v>0</v>
      </c>
      <c r="M524" s="6"/>
      <c r="N524" s="43" t="s">
        <v>3298</v>
      </c>
    </row>
    <row r="525" spans="1:14" ht="75">
      <c r="A525" s="46">
        <v>5901466127995</v>
      </c>
      <c r="B525" s="9" t="s">
        <v>1494</v>
      </c>
      <c r="C525" s="10" t="s">
        <v>1917</v>
      </c>
      <c r="D525" s="10" t="s">
        <v>423</v>
      </c>
      <c r="E525" s="30" t="s">
        <v>2343</v>
      </c>
      <c r="F525" s="6" t="s">
        <v>1584</v>
      </c>
      <c r="G525" s="10" t="s">
        <v>1938</v>
      </c>
      <c r="H525" s="24">
        <v>543.94000000000005</v>
      </c>
      <c r="I525" s="5">
        <f t="shared" si="62"/>
        <v>543.94000000000005</v>
      </c>
      <c r="J525" s="40">
        <v>0</v>
      </c>
      <c r="K525" s="5">
        <f t="shared" si="63"/>
        <v>0</v>
      </c>
      <c r="L525" s="5">
        <f t="shared" si="64"/>
        <v>0</v>
      </c>
      <c r="M525" s="6"/>
      <c r="N525" s="43" t="s">
        <v>3298</v>
      </c>
    </row>
    <row r="526" spans="1:14" ht="75">
      <c r="A526" s="46">
        <v>5901466128008</v>
      </c>
      <c r="B526" s="9" t="s">
        <v>1494</v>
      </c>
      <c r="C526" s="10" t="s">
        <v>1917</v>
      </c>
      <c r="D526" s="10" t="s">
        <v>424</v>
      </c>
      <c r="E526" s="30" t="s">
        <v>2344</v>
      </c>
      <c r="F526" s="6" t="s">
        <v>1584</v>
      </c>
      <c r="G526" s="10" t="s">
        <v>1938</v>
      </c>
      <c r="H526" s="24">
        <v>543.94000000000005</v>
      </c>
      <c r="I526" s="5">
        <f t="shared" si="62"/>
        <v>543.94000000000005</v>
      </c>
      <c r="J526" s="40">
        <v>0</v>
      </c>
      <c r="K526" s="5">
        <f t="shared" si="63"/>
        <v>0</v>
      </c>
      <c r="L526" s="5">
        <f t="shared" si="64"/>
        <v>0</v>
      </c>
      <c r="M526" s="6"/>
      <c r="N526" s="43" t="s">
        <v>3298</v>
      </c>
    </row>
    <row r="527" spans="1:14" ht="75">
      <c r="A527" s="46">
        <v>5901466128015</v>
      </c>
      <c r="B527" s="9" t="s">
        <v>1494</v>
      </c>
      <c r="C527" s="10" t="s">
        <v>1917</v>
      </c>
      <c r="D527" s="10" t="s">
        <v>425</v>
      </c>
      <c r="E527" s="30" t="s">
        <v>2345</v>
      </c>
      <c r="F527" s="6" t="s">
        <v>1584</v>
      </c>
      <c r="G527" s="10" t="s">
        <v>1938</v>
      </c>
      <c r="H527" s="24">
        <v>543.94000000000005</v>
      </c>
      <c r="I527" s="5">
        <f t="shared" si="62"/>
        <v>543.94000000000005</v>
      </c>
      <c r="J527" s="40">
        <v>0</v>
      </c>
      <c r="K527" s="5">
        <f t="shared" si="63"/>
        <v>0</v>
      </c>
      <c r="L527" s="5">
        <f t="shared" si="64"/>
        <v>0</v>
      </c>
      <c r="M527" s="6"/>
      <c r="N527" s="43" t="s">
        <v>3298</v>
      </c>
    </row>
    <row r="528" spans="1:14" ht="75">
      <c r="A528" s="46">
        <v>5901466128022</v>
      </c>
      <c r="B528" s="9" t="s">
        <v>1494</v>
      </c>
      <c r="C528" s="10" t="s">
        <v>1917</v>
      </c>
      <c r="D528" s="10" t="s">
        <v>426</v>
      </c>
      <c r="E528" s="30" t="s">
        <v>2346</v>
      </c>
      <c r="F528" s="6" t="s">
        <v>1584</v>
      </c>
      <c r="G528" s="10" t="s">
        <v>1938</v>
      </c>
      <c r="H528" s="24">
        <v>543.94000000000005</v>
      </c>
      <c r="I528" s="5">
        <f t="shared" si="62"/>
        <v>543.94000000000005</v>
      </c>
      <c r="J528" s="40">
        <v>0</v>
      </c>
      <c r="K528" s="5">
        <f t="shared" si="63"/>
        <v>0</v>
      </c>
      <c r="L528" s="5">
        <f t="shared" si="64"/>
        <v>0</v>
      </c>
      <c r="M528" s="6"/>
      <c r="N528" s="43" t="s">
        <v>3298</v>
      </c>
    </row>
    <row r="529" spans="1:14" ht="75">
      <c r="A529" s="46">
        <v>5901466128435</v>
      </c>
      <c r="B529" s="9" t="s">
        <v>1494</v>
      </c>
      <c r="C529" s="10" t="s">
        <v>1917</v>
      </c>
      <c r="D529" s="10" t="s">
        <v>427</v>
      </c>
      <c r="E529" s="30" t="s">
        <v>2347</v>
      </c>
      <c r="F529" s="6" t="s">
        <v>1585</v>
      </c>
      <c r="G529" s="10" t="s">
        <v>1938</v>
      </c>
      <c r="H529" s="24">
        <v>355.69</v>
      </c>
      <c r="I529" s="5">
        <f t="shared" si="62"/>
        <v>355.69</v>
      </c>
      <c r="J529" s="40">
        <v>0</v>
      </c>
      <c r="K529" s="5">
        <f t="shared" si="63"/>
        <v>0</v>
      </c>
      <c r="L529" s="5">
        <f t="shared" si="64"/>
        <v>0</v>
      </c>
      <c r="M529" s="6"/>
      <c r="N529" s="43" t="s">
        <v>3299</v>
      </c>
    </row>
    <row r="530" spans="1:14" ht="75">
      <c r="A530" s="46">
        <v>5901466128442</v>
      </c>
      <c r="B530" s="9" t="s">
        <v>1494</v>
      </c>
      <c r="C530" s="10" t="s">
        <v>1917</v>
      </c>
      <c r="D530" s="10" t="s">
        <v>428</v>
      </c>
      <c r="E530" s="30" t="s">
        <v>2348</v>
      </c>
      <c r="F530" s="6" t="s">
        <v>1585</v>
      </c>
      <c r="G530" s="10" t="s">
        <v>1938</v>
      </c>
      <c r="H530" s="24">
        <v>355.69</v>
      </c>
      <c r="I530" s="5">
        <f t="shared" si="62"/>
        <v>355.69</v>
      </c>
      <c r="J530" s="40">
        <v>0</v>
      </c>
      <c r="K530" s="5">
        <f t="shared" si="63"/>
        <v>0</v>
      </c>
      <c r="L530" s="5">
        <f t="shared" si="64"/>
        <v>0</v>
      </c>
      <c r="M530" s="6"/>
      <c r="N530" s="43" t="s">
        <v>3299</v>
      </c>
    </row>
    <row r="531" spans="1:14" ht="75">
      <c r="A531" s="46">
        <v>5901466128459</v>
      </c>
      <c r="B531" s="9" t="s">
        <v>1494</v>
      </c>
      <c r="C531" s="10" t="s">
        <v>1917</v>
      </c>
      <c r="D531" s="10" t="s">
        <v>429</v>
      </c>
      <c r="E531" s="30" t="s">
        <v>2349</v>
      </c>
      <c r="F531" s="6" t="s">
        <v>1585</v>
      </c>
      <c r="G531" s="10" t="s">
        <v>1938</v>
      </c>
      <c r="H531" s="24">
        <v>355.69</v>
      </c>
      <c r="I531" s="5">
        <f t="shared" si="62"/>
        <v>355.69</v>
      </c>
      <c r="J531" s="40">
        <v>0</v>
      </c>
      <c r="K531" s="5">
        <f t="shared" si="63"/>
        <v>0</v>
      </c>
      <c r="L531" s="5">
        <f t="shared" si="64"/>
        <v>0</v>
      </c>
      <c r="M531" s="6"/>
      <c r="N531" s="43" t="s">
        <v>3299</v>
      </c>
    </row>
    <row r="532" spans="1:14" ht="75">
      <c r="A532" s="46">
        <v>5901466128466</v>
      </c>
      <c r="B532" s="9" t="s">
        <v>1494</v>
      </c>
      <c r="C532" s="10" t="s">
        <v>1917</v>
      </c>
      <c r="D532" s="10" t="s">
        <v>430</v>
      </c>
      <c r="E532" s="30" t="s">
        <v>2350</v>
      </c>
      <c r="F532" s="6" t="s">
        <v>1585</v>
      </c>
      <c r="G532" s="10" t="s">
        <v>1938</v>
      </c>
      <c r="H532" s="24">
        <v>355.69</v>
      </c>
      <c r="I532" s="5">
        <f t="shared" si="62"/>
        <v>355.69</v>
      </c>
      <c r="J532" s="40">
        <v>0</v>
      </c>
      <c r="K532" s="5">
        <f t="shared" si="63"/>
        <v>0</v>
      </c>
      <c r="L532" s="5">
        <f t="shared" si="64"/>
        <v>0</v>
      </c>
      <c r="M532" s="6"/>
      <c r="N532" s="43" t="s">
        <v>3299</v>
      </c>
    </row>
    <row r="533" spans="1:14" ht="75">
      <c r="A533" s="46">
        <v>5901466128473</v>
      </c>
      <c r="B533" s="9" t="s">
        <v>1494</v>
      </c>
      <c r="C533" s="10" t="s">
        <v>1917</v>
      </c>
      <c r="D533" s="10" t="s">
        <v>431</v>
      </c>
      <c r="E533" s="30" t="s">
        <v>2351</v>
      </c>
      <c r="F533" s="6" t="s">
        <v>1585</v>
      </c>
      <c r="G533" s="10" t="s">
        <v>1938</v>
      </c>
      <c r="H533" s="24">
        <v>355.69</v>
      </c>
      <c r="I533" s="5">
        <f t="shared" si="62"/>
        <v>355.69</v>
      </c>
      <c r="J533" s="40">
        <v>0</v>
      </c>
      <c r="K533" s="5">
        <f t="shared" si="63"/>
        <v>0</v>
      </c>
      <c r="L533" s="5">
        <f t="shared" si="64"/>
        <v>0</v>
      </c>
      <c r="M533" s="6"/>
      <c r="N533" s="43" t="s">
        <v>3299</v>
      </c>
    </row>
    <row r="534" spans="1:14" ht="75">
      <c r="A534" s="46">
        <v>5901466128336</v>
      </c>
      <c r="B534" s="9" t="s">
        <v>1494</v>
      </c>
      <c r="C534" s="10" t="s">
        <v>1917</v>
      </c>
      <c r="D534" s="10" t="s">
        <v>432</v>
      </c>
      <c r="E534" s="30" t="s">
        <v>2352</v>
      </c>
      <c r="F534" s="6" t="s">
        <v>1585</v>
      </c>
      <c r="G534" s="10" t="s">
        <v>1938</v>
      </c>
      <c r="H534" s="24">
        <v>355.69</v>
      </c>
      <c r="I534" s="5">
        <f t="shared" si="62"/>
        <v>355.69</v>
      </c>
      <c r="J534" s="40">
        <v>0</v>
      </c>
      <c r="K534" s="5">
        <f t="shared" si="63"/>
        <v>0</v>
      </c>
      <c r="L534" s="5">
        <f t="shared" si="64"/>
        <v>0</v>
      </c>
      <c r="M534" s="6"/>
      <c r="N534" s="43" t="s">
        <v>3299</v>
      </c>
    </row>
    <row r="535" spans="1:14" ht="75">
      <c r="A535" s="46">
        <v>5901466128343</v>
      </c>
      <c r="B535" s="9" t="s">
        <v>1494</v>
      </c>
      <c r="C535" s="10" t="s">
        <v>1917</v>
      </c>
      <c r="D535" s="10" t="s">
        <v>433</v>
      </c>
      <c r="E535" s="30" t="s">
        <v>2353</v>
      </c>
      <c r="F535" s="6" t="s">
        <v>1585</v>
      </c>
      <c r="G535" s="10" t="s">
        <v>1938</v>
      </c>
      <c r="H535" s="24">
        <v>355.69</v>
      </c>
      <c r="I535" s="5">
        <f t="shared" si="62"/>
        <v>355.69</v>
      </c>
      <c r="J535" s="40">
        <v>0</v>
      </c>
      <c r="K535" s="5">
        <f t="shared" si="63"/>
        <v>0</v>
      </c>
      <c r="L535" s="5">
        <f t="shared" si="64"/>
        <v>0</v>
      </c>
      <c r="M535" s="6"/>
      <c r="N535" s="43" t="s">
        <v>3299</v>
      </c>
    </row>
    <row r="536" spans="1:14" ht="75">
      <c r="A536" s="46">
        <v>5901466128350</v>
      </c>
      <c r="B536" s="9" t="s">
        <v>1494</v>
      </c>
      <c r="C536" s="10" t="s">
        <v>1917</v>
      </c>
      <c r="D536" s="10" t="s">
        <v>434</v>
      </c>
      <c r="E536" s="30" t="s">
        <v>2354</v>
      </c>
      <c r="F536" s="6" t="s">
        <v>1585</v>
      </c>
      <c r="G536" s="10" t="s">
        <v>1938</v>
      </c>
      <c r="H536" s="24">
        <v>355.69</v>
      </c>
      <c r="I536" s="5">
        <f t="shared" si="62"/>
        <v>355.69</v>
      </c>
      <c r="J536" s="40">
        <v>0</v>
      </c>
      <c r="K536" s="5">
        <f t="shared" si="63"/>
        <v>0</v>
      </c>
      <c r="L536" s="5">
        <f t="shared" si="64"/>
        <v>0</v>
      </c>
      <c r="M536" s="6"/>
      <c r="N536" s="43" t="s">
        <v>3299</v>
      </c>
    </row>
    <row r="537" spans="1:14" ht="75">
      <c r="A537" s="46">
        <v>5901466128367</v>
      </c>
      <c r="B537" s="9" t="s">
        <v>1494</v>
      </c>
      <c r="C537" s="10" t="s">
        <v>1917</v>
      </c>
      <c r="D537" s="10" t="s">
        <v>435</v>
      </c>
      <c r="E537" s="30" t="s">
        <v>2355</v>
      </c>
      <c r="F537" s="6" t="s">
        <v>1585</v>
      </c>
      <c r="G537" s="10" t="s">
        <v>1938</v>
      </c>
      <c r="H537" s="24">
        <v>355.69</v>
      </c>
      <c r="I537" s="5">
        <f t="shared" si="62"/>
        <v>355.69</v>
      </c>
      <c r="J537" s="40">
        <v>0</v>
      </c>
      <c r="K537" s="5">
        <f t="shared" si="63"/>
        <v>0</v>
      </c>
      <c r="L537" s="5">
        <f t="shared" si="64"/>
        <v>0</v>
      </c>
      <c r="M537" s="6"/>
      <c r="N537" s="43" t="s">
        <v>3299</v>
      </c>
    </row>
    <row r="538" spans="1:14" ht="75">
      <c r="A538" s="46">
        <v>5901466128374</v>
      </c>
      <c r="B538" s="9" t="s">
        <v>1494</v>
      </c>
      <c r="C538" s="10" t="s">
        <v>1917</v>
      </c>
      <c r="D538" s="10" t="s">
        <v>436</v>
      </c>
      <c r="E538" s="30" t="s">
        <v>2356</v>
      </c>
      <c r="F538" s="6" t="s">
        <v>1585</v>
      </c>
      <c r="G538" s="10" t="s">
        <v>1938</v>
      </c>
      <c r="H538" s="24">
        <v>355.69</v>
      </c>
      <c r="I538" s="5">
        <f t="shared" si="62"/>
        <v>355.69</v>
      </c>
      <c r="J538" s="40">
        <v>0</v>
      </c>
      <c r="K538" s="5">
        <f t="shared" si="63"/>
        <v>0</v>
      </c>
      <c r="L538" s="5">
        <f t="shared" si="64"/>
        <v>0</v>
      </c>
      <c r="M538" s="6"/>
      <c r="N538" s="43" t="s">
        <v>3299</v>
      </c>
    </row>
    <row r="539" spans="1:14" ht="75">
      <c r="A539" s="46">
        <v>5901466128381</v>
      </c>
      <c r="B539" s="9" t="s">
        <v>1494</v>
      </c>
      <c r="C539" s="10" t="s">
        <v>1917</v>
      </c>
      <c r="D539" s="10" t="s">
        <v>437</v>
      </c>
      <c r="E539" s="30" t="s">
        <v>2357</v>
      </c>
      <c r="F539" s="6" t="s">
        <v>1585</v>
      </c>
      <c r="G539" s="10" t="s">
        <v>1938</v>
      </c>
      <c r="H539" s="24">
        <v>355.69</v>
      </c>
      <c r="I539" s="5">
        <f t="shared" si="62"/>
        <v>355.69</v>
      </c>
      <c r="J539" s="40">
        <v>0</v>
      </c>
      <c r="K539" s="5">
        <f t="shared" si="63"/>
        <v>0</v>
      </c>
      <c r="L539" s="5">
        <f t="shared" si="64"/>
        <v>0</v>
      </c>
      <c r="M539" s="6"/>
      <c r="N539" s="43" t="s">
        <v>3299</v>
      </c>
    </row>
    <row r="540" spans="1:14" ht="75">
      <c r="A540" s="46">
        <v>5901466128398</v>
      </c>
      <c r="B540" s="9" t="s">
        <v>1494</v>
      </c>
      <c r="C540" s="10" t="s">
        <v>1917</v>
      </c>
      <c r="D540" s="10" t="s">
        <v>438</v>
      </c>
      <c r="E540" s="30" t="s">
        <v>2358</v>
      </c>
      <c r="F540" s="6" t="s">
        <v>1585</v>
      </c>
      <c r="G540" s="10" t="s">
        <v>1938</v>
      </c>
      <c r="H540" s="24">
        <v>355.69</v>
      </c>
      <c r="I540" s="5">
        <f t="shared" si="62"/>
        <v>355.69</v>
      </c>
      <c r="J540" s="40">
        <v>0</v>
      </c>
      <c r="K540" s="5">
        <f t="shared" si="63"/>
        <v>0</v>
      </c>
      <c r="L540" s="5">
        <f t="shared" si="64"/>
        <v>0</v>
      </c>
      <c r="M540" s="6"/>
      <c r="N540" s="43" t="s">
        <v>3299</v>
      </c>
    </row>
    <row r="541" spans="1:14" ht="75">
      <c r="A541" s="46">
        <v>5901466128404</v>
      </c>
      <c r="B541" s="9" t="s">
        <v>1494</v>
      </c>
      <c r="C541" s="10" t="s">
        <v>1917</v>
      </c>
      <c r="D541" s="10" t="s">
        <v>439</v>
      </c>
      <c r="E541" s="30" t="s">
        <v>2359</v>
      </c>
      <c r="F541" s="6" t="s">
        <v>1585</v>
      </c>
      <c r="G541" s="10" t="s">
        <v>1938</v>
      </c>
      <c r="H541" s="24">
        <v>355.69</v>
      </c>
      <c r="I541" s="5">
        <f t="shared" si="62"/>
        <v>355.69</v>
      </c>
      <c r="J541" s="40">
        <v>0</v>
      </c>
      <c r="K541" s="5">
        <f t="shared" si="63"/>
        <v>0</v>
      </c>
      <c r="L541" s="5">
        <f t="shared" si="64"/>
        <v>0</v>
      </c>
      <c r="M541" s="6"/>
      <c r="N541" s="43" t="s">
        <v>3299</v>
      </c>
    </row>
    <row r="542" spans="1:14" ht="75">
      <c r="A542" s="46">
        <v>5901466128411</v>
      </c>
      <c r="B542" s="9" t="s">
        <v>1494</v>
      </c>
      <c r="C542" s="10" t="s">
        <v>1917</v>
      </c>
      <c r="D542" s="10" t="s">
        <v>440</v>
      </c>
      <c r="E542" s="30" t="s">
        <v>2360</v>
      </c>
      <c r="F542" s="6" t="s">
        <v>1585</v>
      </c>
      <c r="G542" s="10" t="s">
        <v>1938</v>
      </c>
      <c r="H542" s="24">
        <v>355.69</v>
      </c>
      <c r="I542" s="5">
        <f t="shared" si="62"/>
        <v>355.69</v>
      </c>
      <c r="J542" s="40">
        <v>0</v>
      </c>
      <c r="K542" s="5">
        <f t="shared" si="63"/>
        <v>0</v>
      </c>
      <c r="L542" s="5">
        <f t="shared" si="64"/>
        <v>0</v>
      </c>
      <c r="M542" s="6"/>
      <c r="N542" s="43" t="s">
        <v>3299</v>
      </c>
    </row>
    <row r="543" spans="1:14" ht="75">
      <c r="A543" s="46">
        <v>5901466128428</v>
      </c>
      <c r="B543" s="9" t="s">
        <v>1494</v>
      </c>
      <c r="C543" s="10" t="s">
        <v>1917</v>
      </c>
      <c r="D543" s="10" t="s">
        <v>441</v>
      </c>
      <c r="E543" s="30" t="s">
        <v>2361</v>
      </c>
      <c r="F543" s="6" t="s">
        <v>1585</v>
      </c>
      <c r="G543" s="10" t="s">
        <v>1938</v>
      </c>
      <c r="H543" s="24">
        <v>355.69</v>
      </c>
      <c r="I543" s="5">
        <f t="shared" si="62"/>
        <v>355.69</v>
      </c>
      <c r="J543" s="40">
        <v>0</v>
      </c>
      <c r="K543" s="5">
        <f t="shared" si="63"/>
        <v>0</v>
      </c>
      <c r="L543" s="5">
        <f t="shared" si="64"/>
        <v>0</v>
      </c>
      <c r="M543" s="6"/>
      <c r="N543" s="43" t="s">
        <v>3299</v>
      </c>
    </row>
    <row r="544" spans="1:14" ht="75">
      <c r="A544" s="46">
        <v>5901466128589</v>
      </c>
      <c r="B544" s="9" t="s">
        <v>1494</v>
      </c>
      <c r="C544" s="10" t="s">
        <v>1917</v>
      </c>
      <c r="D544" s="10" t="s">
        <v>442</v>
      </c>
      <c r="E544" s="30" t="s">
        <v>2362</v>
      </c>
      <c r="F544" s="6" t="s">
        <v>1586</v>
      </c>
      <c r="G544" s="10" t="s">
        <v>1938</v>
      </c>
      <c r="H544" s="24">
        <v>355.69</v>
      </c>
      <c r="I544" s="5">
        <f t="shared" si="62"/>
        <v>355.69</v>
      </c>
      <c r="J544" s="40">
        <v>0</v>
      </c>
      <c r="K544" s="5">
        <f t="shared" si="63"/>
        <v>0</v>
      </c>
      <c r="L544" s="5">
        <f t="shared" si="64"/>
        <v>0</v>
      </c>
      <c r="M544" s="6"/>
      <c r="N544" s="43" t="s">
        <v>3300</v>
      </c>
    </row>
    <row r="545" spans="1:14" ht="75">
      <c r="A545" s="46">
        <v>5901466128596</v>
      </c>
      <c r="B545" s="9" t="s">
        <v>1494</v>
      </c>
      <c r="C545" s="10" t="s">
        <v>1917</v>
      </c>
      <c r="D545" s="10" t="s">
        <v>443</v>
      </c>
      <c r="E545" s="30" t="s">
        <v>2363</v>
      </c>
      <c r="F545" s="6" t="s">
        <v>1586</v>
      </c>
      <c r="G545" s="10" t="s">
        <v>1938</v>
      </c>
      <c r="H545" s="24">
        <v>355.69</v>
      </c>
      <c r="I545" s="5">
        <f t="shared" si="62"/>
        <v>355.69</v>
      </c>
      <c r="J545" s="40">
        <v>0</v>
      </c>
      <c r="K545" s="5">
        <f t="shared" si="63"/>
        <v>0</v>
      </c>
      <c r="L545" s="5">
        <f t="shared" si="64"/>
        <v>0</v>
      </c>
      <c r="M545" s="6"/>
      <c r="N545" s="43" t="s">
        <v>3300</v>
      </c>
    </row>
    <row r="546" spans="1:14" ht="75">
      <c r="A546" s="46">
        <v>5901466128602</v>
      </c>
      <c r="B546" s="9" t="s">
        <v>1494</v>
      </c>
      <c r="C546" s="10" t="s">
        <v>1917</v>
      </c>
      <c r="D546" s="10" t="s">
        <v>444</v>
      </c>
      <c r="E546" s="30" t="s">
        <v>2364</v>
      </c>
      <c r="F546" s="6" t="s">
        <v>1586</v>
      </c>
      <c r="G546" s="10" t="s">
        <v>1938</v>
      </c>
      <c r="H546" s="24">
        <v>355.69</v>
      </c>
      <c r="I546" s="5">
        <f t="shared" si="62"/>
        <v>355.69</v>
      </c>
      <c r="J546" s="40">
        <v>0</v>
      </c>
      <c r="K546" s="5">
        <f t="shared" si="63"/>
        <v>0</v>
      </c>
      <c r="L546" s="5">
        <f t="shared" si="64"/>
        <v>0</v>
      </c>
      <c r="M546" s="6"/>
      <c r="N546" s="43" t="s">
        <v>3300</v>
      </c>
    </row>
    <row r="547" spans="1:14" ht="75">
      <c r="A547" s="46">
        <v>5901466128619</v>
      </c>
      <c r="B547" s="9" t="s">
        <v>1494</v>
      </c>
      <c r="C547" s="10" t="s">
        <v>1917</v>
      </c>
      <c r="D547" s="10" t="s">
        <v>445</v>
      </c>
      <c r="E547" s="30" t="s">
        <v>2365</v>
      </c>
      <c r="F547" s="6" t="s">
        <v>1586</v>
      </c>
      <c r="G547" s="10" t="s">
        <v>1938</v>
      </c>
      <c r="H547" s="24">
        <v>355.69</v>
      </c>
      <c r="I547" s="5">
        <f t="shared" si="62"/>
        <v>355.69</v>
      </c>
      <c r="J547" s="40">
        <v>0</v>
      </c>
      <c r="K547" s="5">
        <f t="shared" si="63"/>
        <v>0</v>
      </c>
      <c r="L547" s="5">
        <f t="shared" si="64"/>
        <v>0</v>
      </c>
      <c r="M547" s="6"/>
      <c r="N547" s="43" t="s">
        <v>3300</v>
      </c>
    </row>
    <row r="548" spans="1:14" ht="75">
      <c r="A548" s="46">
        <v>5901466128626</v>
      </c>
      <c r="B548" s="9" t="s">
        <v>1494</v>
      </c>
      <c r="C548" s="10" t="s">
        <v>1917</v>
      </c>
      <c r="D548" s="10" t="s">
        <v>446</v>
      </c>
      <c r="E548" s="30" t="s">
        <v>2366</v>
      </c>
      <c r="F548" s="6" t="s">
        <v>1586</v>
      </c>
      <c r="G548" s="10" t="s">
        <v>1938</v>
      </c>
      <c r="H548" s="24">
        <v>355.69</v>
      </c>
      <c r="I548" s="5">
        <f t="shared" si="62"/>
        <v>355.69</v>
      </c>
      <c r="J548" s="40">
        <v>0</v>
      </c>
      <c r="K548" s="5">
        <f t="shared" si="63"/>
        <v>0</v>
      </c>
      <c r="L548" s="5">
        <f t="shared" si="64"/>
        <v>0</v>
      </c>
      <c r="M548" s="6"/>
      <c r="N548" s="43" t="s">
        <v>3300</v>
      </c>
    </row>
    <row r="549" spans="1:14" ht="75">
      <c r="A549" s="46">
        <v>5901466128480</v>
      </c>
      <c r="B549" s="9" t="s">
        <v>1494</v>
      </c>
      <c r="C549" s="10" t="s">
        <v>1917</v>
      </c>
      <c r="D549" s="10" t="s">
        <v>447</v>
      </c>
      <c r="E549" s="30" t="s">
        <v>2367</v>
      </c>
      <c r="F549" s="6" t="s">
        <v>1586</v>
      </c>
      <c r="G549" s="10" t="s">
        <v>1938</v>
      </c>
      <c r="H549" s="24">
        <v>355.69</v>
      </c>
      <c r="I549" s="5">
        <f t="shared" si="62"/>
        <v>355.69</v>
      </c>
      <c r="J549" s="40">
        <v>0</v>
      </c>
      <c r="K549" s="5">
        <f t="shared" si="63"/>
        <v>0</v>
      </c>
      <c r="L549" s="5">
        <f t="shared" si="64"/>
        <v>0</v>
      </c>
      <c r="M549" s="6"/>
      <c r="N549" s="43" t="s">
        <v>3300</v>
      </c>
    </row>
    <row r="550" spans="1:14" ht="75">
      <c r="A550" s="46">
        <v>5901466128497</v>
      </c>
      <c r="B550" s="9" t="s">
        <v>1494</v>
      </c>
      <c r="C550" s="10" t="s">
        <v>1917</v>
      </c>
      <c r="D550" s="10" t="s">
        <v>448</v>
      </c>
      <c r="E550" s="30" t="s">
        <v>2368</v>
      </c>
      <c r="F550" s="6" t="s">
        <v>1586</v>
      </c>
      <c r="G550" s="10" t="s">
        <v>1938</v>
      </c>
      <c r="H550" s="24">
        <v>355.69</v>
      </c>
      <c r="I550" s="5">
        <f t="shared" si="62"/>
        <v>355.69</v>
      </c>
      <c r="J550" s="40">
        <v>0</v>
      </c>
      <c r="K550" s="5">
        <f t="shared" si="63"/>
        <v>0</v>
      </c>
      <c r="L550" s="5">
        <f t="shared" si="64"/>
        <v>0</v>
      </c>
      <c r="M550" s="6"/>
      <c r="N550" s="43" t="s">
        <v>3300</v>
      </c>
    </row>
    <row r="551" spans="1:14" ht="75">
      <c r="A551" s="46">
        <v>5901466128503</v>
      </c>
      <c r="B551" s="9" t="s">
        <v>1494</v>
      </c>
      <c r="C551" s="10" t="s">
        <v>1917</v>
      </c>
      <c r="D551" s="10" t="s">
        <v>449</v>
      </c>
      <c r="E551" s="30" t="s">
        <v>2369</v>
      </c>
      <c r="F551" s="6" t="s">
        <v>1586</v>
      </c>
      <c r="G551" s="10" t="s">
        <v>1938</v>
      </c>
      <c r="H551" s="24">
        <v>355.69</v>
      </c>
      <c r="I551" s="5">
        <f t="shared" si="62"/>
        <v>355.69</v>
      </c>
      <c r="J551" s="40">
        <v>0</v>
      </c>
      <c r="K551" s="5">
        <f t="shared" si="63"/>
        <v>0</v>
      </c>
      <c r="L551" s="5">
        <f t="shared" si="64"/>
        <v>0</v>
      </c>
      <c r="M551" s="6"/>
      <c r="N551" s="43" t="s">
        <v>3300</v>
      </c>
    </row>
    <row r="552" spans="1:14" ht="75">
      <c r="A552" s="46">
        <v>5901466128510</v>
      </c>
      <c r="B552" s="9" t="s">
        <v>1494</v>
      </c>
      <c r="C552" s="10" t="s">
        <v>1917</v>
      </c>
      <c r="D552" s="10" t="s">
        <v>450</v>
      </c>
      <c r="E552" s="30" t="s">
        <v>2370</v>
      </c>
      <c r="F552" s="6" t="s">
        <v>1586</v>
      </c>
      <c r="G552" s="10" t="s">
        <v>1938</v>
      </c>
      <c r="H552" s="24">
        <v>355.69</v>
      </c>
      <c r="I552" s="5">
        <f t="shared" si="62"/>
        <v>355.69</v>
      </c>
      <c r="J552" s="40">
        <v>0</v>
      </c>
      <c r="K552" s="5">
        <f t="shared" si="63"/>
        <v>0</v>
      </c>
      <c r="L552" s="5">
        <f t="shared" si="64"/>
        <v>0</v>
      </c>
      <c r="M552" s="6"/>
      <c r="N552" s="43" t="s">
        <v>3300</v>
      </c>
    </row>
    <row r="553" spans="1:14" ht="75">
      <c r="A553" s="46">
        <v>5901466128527</v>
      </c>
      <c r="B553" s="9" t="s">
        <v>1494</v>
      </c>
      <c r="C553" s="10" t="s">
        <v>1917</v>
      </c>
      <c r="D553" s="10" t="s">
        <v>451</v>
      </c>
      <c r="E553" s="30" t="s">
        <v>2371</v>
      </c>
      <c r="F553" s="6" t="s">
        <v>1586</v>
      </c>
      <c r="G553" s="10" t="s">
        <v>1938</v>
      </c>
      <c r="H553" s="24">
        <v>355.69</v>
      </c>
      <c r="I553" s="5">
        <f t="shared" si="62"/>
        <v>355.69</v>
      </c>
      <c r="J553" s="40">
        <v>0</v>
      </c>
      <c r="K553" s="5">
        <f t="shared" si="63"/>
        <v>0</v>
      </c>
      <c r="L553" s="5">
        <f t="shared" si="64"/>
        <v>0</v>
      </c>
      <c r="M553" s="6"/>
      <c r="N553" s="43" t="s">
        <v>3300</v>
      </c>
    </row>
    <row r="554" spans="1:14" ht="75">
      <c r="A554" s="46">
        <v>5901466128534</v>
      </c>
      <c r="B554" s="9" t="s">
        <v>1494</v>
      </c>
      <c r="C554" s="10" t="s">
        <v>1917</v>
      </c>
      <c r="D554" s="10" t="s">
        <v>452</v>
      </c>
      <c r="E554" s="30" t="s">
        <v>2372</v>
      </c>
      <c r="F554" s="6" t="s">
        <v>1586</v>
      </c>
      <c r="G554" s="10" t="s">
        <v>1938</v>
      </c>
      <c r="H554" s="24">
        <v>355.69</v>
      </c>
      <c r="I554" s="5">
        <f t="shared" si="62"/>
        <v>355.69</v>
      </c>
      <c r="J554" s="40">
        <v>0</v>
      </c>
      <c r="K554" s="5">
        <f t="shared" si="63"/>
        <v>0</v>
      </c>
      <c r="L554" s="5">
        <f t="shared" si="64"/>
        <v>0</v>
      </c>
      <c r="M554" s="6"/>
      <c r="N554" s="43" t="s">
        <v>3300</v>
      </c>
    </row>
    <row r="555" spans="1:14" ht="75">
      <c r="A555" s="46">
        <v>5901466128541</v>
      </c>
      <c r="B555" s="9" t="s">
        <v>1494</v>
      </c>
      <c r="C555" s="10" t="s">
        <v>1917</v>
      </c>
      <c r="D555" s="10" t="s">
        <v>453</v>
      </c>
      <c r="E555" s="30" t="s">
        <v>2373</v>
      </c>
      <c r="F555" s="6" t="s">
        <v>1586</v>
      </c>
      <c r="G555" s="10" t="s">
        <v>1938</v>
      </c>
      <c r="H555" s="24">
        <v>355.69</v>
      </c>
      <c r="I555" s="5">
        <f t="shared" ref="I555:I695" si="65">H555*((1-$I$3)/1)</f>
        <v>355.69</v>
      </c>
      <c r="J555" s="40">
        <v>0</v>
      </c>
      <c r="K555" s="5">
        <f t="shared" ref="K555:K695" si="66">J555*H555</f>
        <v>0</v>
      </c>
      <c r="L555" s="5">
        <f t="shared" si="64"/>
        <v>0</v>
      </c>
      <c r="M555" s="6"/>
      <c r="N555" s="43" t="s">
        <v>3300</v>
      </c>
    </row>
    <row r="556" spans="1:14" ht="75">
      <c r="A556" s="46">
        <v>5901466128558</v>
      </c>
      <c r="B556" s="9" t="s">
        <v>1494</v>
      </c>
      <c r="C556" s="10" t="s">
        <v>1917</v>
      </c>
      <c r="D556" s="10" t="s">
        <v>454</v>
      </c>
      <c r="E556" s="30" t="s">
        <v>2374</v>
      </c>
      <c r="F556" s="6" t="s">
        <v>1586</v>
      </c>
      <c r="G556" s="10" t="s">
        <v>1938</v>
      </c>
      <c r="H556" s="24">
        <v>355.69</v>
      </c>
      <c r="I556" s="5">
        <f t="shared" si="65"/>
        <v>355.69</v>
      </c>
      <c r="J556" s="40">
        <v>0</v>
      </c>
      <c r="K556" s="5">
        <f t="shared" si="66"/>
        <v>0</v>
      </c>
      <c r="L556" s="5">
        <f t="shared" si="64"/>
        <v>0</v>
      </c>
      <c r="M556" s="6"/>
      <c r="N556" s="43" t="s">
        <v>3300</v>
      </c>
    </row>
    <row r="557" spans="1:14" ht="75">
      <c r="A557" s="46">
        <v>5901466128565</v>
      </c>
      <c r="B557" s="9" t="s">
        <v>1494</v>
      </c>
      <c r="C557" s="10" t="s">
        <v>1917</v>
      </c>
      <c r="D557" s="10" t="s">
        <v>455</v>
      </c>
      <c r="E557" s="30" t="s">
        <v>2375</v>
      </c>
      <c r="F557" s="6" t="s">
        <v>1586</v>
      </c>
      <c r="G557" s="10" t="s">
        <v>1938</v>
      </c>
      <c r="H557" s="24">
        <v>355.69</v>
      </c>
      <c r="I557" s="5">
        <f t="shared" si="65"/>
        <v>355.69</v>
      </c>
      <c r="J557" s="40">
        <v>0</v>
      </c>
      <c r="K557" s="5">
        <f t="shared" si="66"/>
        <v>0</v>
      </c>
      <c r="L557" s="5">
        <f t="shared" si="64"/>
        <v>0</v>
      </c>
      <c r="M557" s="6"/>
      <c r="N557" s="43" t="s">
        <v>3300</v>
      </c>
    </row>
    <row r="558" spans="1:14" ht="75">
      <c r="A558" s="46">
        <v>5901466128572</v>
      </c>
      <c r="B558" s="9" t="s">
        <v>1494</v>
      </c>
      <c r="C558" s="10" t="s">
        <v>1917</v>
      </c>
      <c r="D558" s="10" t="s">
        <v>456</v>
      </c>
      <c r="E558" s="30" t="s">
        <v>2376</v>
      </c>
      <c r="F558" s="6" t="s">
        <v>1586</v>
      </c>
      <c r="G558" s="10" t="s">
        <v>1938</v>
      </c>
      <c r="H558" s="24">
        <v>355.69</v>
      </c>
      <c r="I558" s="5">
        <f t="shared" si="65"/>
        <v>355.69</v>
      </c>
      <c r="J558" s="40">
        <v>0</v>
      </c>
      <c r="K558" s="5">
        <f t="shared" si="66"/>
        <v>0</v>
      </c>
      <c r="L558" s="5">
        <f t="shared" si="64"/>
        <v>0</v>
      </c>
      <c r="M558" s="6"/>
      <c r="N558" s="43" t="s">
        <v>3300</v>
      </c>
    </row>
    <row r="559" spans="1:14" ht="65.25" customHeight="1">
      <c r="A559" s="46">
        <v>5901466169179</v>
      </c>
      <c r="B559" s="9" t="s">
        <v>3</v>
      </c>
      <c r="C559" s="10" t="s">
        <v>1916</v>
      </c>
      <c r="D559" s="10" t="s">
        <v>601</v>
      </c>
      <c r="E559" s="30" t="s">
        <v>2495</v>
      </c>
      <c r="F559" s="6" t="s">
        <v>1587</v>
      </c>
      <c r="G559" s="10" t="s">
        <v>1938</v>
      </c>
      <c r="H559" s="24">
        <v>136.47999999999999</v>
      </c>
      <c r="I559" s="5">
        <f>H559*((1-$I$3)/1)</f>
        <v>136.47999999999999</v>
      </c>
      <c r="J559" s="40">
        <v>0</v>
      </c>
      <c r="K559" s="5">
        <f>J559*H559</f>
        <v>0</v>
      </c>
      <c r="L559" s="5">
        <f>(J559*H559)*((1-$I$3/1))</f>
        <v>0</v>
      </c>
      <c r="M559" s="6"/>
      <c r="N559" s="43" t="s">
        <v>3301</v>
      </c>
    </row>
    <row r="560" spans="1:14" ht="65.25" customHeight="1">
      <c r="A560" s="46">
        <v>5901466169186</v>
      </c>
      <c r="B560" s="9" t="s">
        <v>3</v>
      </c>
      <c r="C560" s="10" t="s">
        <v>1916</v>
      </c>
      <c r="D560" s="10" t="s">
        <v>602</v>
      </c>
      <c r="E560" s="30" t="s">
        <v>2496</v>
      </c>
      <c r="F560" s="6" t="s">
        <v>1587</v>
      </c>
      <c r="G560" s="10" t="s">
        <v>1938</v>
      </c>
      <c r="H560" s="24">
        <v>136.47999999999999</v>
      </c>
      <c r="I560" s="5">
        <f>H560*((1-$I$3)/1)</f>
        <v>136.47999999999999</v>
      </c>
      <c r="J560" s="40">
        <v>0</v>
      </c>
      <c r="K560" s="5">
        <f>J560*H560</f>
        <v>0</v>
      </c>
      <c r="L560" s="5">
        <f>(J560*H560)*((1-$I$3/1))</f>
        <v>0</v>
      </c>
      <c r="M560" s="6"/>
      <c r="N560" s="43" t="s">
        <v>3301</v>
      </c>
    </row>
    <row r="561" spans="1:14" ht="65.25" customHeight="1">
      <c r="A561" s="46">
        <v>5901466169193</v>
      </c>
      <c r="B561" s="9" t="s">
        <v>3</v>
      </c>
      <c r="C561" s="10" t="s">
        <v>1916</v>
      </c>
      <c r="D561" s="10" t="s">
        <v>603</v>
      </c>
      <c r="E561" s="30" t="s">
        <v>2497</v>
      </c>
      <c r="F561" s="6" t="s">
        <v>1587</v>
      </c>
      <c r="G561" s="10" t="s">
        <v>1938</v>
      </c>
      <c r="H561" s="24">
        <v>136.47999999999999</v>
      </c>
      <c r="I561" s="5">
        <f>H561*((1-$I$3)/1)</f>
        <v>136.47999999999999</v>
      </c>
      <c r="J561" s="40">
        <v>0</v>
      </c>
      <c r="K561" s="5">
        <f>J561*H561</f>
        <v>0</v>
      </c>
      <c r="L561" s="5">
        <f>(J561*H561)*((1-$I$3/1))</f>
        <v>0</v>
      </c>
      <c r="M561" s="6"/>
      <c r="N561" s="43" t="s">
        <v>3301</v>
      </c>
    </row>
    <row r="562" spans="1:14" ht="65.25" customHeight="1">
      <c r="A562" s="46">
        <v>5901466169209</v>
      </c>
      <c r="B562" s="9" t="s">
        <v>3</v>
      </c>
      <c r="C562" s="10" t="s">
        <v>1916</v>
      </c>
      <c r="D562" s="10" t="s">
        <v>604</v>
      </c>
      <c r="E562" s="30" t="s">
        <v>2498</v>
      </c>
      <c r="F562" s="6" t="s">
        <v>1587</v>
      </c>
      <c r="G562" s="10" t="s">
        <v>1938</v>
      </c>
      <c r="H562" s="24">
        <v>136.47999999999999</v>
      </c>
      <c r="I562" s="5">
        <f>H562*((1-$I$3)/1)</f>
        <v>136.47999999999999</v>
      </c>
      <c r="J562" s="40">
        <v>0</v>
      </c>
      <c r="K562" s="5">
        <f>J562*H562</f>
        <v>0</v>
      </c>
      <c r="L562" s="5">
        <f>(J562*H562)*((1-$I$3/1))</f>
        <v>0</v>
      </c>
      <c r="M562" s="6"/>
      <c r="N562" s="43" t="s">
        <v>3301</v>
      </c>
    </row>
    <row r="563" spans="1:14" ht="65.25" customHeight="1">
      <c r="A563" s="46">
        <v>5901466132340</v>
      </c>
      <c r="B563" s="9" t="s">
        <v>3</v>
      </c>
      <c r="C563" s="10" t="s">
        <v>1916</v>
      </c>
      <c r="D563" s="10" t="s">
        <v>457</v>
      </c>
      <c r="E563" s="30" t="s">
        <v>2377</v>
      </c>
      <c r="F563" s="6" t="s">
        <v>1587</v>
      </c>
      <c r="G563" s="10" t="s">
        <v>1938</v>
      </c>
      <c r="H563" s="24">
        <v>136.47999999999999</v>
      </c>
      <c r="I563" s="5">
        <f t="shared" si="65"/>
        <v>136.47999999999999</v>
      </c>
      <c r="J563" s="40">
        <v>0</v>
      </c>
      <c r="K563" s="5">
        <f t="shared" si="66"/>
        <v>0</v>
      </c>
      <c r="L563" s="5">
        <f t="shared" si="64"/>
        <v>0</v>
      </c>
      <c r="M563" s="14"/>
      <c r="N563" s="43" t="s">
        <v>3301</v>
      </c>
    </row>
    <row r="564" spans="1:14" ht="65.25" customHeight="1">
      <c r="A564" s="46">
        <v>5901466132357</v>
      </c>
      <c r="B564" s="9" t="s">
        <v>3</v>
      </c>
      <c r="C564" s="10" t="s">
        <v>1916</v>
      </c>
      <c r="D564" s="10" t="s">
        <v>458</v>
      </c>
      <c r="E564" s="30" t="s">
        <v>2378</v>
      </c>
      <c r="F564" s="6" t="s">
        <v>1587</v>
      </c>
      <c r="G564" s="10" t="s">
        <v>1938</v>
      </c>
      <c r="H564" s="24">
        <v>136.47999999999999</v>
      </c>
      <c r="I564" s="5">
        <f t="shared" si="65"/>
        <v>136.47999999999999</v>
      </c>
      <c r="J564" s="40">
        <v>0</v>
      </c>
      <c r="K564" s="5">
        <f t="shared" si="66"/>
        <v>0</v>
      </c>
      <c r="L564" s="5">
        <f t="shared" si="64"/>
        <v>0</v>
      </c>
      <c r="M564" s="14"/>
      <c r="N564" s="43" t="s">
        <v>3301</v>
      </c>
    </row>
    <row r="565" spans="1:14" ht="65.25" customHeight="1">
      <c r="A565" s="46">
        <v>5901466132364</v>
      </c>
      <c r="B565" s="9" t="s">
        <v>3</v>
      </c>
      <c r="C565" s="10" t="s">
        <v>1916</v>
      </c>
      <c r="D565" s="10" t="s">
        <v>459</v>
      </c>
      <c r="E565" s="30" t="s">
        <v>2379</v>
      </c>
      <c r="F565" s="6" t="s">
        <v>1587</v>
      </c>
      <c r="G565" s="10" t="s">
        <v>1938</v>
      </c>
      <c r="H565" s="24">
        <v>136.47999999999999</v>
      </c>
      <c r="I565" s="5">
        <f t="shared" si="65"/>
        <v>136.47999999999999</v>
      </c>
      <c r="J565" s="40">
        <v>0</v>
      </c>
      <c r="K565" s="5">
        <f t="shared" si="66"/>
        <v>0</v>
      </c>
      <c r="L565" s="5">
        <f t="shared" si="64"/>
        <v>0</v>
      </c>
      <c r="M565" s="14"/>
      <c r="N565" s="43" t="s">
        <v>3301</v>
      </c>
    </row>
    <row r="566" spans="1:14" ht="65.25" customHeight="1">
      <c r="A566" s="46">
        <v>5901466132371</v>
      </c>
      <c r="B566" s="9" t="s">
        <v>3</v>
      </c>
      <c r="C566" s="10" t="s">
        <v>1916</v>
      </c>
      <c r="D566" s="10" t="s">
        <v>460</v>
      </c>
      <c r="E566" s="30" t="s">
        <v>2380</v>
      </c>
      <c r="F566" s="6" t="s">
        <v>1587</v>
      </c>
      <c r="G566" s="10" t="s">
        <v>1938</v>
      </c>
      <c r="H566" s="24">
        <v>136.47999999999999</v>
      </c>
      <c r="I566" s="5">
        <f t="shared" si="65"/>
        <v>136.47999999999999</v>
      </c>
      <c r="J566" s="40">
        <v>0</v>
      </c>
      <c r="K566" s="5">
        <f t="shared" si="66"/>
        <v>0</v>
      </c>
      <c r="L566" s="5">
        <f t="shared" si="64"/>
        <v>0</v>
      </c>
      <c r="M566" s="14"/>
      <c r="N566" s="43" t="s">
        <v>3301</v>
      </c>
    </row>
    <row r="567" spans="1:14" ht="65.25" customHeight="1">
      <c r="A567" s="46">
        <v>5901466132388</v>
      </c>
      <c r="B567" s="9" t="s">
        <v>3</v>
      </c>
      <c r="C567" s="10" t="s">
        <v>1916</v>
      </c>
      <c r="D567" s="10" t="s">
        <v>461</v>
      </c>
      <c r="E567" s="30" t="s">
        <v>2381</v>
      </c>
      <c r="F567" s="6" t="s">
        <v>1587</v>
      </c>
      <c r="G567" s="10" t="s">
        <v>1938</v>
      </c>
      <c r="H567" s="24">
        <v>136.47999999999999</v>
      </c>
      <c r="I567" s="5">
        <f t="shared" si="65"/>
        <v>136.47999999999999</v>
      </c>
      <c r="J567" s="40">
        <v>0</v>
      </c>
      <c r="K567" s="5">
        <f t="shared" si="66"/>
        <v>0</v>
      </c>
      <c r="L567" s="5">
        <f t="shared" si="64"/>
        <v>0</v>
      </c>
      <c r="M567" s="14"/>
      <c r="N567" s="43" t="s">
        <v>3301</v>
      </c>
    </row>
    <row r="568" spans="1:14" ht="65.25" customHeight="1">
      <c r="A568" s="46">
        <v>5901466132395</v>
      </c>
      <c r="B568" s="9" t="s">
        <v>3</v>
      </c>
      <c r="C568" s="10" t="s">
        <v>1916</v>
      </c>
      <c r="D568" s="10" t="s">
        <v>462</v>
      </c>
      <c r="E568" s="30" t="s">
        <v>2382</v>
      </c>
      <c r="F568" s="6" t="s">
        <v>1587</v>
      </c>
      <c r="G568" s="10" t="s">
        <v>1938</v>
      </c>
      <c r="H568" s="24">
        <v>136.47999999999999</v>
      </c>
      <c r="I568" s="5">
        <f t="shared" si="65"/>
        <v>136.47999999999999</v>
      </c>
      <c r="J568" s="40">
        <v>0</v>
      </c>
      <c r="K568" s="5">
        <f t="shared" si="66"/>
        <v>0</v>
      </c>
      <c r="L568" s="5">
        <f t="shared" si="64"/>
        <v>0</v>
      </c>
      <c r="M568" s="14"/>
      <c r="N568" s="43" t="s">
        <v>3301</v>
      </c>
    </row>
    <row r="569" spans="1:14" ht="65.25" customHeight="1">
      <c r="A569" s="46">
        <v>5901466132401</v>
      </c>
      <c r="B569" s="9" t="s">
        <v>3</v>
      </c>
      <c r="C569" s="10" t="s">
        <v>1916</v>
      </c>
      <c r="D569" s="10" t="s">
        <v>463</v>
      </c>
      <c r="E569" s="30" t="s">
        <v>2383</v>
      </c>
      <c r="F569" s="6" t="s">
        <v>1587</v>
      </c>
      <c r="G569" s="10" t="s">
        <v>1938</v>
      </c>
      <c r="H569" s="24">
        <v>136.47999999999999</v>
      </c>
      <c r="I569" s="5">
        <f t="shared" si="65"/>
        <v>136.47999999999999</v>
      </c>
      <c r="J569" s="40">
        <v>0</v>
      </c>
      <c r="K569" s="5">
        <f t="shared" si="66"/>
        <v>0</v>
      </c>
      <c r="L569" s="5">
        <f t="shared" si="64"/>
        <v>0</v>
      </c>
      <c r="M569" s="14"/>
      <c r="N569" s="43" t="s">
        <v>3301</v>
      </c>
    </row>
    <row r="570" spans="1:14" ht="65.25" customHeight="1">
      <c r="A570" s="46">
        <v>5901466169216</v>
      </c>
      <c r="B570" s="9" t="s">
        <v>3</v>
      </c>
      <c r="C570" s="10" t="s">
        <v>1916</v>
      </c>
      <c r="D570" s="10" t="s">
        <v>605</v>
      </c>
      <c r="E570" s="30" t="s">
        <v>2499</v>
      </c>
      <c r="F570" s="6" t="s">
        <v>1587</v>
      </c>
      <c r="G570" s="10" t="s">
        <v>1938</v>
      </c>
      <c r="H570" s="24">
        <v>136.47999999999999</v>
      </c>
      <c r="I570" s="5">
        <f>H570*((1-$I$3)/1)</f>
        <v>136.47999999999999</v>
      </c>
      <c r="J570" s="40">
        <v>0</v>
      </c>
      <c r="K570" s="5">
        <f>J570*H570</f>
        <v>0</v>
      </c>
      <c r="L570" s="5">
        <f>(J570*H570)*((1-$I$3/1))</f>
        <v>0</v>
      </c>
      <c r="M570" s="6"/>
      <c r="N570" s="43" t="s">
        <v>3301</v>
      </c>
    </row>
    <row r="571" spans="1:14" ht="65.25" customHeight="1">
      <c r="A571" s="46">
        <v>5901466169223</v>
      </c>
      <c r="B571" s="9" t="s">
        <v>3</v>
      </c>
      <c r="C571" s="10" t="s">
        <v>1916</v>
      </c>
      <c r="D571" s="10" t="s">
        <v>606</v>
      </c>
      <c r="E571" s="30" t="s">
        <v>2500</v>
      </c>
      <c r="F571" s="6" t="s">
        <v>1587</v>
      </c>
      <c r="G571" s="10" t="s">
        <v>1938</v>
      </c>
      <c r="H571" s="24">
        <v>136.47999999999999</v>
      </c>
      <c r="I571" s="5">
        <f>H571*((1-$I$3)/1)</f>
        <v>136.47999999999999</v>
      </c>
      <c r="J571" s="40">
        <v>0</v>
      </c>
      <c r="K571" s="5">
        <f>J571*H571</f>
        <v>0</v>
      </c>
      <c r="L571" s="5">
        <f>(J571*H571)*((1-$I$3/1))</f>
        <v>0</v>
      </c>
      <c r="M571" s="6"/>
      <c r="N571" s="43" t="s">
        <v>3301</v>
      </c>
    </row>
    <row r="572" spans="1:14" ht="65.25" customHeight="1">
      <c r="A572" s="46">
        <v>5904012175167</v>
      </c>
      <c r="B572" s="9" t="s">
        <v>3</v>
      </c>
      <c r="C572" s="10" t="s">
        <v>1916</v>
      </c>
      <c r="D572" s="10" t="s">
        <v>3636</v>
      </c>
      <c r="E572" s="30" t="s">
        <v>3652</v>
      </c>
      <c r="F572" s="6" t="s">
        <v>1587</v>
      </c>
      <c r="G572" s="10" t="s">
        <v>1938</v>
      </c>
      <c r="H572" s="24">
        <v>70.44</v>
      </c>
      <c r="I572" s="5">
        <f>H572*((1-$I$3)/1)</f>
        <v>70.44</v>
      </c>
      <c r="J572" s="40">
        <v>0</v>
      </c>
      <c r="K572" s="5">
        <f>J572*H572</f>
        <v>0</v>
      </c>
      <c r="L572" s="5">
        <f>(J572*H572)*((1-$I$3/1))</f>
        <v>0</v>
      </c>
      <c r="M572" s="6"/>
      <c r="N572" s="43" t="s">
        <v>3669</v>
      </c>
    </row>
    <row r="573" spans="1:14" ht="65.25" customHeight="1">
      <c r="A573" s="46">
        <v>5904012175174</v>
      </c>
      <c r="B573" s="9" t="s">
        <v>3</v>
      </c>
      <c r="C573" s="10" t="s">
        <v>1916</v>
      </c>
      <c r="D573" s="10" t="s">
        <v>3637</v>
      </c>
      <c r="E573" s="30" t="s">
        <v>3653</v>
      </c>
      <c r="F573" s="6" t="s">
        <v>1587</v>
      </c>
      <c r="G573" s="10" t="s">
        <v>1938</v>
      </c>
      <c r="H573" s="24">
        <v>70.44</v>
      </c>
      <c r="I573" s="5">
        <f>H573*((1-$I$3)/1)</f>
        <v>70.44</v>
      </c>
      <c r="J573" s="40">
        <v>0</v>
      </c>
      <c r="K573" s="5">
        <f>J573*H573</f>
        <v>0</v>
      </c>
      <c r="L573" s="5">
        <f>(J573*H573)*((1-$I$3/1))</f>
        <v>0</v>
      </c>
      <c r="M573" s="6"/>
      <c r="N573" s="43" t="s">
        <v>3669</v>
      </c>
    </row>
    <row r="574" spans="1:14" ht="65.25" customHeight="1">
      <c r="A574" s="46">
        <v>5904012175181</v>
      </c>
      <c r="B574" s="9" t="s">
        <v>3</v>
      </c>
      <c r="C574" s="10" t="s">
        <v>1916</v>
      </c>
      <c r="D574" s="10" t="s">
        <v>3638</v>
      </c>
      <c r="E574" s="30" t="s">
        <v>3654</v>
      </c>
      <c r="F574" s="6" t="s">
        <v>1587</v>
      </c>
      <c r="G574" s="10" t="s">
        <v>1938</v>
      </c>
      <c r="H574" s="24">
        <v>70.44</v>
      </c>
      <c r="I574" s="5">
        <f t="shared" ref="I574:I587" si="67">H574*((1-$I$3)/1)</f>
        <v>70.44</v>
      </c>
      <c r="J574" s="40">
        <v>0</v>
      </c>
      <c r="K574" s="5">
        <f t="shared" ref="K574:K584" si="68">J574*H574</f>
        <v>0</v>
      </c>
      <c r="L574" s="5">
        <f t="shared" ref="L574:L584" si="69">(J574*H574)*((1-$I$3/1))</f>
        <v>0</v>
      </c>
      <c r="M574" s="6"/>
      <c r="N574" s="43" t="s">
        <v>3669</v>
      </c>
    </row>
    <row r="575" spans="1:14" ht="65.25" customHeight="1">
      <c r="A575" s="46">
        <v>5904012175198</v>
      </c>
      <c r="B575" s="9" t="s">
        <v>3</v>
      </c>
      <c r="C575" s="10" t="s">
        <v>1916</v>
      </c>
      <c r="D575" s="10" t="s">
        <v>3639</v>
      </c>
      <c r="E575" s="30" t="s">
        <v>3655</v>
      </c>
      <c r="F575" s="6" t="s">
        <v>1587</v>
      </c>
      <c r="G575" s="10" t="s">
        <v>1938</v>
      </c>
      <c r="H575" s="24">
        <v>70.44</v>
      </c>
      <c r="I575" s="5">
        <f t="shared" si="67"/>
        <v>70.44</v>
      </c>
      <c r="J575" s="40">
        <v>0</v>
      </c>
      <c r="K575" s="5">
        <f t="shared" si="68"/>
        <v>0</v>
      </c>
      <c r="L575" s="5">
        <f t="shared" si="69"/>
        <v>0</v>
      </c>
      <c r="M575" s="6"/>
      <c r="N575" s="43" t="s">
        <v>3669</v>
      </c>
    </row>
    <row r="576" spans="1:14" ht="65.25" customHeight="1">
      <c r="A576" s="46">
        <v>5904012175204</v>
      </c>
      <c r="B576" s="9" t="s">
        <v>3</v>
      </c>
      <c r="C576" s="10" t="s">
        <v>1916</v>
      </c>
      <c r="D576" s="10" t="s">
        <v>3640</v>
      </c>
      <c r="E576" s="30" t="s">
        <v>3656</v>
      </c>
      <c r="F576" s="6" t="s">
        <v>1587</v>
      </c>
      <c r="G576" s="10" t="s">
        <v>1938</v>
      </c>
      <c r="H576" s="24">
        <v>70.44</v>
      </c>
      <c r="I576" s="5">
        <f t="shared" si="67"/>
        <v>70.44</v>
      </c>
      <c r="J576" s="40">
        <v>0</v>
      </c>
      <c r="K576" s="5">
        <f t="shared" si="68"/>
        <v>0</v>
      </c>
      <c r="L576" s="5">
        <f t="shared" si="69"/>
        <v>0</v>
      </c>
      <c r="M576" s="6"/>
      <c r="N576" s="43" t="s">
        <v>3669</v>
      </c>
    </row>
    <row r="577" spans="1:14" ht="65.25" customHeight="1">
      <c r="A577" s="46">
        <v>5904012175211</v>
      </c>
      <c r="B577" s="9" t="s">
        <v>3</v>
      </c>
      <c r="C577" s="10" t="s">
        <v>1916</v>
      </c>
      <c r="D577" s="10" t="s">
        <v>3641</v>
      </c>
      <c r="E577" s="30" t="s">
        <v>3657</v>
      </c>
      <c r="F577" s="6" t="s">
        <v>1587</v>
      </c>
      <c r="G577" s="10" t="s">
        <v>1938</v>
      </c>
      <c r="H577" s="24">
        <v>70.44</v>
      </c>
      <c r="I577" s="5">
        <f t="shared" si="67"/>
        <v>70.44</v>
      </c>
      <c r="J577" s="40">
        <v>0</v>
      </c>
      <c r="K577" s="5">
        <f t="shared" si="68"/>
        <v>0</v>
      </c>
      <c r="L577" s="5">
        <f t="shared" si="69"/>
        <v>0</v>
      </c>
      <c r="M577" s="6"/>
      <c r="N577" s="43" t="s">
        <v>3669</v>
      </c>
    </row>
    <row r="578" spans="1:14" ht="65.25" customHeight="1">
      <c r="A578" s="46">
        <v>5904012175228</v>
      </c>
      <c r="B578" s="9" t="s">
        <v>3</v>
      </c>
      <c r="C578" s="10" t="s">
        <v>1916</v>
      </c>
      <c r="D578" s="10" t="s">
        <v>3642</v>
      </c>
      <c r="E578" s="30" t="s">
        <v>3658</v>
      </c>
      <c r="F578" s="6" t="s">
        <v>1587</v>
      </c>
      <c r="G578" s="10" t="s">
        <v>1938</v>
      </c>
      <c r="H578" s="24">
        <v>70.44</v>
      </c>
      <c r="I578" s="5">
        <f t="shared" si="67"/>
        <v>70.44</v>
      </c>
      <c r="J578" s="40">
        <v>0</v>
      </c>
      <c r="K578" s="5">
        <f t="shared" si="68"/>
        <v>0</v>
      </c>
      <c r="L578" s="5">
        <f t="shared" si="69"/>
        <v>0</v>
      </c>
      <c r="M578" s="6"/>
      <c r="N578" s="43" t="s">
        <v>3669</v>
      </c>
    </row>
    <row r="579" spans="1:14" ht="65.25" customHeight="1">
      <c r="A579" s="46">
        <v>5904012175235</v>
      </c>
      <c r="B579" s="9" t="s">
        <v>3</v>
      </c>
      <c r="C579" s="10" t="s">
        <v>1916</v>
      </c>
      <c r="D579" s="10" t="s">
        <v>3643</v>
      </c>
      <c r="E579" s="30" t="s">
        <v>3659</v>
      </c>
      <c r="F579" s="6" t="s">
        <v>1587</v>
      </c>
      <c r="G579" s="10" t="s">
        <v>1938</v>
      </c>
      <c r="H579" s="24">
        <v>70.44</v>
      </c>
      <c r="I579" s="5">
        <f t="shared" si="67"/>
        <v>70.44</v>
      </c>
      <c r="J579" s="40">
        <v>0</v>
      </c>
      <c r="K579" s="5">
        <f t="shared" si="68"/>
        <v>0</v>
      </c>
      <c r="L579" s="5">
        <f t="shared" si="69"/>
        <v>0</v>
      </c>
      <c r="M579" s="6"/>
      <c r="N579" s="43" t="s">
        <v>3669</v>
      </c>
    </row>
    <row r="580" spans="1:14" ht="65.25" customHeight="1">
      <c r="A580" s="46">
        <v>5904012175242</v>
      </c>
      <c r="B580" s="9" t="s">
        <v>3</v>
      </c>
      <c r="C580" s="10" t="s">
        <v>1916</v>
      </c>
      <c r="D580" s="10" t="s">
        <v>3644</v>
      </c>
      <c r="E580" s="30" t="s">
        <v>3660</v>
      </c>
      <c r="F580" s="6" t="s">
        <v>1587</v>
      </c>
      <c r="G580" s="10" t="s">
        <v>1938</v>
      </c>
      <c r="H580" s="24">
        <v>70.44</v>
      </c>
      <c r="I580" s="5">
        <f t="shared" si="67"/>
        <v>70.44</v>
      </c>
      <c r="J580" s="40">
        <v>0</v>
      </c>
      <c r="K580" s="5">
        <f t="shared" si="68"/>
        <v>0</v>
      </c>
      <c r="L580" s="5">
        <f t="shared" si="69"/>
        <v>0</v>
      </c>
      <c r="M580" s="6"/>
      <c r="N580" s="43" t="s">
        <v>3669</v>
      </c>
    </row>
    <row r="581" spans="1:14" ht="65.25" customHeight="1">
      <c r="A581" s="46">
        <v>5904012175259</v>
      </c>
      <c r="B581" s="9" t="s">
        <v>3</v>
      </c>
      <c r="C581" s="10" t="s">
        <v>1916</v>
      </c>
      <c r="D581" s="10" t="s">
        <v>3645</v>
      </c>
      <c r="E581" s="30" t="s">
        <v>3661</v>
      </c>
      <c r="F581" s="6" t="s">
        <v>1587</v>
      </c>
      <c r="G581" s="10" t="s">
        <v>1938</v>
      </c>
      <c r="H581" s="24">
        <v>70.44</v>
      </c>
      <c r="I581" s="5">
        <f t="shared" si="67"/>
        <v>70.44</v>
      </c>
      <c r="J581" s="40">
        <v>0</v>
      </c>
      <c r="K581" s="5">
        <f t="shared" si="68"/>
        <v>0</v>
      </c>
      <c r="L581" s="5">
        <f t="shared" si="69"/>
        <v>0</v>
      </c>
      <c r="M581" s="6"/>
      <c r="N581" s="43" t="s">
        <v>3669</v>
      </c>
    </row>
    <row r="582" spans="1:14" ht="65.25" customHeight="1">
      <c r="A582" s="46">
        <v>5904012175266</v>
      </c>
      <c r="B582" s="9" t="s">
        <v>3</v>
      </c>
      <c r="C582" s="10" t="s">
        <v>1916</v>
      </c>
      <c r="D582" s="10" t="s">
        <v>3646</v>
      </c>
      <c r="E582" s="30" t="s">
        <v>3662</v>
      </c>
      <c r="F582" s="6" t="s">
        <v>1587</v>
      </c>
      <c r="G582" s="10" t="s">
        <v>1938</v>
      </c>
      <c r="H582" s="24">
        <v>70.44</v>
      </c>
      <c r="I582" s="5">
        <f t="shared" si="67"/>
        <v>70.44</v>
      </c>
      <c r="J582" s="40">
        <v>0</v>
      </c>
      <c r="K582" s="5">
        <f t="shared" si="68"/>
        <v>0</v>
      </c>
      <c r="L582" s="5">
        <f t="shared" si="69"/>
        <v>0</v>
      </c>
      <c r="M582" s="6"/>
      <c r="N582" s="43" t="s">
        <v>3669</v>
      </c>
    </row>
    <row r="583" spans="1:14" ht="65.25" customHeight="1">
      <c r="A583" s="46">
        <v>5904012175273</v>
      </c>
      <c r="B583" s="9" t="s">
        <v>3</v>
      </c>
      <c r="C583" s="10" t="s">
        <v>1916</v>
      </c>
      <c r="D583" s="10" t="s">
        <v>3647</v>
      </c>
      <c r="E583" s="30" t="s">
        <v>3663</v>
      </c>
      <c r="F583" s="6" t="s">
        <v>1587</v>
      </c>
      <c r="G583" s="10" t="s">
        <v>1938</v>
      </c>
      <c r="H583" s="24">
        <v>70.44</v>
      </c>
      <c r="I583" s="5">
        <f t="shared" si="67"/>
        <v>70.44</v>
      </c>
      <c r="J583" s="40">
        <v>0</v>
      </c>
      <c r="K583" s="5">
        <f t="shared" si="68"/>
        <v>0</v>
      </c>
      <c r="L583" s="5">
        <f t="shared" si="69"/>
        <v>0</v>
      </c>
      <c r="M583" s="6"/>
      <c r="N583" s="43" t="s">
        <v>3669</v>
      </c>
    </row>
    <row r="584" spans="1:14" ht="65.25" customHeight="1">
      <c r="A584" s="46">
        <v>5904012175280</v>
      </c>
      <c r="B584" s="9" t="s">
        <v>3</v>
      </c>
      <c r="C584" s="10" t="s">
        <v>1916</v>
      </c>
      <c r="D584" s="10" t="s">
        <v>3648</v>
      </c>
      <c r="E584" s="30" t="s">
        <v>3664</v>
      </c>
      <c r="F584" s="6" t="s">
        <v>1587</v>
      </c>
      <c r="G584" s="10" t="s">
        <v>1938</v>
      </c>
      <c r="H584" s="24">
        <v>70.44</v>
      </c>
      <c r="I584" s="5">
        <f t="shared" si="67"/>
        <v>70.44</v>
      </c>
      <c r="J584" s="40">
        <v>0</v>
      </c>
      <c r="K584" s="5">
        <f t="shared" si="68"/>
        <v>0</v>
      </c>
      <c r="L584" s="5">
        <f t="shared" si="69"/>
        <v>0</v>
      </c>
      <c r="M584" s="6"/>
      <c r="N584" s="43" t="s">
        <v>3669</v>
      </c>
    </row>
    <row r="585" spans="1:14" ht="75">
      <c r="A585" s="46">
        <v>5904012184121</v>
      </c>
      <c r="B585" s="9" t="s">
        <v>3</v>
      </c>
      <c r="C585" s="10" t="s">
        <v>1916</v>
      </c>
      <c r="D585" s="10" t="s">
        <v>3649</v>
      </c>
      <c r="E585" s="30" t="s">
        <v>3665</v>
      </c>
      <c r="F585" s="6" t="s">
        <v>3668</v>
      </c>
      <c r="G585" s="10" t="s">
        <v>1938</v>
      </c>
      <c r="H585" s="24">
        <v>9.6999999999999993</v>
      </c>
      <c r="I585" s="5">
        <f t="shared" si="67"/>
        <v>9.6999999999999993</v>
      </c>
      <c r="J585" s="40">
        <v>0</v>
      </c>
      <c r="K585" s="5">
        <f t="shared" ref="K585:K587" si="70">J585*H585</f>
        <v>0</v>
      </c>
      <c r="L585" s="5">
        <f t="shared" ref="L585:L587" si="71">(J585*H585)*((1-$I$3/1))</f>
        <v>0</v>
      </c>
      <c r="M585" s="6"/>
      <c r="N585" s="43" t="s">
        <v>3670</v>
      </c>
    </row>
    <row r="586" spans="1:14" ht="75">
      <c r="A586" s="46">
        <v>5904012184138</v>
      </c>
      <c r="B586" s="9" t="s">
        <v>3</v>
      </c>
      <c r="C586" s="10" t="s">
        <v>1916</v>
      </c>
      <c r="D586" s="10" t="s">
        <v>3650</v>
      </c>
      <c r="E586" s="30" t="s">
        <v>3667</v>
      </c>
      <c r="F586" s="6" t="s">
        <v>3668</v>
      </c>
      <c r="G586" s="10" t="s">
        <v>1938</v>
      </c>
      <c r="H586" s="24">
        <v>9.6999999999999993</v>
      </c>
      <c r="I586" s="5">
        <f t="shared" si="67"/>
        <v>9.6999999999999993</v>
      </c>
      <c r="J586" s="40">
        <v>0</v>
      </c>
      <c r="K586" s="5">
        <f t="shared" si="70"/>
        <v>0</v>
      </c>
      <c r="L586" s="5">
        <f t="shared" si="71"/>
        <v>0</v>
      </c>
      <c r="M586" s="6"/>
      <c r="N586" s="43" t="s">
        <v>3670</v>
      </c>
    </row>
    <row r="587" spans="1:14" ht="75">
      <c r="A587" s="46">
        <v>5904012184145</v>
      </c>
      <c r="B587" s="9" t="s">
        <v>3</v>
      </c>
      <c r="C587" s="10" t="s">
        <v>1916</v>
      </c>
      <c r="D587" s="10" t="s">
        <v>3651</v>
      </c>
      <c r="E587" s="30" t="s">
        <v>3666</v>
      </c>
      <c r="F587" s="6" t="s">
        <v>3668</v>
      </c>
      <c r="G587" s="10" t="s">
        <v>1938</v>
      </c>
      <c r="H587" s="24">
        <v>9.6999999999999993</v>
      </c>
      <c r="I587" s="5">
        <f t="shared" si="67"/>
        <v>9.6999999999999993</v>
      </c>
      <c r="J587" s="40">
        <v>0</v>
      </c>
      <c r="K587" s="5">
        <f t="shared" si="70"/>
        <v>0</v>
      </c>
      <c r="L587" s="5">
        <f t="shared" si="71"/>
        <v>0</v>
      </c>
      <c r="M587" s="6"/>
      <c r="N587" s="43" t="s">
        <v>3670</v>
      </c>
    </row>
    <row r="588" spans="1:14" ht="105">
      <c r="A588" s="46">
        <v>5901466144787</v>
      </c>
      <c r="B588" s="9" t="s">
        <v>4</v>
      </c>
      <c r="C588" s="10" t="s">
        <v>1920</v>
      </c>
      <c r="D588" s="10" t="s">
        <v>464</v>
      </c>
      <c r="E588" s="30" t="s">
        <v>2384</v>
      </c>
      <c r="F588" s="6" t="s">
        <v>1588</v>
      </c>
      <c r="G588" s="10" t="s">
        <v>1936</v>
      </c>
      <c r="H588" s="24">
        <v>702.69</v>
      </c>
      <c r="I588" s="5">
        <f t="shared" si="65"/>
        <v>702.69</v>
      </c>
      <c r="J588" s="40">
        <v>0</v>
      </c>
      <c r="K588" s="5">
        <f t="shared" si="66"/>
        <v>0</v>
      </c>
      <c r="L588" s="5">
        <f t="shared" si="64"/>
        <v>0</v>
      </c>
      <c r="M588" s="6"/>
      <c r="N588" s="43" t="s">
        <v>3302</v>
      </c>
    </row>
    <row r="589" spans="1:14" ht="75">
      <c r="A589" s="46">
        <v>5901466100769</v>
      </c>
      <c r="B589" s="9" t="s">
        <v>3</v>
      </c>
      <c r="C589" s="10" t="s">
        <v>1920</v>
      </c>
      <c r="D589" s="10" t="s">
        <v>465</v>
      </c>
      <c r="E589" s="30" t="s">
        <v>2385</v>
      </c>
      <c r="F589" s="6" t="s">
        <v>1589</v>
      </c>
      <c r="G589" s="10" t="s">
        <v>1937</v>
      </c>
      <c r="H589" s="24">
        <v>484.61</v>
      </c>
      <c r="I589" s="5">
        <f t="shared" si="65"/>
        <v>484.61</v>
      </c>
      <c r="J589" s="40">
        <v>0</v>
      </c>
      <c r="K589" s="5">
        <f t="shared" si="66"/>
        <v>0</v>
      </c>
      <c r="L589" s="5">
        <f t="shared" si="64"/>
        <v>0</v>
      </c>
      <c r="M589" s="6"/>
      <c r="N589" s="43" t="s">
        <v>3303</v>
      </c>
    </row>
    <row r="590" spans="1:14" ht="90">
      <c r="A590" s="46">
        <v>5901466113936</v>
      </c>
      <c r="B590" s="9" t="s">
        <v>3</v>
      </c>
      <c r="C590" s="10" t="s">
        <v>1918</v>
      </c>
      <c r="D590" s="10" t="s">
        <v>466</v>
      </c>
      <c r="E590" s="30" t="s">
        <v>1666</v>
      </c>
      <c r="F590" s="6" t="s">
        <v>1590</v>
      </c>
      <c r="G590" s="10" t="s">
        <v>1938</v>
      </c>
      <c r="H590" s="24">
        <v>149.68</v>
      </c>
      <c r="I590" s="5">
        <f t="shared" si="65"/>
        <v>149.68</v>
      </c>
      <c r="J590" s="40">
        <v>0</v>
      </c>
      <c r="K590" s="5">
        <f t="shared" si="66"/>
        <v>0</v>
      </c>
      <c r="L590" s="5">
        <f t="shared" ref="L590:L695" si="72">(J590*H590)*((1-$I$3/1))</f>
        <v>0</v>
      </c>
      <c r="M590" s="6"/>
      <c r="N590" s="39" t="s">
        <v>3671</v>
      </c>
    </row>
    <row r="591" spans="1:14" ht="111" customHeight="1">
      <c r="A591" s="46">
        <v>5901466113943</v>
      </c>
      <c r="B591" s="9" t="s">
        <v>4</v>
      </c>
      <c r="C591" s="10" t="s">
        <v>1918</v>
      </c>
      <c r="D591" s="10" t="s">
        <v>467</v>
      </c>
      <c r="E591" s="30" t="s">
        <v>1667</v>
      </c>
      <c r="F591" s="6" t="s">
        <v>1590</v>
      </c>
      <c r="G591" s="10" t="s">
        <v>1938</v>
      </c>
      <c r="H591" s="24">
        <v>290.85000000000002</v>
      </c>
      <c r="I591" s="5">
        <f t="shared" si="65"/>
        <v>290.85000000000002</v>
      </c>
      <c r="J591" s="40">
        <v>0</v>
      </c>
      <c r="K591" s="5">
        <f t="shared" si="66"/>
        <v>0</v>
      </c>
      <c r="L591" s="5">
        <f t="shared" si="72"/>
        <v>0</v>
      </c>
      <c r="M591" s="6"/>
      <c r="N591" s="39" t="s">
        <v>3672</v>
      </c>
    </row>
    <row r="592" spans="1:14" ht="96.75" customHeight="1">
      <c r="A592" s="46">
        <v>5901466144312</v>
      </c>
      <c r="B592" s="9" t="s">
        <v>3</v>
      </c>
      <c r="C592" s="10" t="s">
        <v>1918</v>
      </c>
      <c r="D592" s="10" t="s">
        <v>468</v>
      </c>
      <c r="E592" s="30" t="s">
        <v>1668</v>
      </c>
      <c r="F592" s="6" t="s">
        <v>1590</v>
      </c>
      <c r="G592" s="10" t="s">
        <v>1938</v>
      </c>
      <c r="H592" s="24">
        <v>180.95</v>
      </c>
      <c r="I592" s="5">
        <f t="shared" si="65"/>
        <v>180.95</v>
      </c>
      <c r="J592" s="40">
        <v>0</v>
      </c>
      <c r="K592" s="5">
        <f t="shared" si="66"/>
        <v>0</v>
      </c>
      <c r="L592" s="5">
        <f t="shared" si="72"/>
        <v>0</v>
      </c>
      <c r="M592" s="6"/>
      <c r="N592" s="43" t="s">
        <v>3304</v>
      </c>
    </row>
    <row r="593" spans="1:14" ht="96.75" customHeight="1">
      <c r="A593" s="46">
        <v>5901466144329</v>
      </c>
      <c r="B593" s="9" t="s">
        <v>3</v>
      </c>
      <c r="C593" s="10" t="s">
        <v>1918</v>
      </c>
      <c r="D593" s="10" t="s">
        <v>469</v>
      </c>
      <c r="E593" s="30" t="s">
        <v>1669</v>
      </c>
      <c r="F593" s="6" t="s">
        <v>1590</v>
      </c>
      <c r="G593" s="10" t="s">
        <v>1938</v>
      </c>
      <c r="H593" s="24">
        <v>180.95</v>
      </c>
      <c r="I593" s="5">
        <f t="shared" si="65"/>
        <v>180.95</v>
      </c>
      <c r="J593" s="40">
        <v>0</v>
      </c>
      <c r="K593" s="5">
        <f t="shared" si="66"/>
        <v>0</v>
      </c>
      <c r="L593" s="5">
        <f t="shared" si="72"/>
        <v>0</v>
      </c>
      <c r="M593" s="6"/>
      <c r="N593" s="43" t="s">
        <v>3304</v>
      </c>
    </row>
    <row r="594" spans="1:14" ht="96.75" customHeight="1">
      <c r="A594" s="46">
        <v>5901466144336</v>
      </c>
      <c r="B594" s="9" t="s">
        <v>3</v>
      </c>
      <c r="C594" s="10" t="s">
        <v>1918</v>
      </c>
      <c r="D594" s="10" t="s">
        <v>470</v>
      </c>
      <c r="E594" s="30" t="s">
        <v>1670</v>
      </c>
      <c r="F594" s="6" t="s">
        <v>1590</v>
      </c>
      <c r="G594" s="10" t="s">
        <v>1938</v>
      </c>
      <c r="H594" s="24">
        <v>180.95</v>
      </c>
      <c r="I594" s="5">
        <f t="shared" si="65"/>
        <v>180.95</v>
      </c>
      <c r="J594" s="40">
        <v>0</v>
      </c>
      <c r="K594" s="5">
        <f t="shared" si="66"/>
        <v>0</v>
      </c>
      <c r="L594" s="5">
        <f t="shared" si="72"/>
        <v>0</v>
      </c>
      <c r="M594" s="6"/>
      <c r="N594" s="43" t="s">
        <v>3304</v>
      </c>
    </row>
    <row r="595" spans="1:14" ht="90">
      <c r="A595" s="46">
        <v>5901466154250</v>
      </c>
      <c r="B595" s="9" t="s">
        <v>3</v>
      </c>
      <c r="C595" s="10" t="s">
        <v>1920</v>
      </c>
      <c r="D595" s="10" t="s">
        <v>514</v>
      </c>
      <c r="E595" s="30" t="s">
        <v>2414</v>
      </c>
      <c r="F595" s="6" t="s">
        <v>1596</v>
      </c>
      <c r="G595" s="10" t="s">
        <v>1938</v>
      </c>
      <c r="H595" s="24">
        <v>837.52</v>
      </c>
      <c r="I595" s="5">
        <f>H595*((1-$I$3)/1)</f>
        <v>837.52</v>
      </c>
      <c r="J595" s="40">
        <v>0</v>
      </c>
      <c r="K595" s="5">
        <f>J595*H595</f>
        <v>0</v>
      </c>
      <c r="L595" s="5">
        <f>(J595*H595)*((1-$I$3/1))</f>
        <v>0</v>
      </c>
      <c r="M595" s="6"/>
      <c r="N595" s="43" t="s">
        <v>1833</v>
      </c>
    </row>
    <row r="596" spans="1:14" ht="75">
      <c r="A596" s="46">
        <v>5901466154267</v>
      </c>
      <c r="B596" s="9" t="s">
        <v>3</v>
      </c>
      <c r="C596" s="10" t="s">
        <v>1920</v>
      </c>
      <c r="D596" s="10" t="s">
        <v>515</v>
      </c>
      <c r="E596" s="30" t="s">
        <v>2415</v>
      </c>
      <c r="F596" s="6" t="s">
        <v>1597</v>
      </c>
      <c r="G596" s="10" t="s">
        <v>1938</v>
      </c>
      <c r="H596" s="24">
        <v>1626.33</v>
      </c>
      <c r="I596" s="5">
        <f>H596*((1-$I$3)/1)</f>
        <v>1626.33</v>
      </c>
      <c r="J596" s="40">
        <v>0</v>
      </c>
      <c r="K596" s="5">
        <f>J596*H596</f>
        <v>0</v>
      </c>
      <c r="L596" s="5">
        <f>(J596*H596)*((1-$I$3/1))</f>
        <v>0</v>
      </c>
      <c r="M596" s="6"/>
      <c r="N596" s="43" t="s">
        <v>1834</v>
      </c>
    </row>
    <row r="597" spans="1:14" ht="138.75" customHeight="1">
      <c r="A597" s="46">
        <v>5901466168998</v>
      </c>
      <c r="B597" s="9" t="s">
        <v>3</v>
      </c>
      <c r="C597" s="10" t="s">
        <v>1917</v>
      </c>
      <c r="D597" s="10" t="s">
        <v>556</v>
      </c>
      <c r="E597" s="30" t="s">
        <v>2450</v>
      </c>
      <c r="F597" s="6" t="s">
        <v>1600</v>
      </c>
      <c r="G597" s="10" t="s">
        <v>1938</v>
      </c>
      <c r="H597" s="24">
        <v>418.78</v>
      </c>
      <c r="I597" s="5">
        <f t="shared" ref="I597:I598" si="73">H597*((1-$I$3)/1)</f>
        <v>418.78</v>
      </c>
      <c r="J597" s="40">
        <v>0</v>
      </c>
      <c r="K597" s="5">
        <f t="shared" ref="K597:K598" si="74">J597*H597</f>
        <v>0</v>
      </c>
      <c r="L597" s="5">
        <f t="shared" ref="L597:L598" si="75">(J597*H597)*((1-$I$3/1))</f>
        <v>0</v>
      </c>
      <c r="M597" s="6"/>
      <c r="N597" s="43" t="s">
        <v>3305</v>
      </c>
    </row>
    <row r="598" spans="1:14" ht="300">
      <c r="A598" s="46">
        <v>5901466172971</v>
      </c>
      <c r="B598" s="9" t="s">
        <v>3</v>
      </c>
      <c r="C598" s="10" t="s">
        <v>1921</v>
      </c>
      <c r="D598" s="10" t="s">
        <v>557</v>
      </c>
      <c r="E598" s="30" t="s">
        <v>2451</v>
      </c>
      <c r="F598" s="6" t="s">
        <v>1601</v>
      </c>
      <c r="G598" s="10" t="s">
        <v>1938</v>
      </c>
      <c r="H598" s="24">
        <v>531.16</v>
      </c>
      <c r="I598" s="5">
        <f t="shared" si="73"/>
        <v>531.16</v>
      </c>
      <c r="J598" s="40">
        <v>0</v>
      </c>
      <c r="K598" s="5">
        <f t="shared" si="74"/>
        <v>0</v>
      </c>
      <c r="L598" s="5">
        <f t="shared" si="75"/>
        <v>0</v>
      </c>
      <c r="M598" s="6"/>
      <c r="N598" s="43" t="s">
        <v>3306</v>
      </c>
    </row>
    <row r="599" spans="1:14" ht="210">
      <c r="A599" s="47">
        <v>5904012136137</v>
      </c>
      <c r="B599" s="12" t="s">
        <v>3</v>
      </c>
      <c r="C599" s="11" t="s">
        <v>1921</v>
      </c>
      <c r="D599" s="11" t="s">
        <v>659</v>
      </c>
      <c r="E599" s="30" t="s">
        <v>2514</v>
      </c>
      <c r="F599" s="7" t="s">
        <v>1601</v>
      </c>
      <c r="G599" s="11" t="s">
        <v>1938</v>
      </c>
      <c r="H599" s="24">
        <v>529.08000000000004</v>
      </c>
      <c r="I599" s="5">
        <f>H599*((1-$I$3)/1)</f>
        <v>529.08000000000004</v>
      </c>
      <c r="J599" s="40">
        <v>0</v>
      </c>
      <c r="K599" s="5">
        <f>J599*H599</f>
        <v>0</v>
      </c>
      <c r="L599" s="5">
        <f>(J599*H599)*((1-$I$3/1))</f>
        <v>0</v>
      </c>
      <c r="M599" s="13"/>
      <c r="N599" s="43" t="s">
        <v>3307</v>
      </c>
    </row>
    <row r="600" spans="1:14" ht="90">
      <c r="A600" s="46">
        <v>5901466132159</v>
      </c>
      <c r="B600" s="9" t="s">
        <v>3</v>
      </c>
      <c r="C600" s="10" t="s">
        <v>1926</v>
      </c>
      <c r="D600" s="10" t="s">
        <v>471</v>
      </c>
      <c r="E600" s="30" t="s">
        <v>2386</v>
      </c>
      <c r="F600" s="6" t="s">
        <v>1591</v>
      </c>
      <c r="G600" s="10" t="s">
        <v>1936</v>
      </c>
      <c r="H600" s="24">
        <v>54.79</v>
      </c>
      <c r="I600" s="5">
        <f t="shared" si="65"/>
        <v>54.79</v>
      </c>
      <c r="J600" s="40">
        <v>0</v>
      </c>
      <c r="K600" s="5">
        <f t="shared" si="66"/>
        <v>0</v>
      </c>
      <c r="L600" s="5">
        <f t="shared" si="72"/>
        <v>0</v>
      </c>
      <c r="M600" s="6"/>
      <c r="N600" s="43" t="s">
        <v>1821</v>
      </c>
    </row>
    <row r="601" spans="1:14" ht="90">
      <c r="A601" s="46">
        <v>5901466132166</v>
      </c>
      <c r="B601" s="9" t="s">
        <v>3</v>
      </c>
      <c r="C601" s="10" t="s">
        <v>1926</v>
      </c>
      <c r="D601" s="10" t="s">
        <v>472</v>
      </c>
      <c r="E601" s="30" t="s">
        <v>2387</v>
      </c>
      <c r="F601" s="6" t="s">
        <v>1591</v>
      </c>
      <c r="G601" s="10" t="s">
        <v>1936</v>
      </c>
      <c r="H601" s="24">
        <v>54.79</v>
      </c>
      <c r="I601" s="5">
        <f t="shared" si="65"/>
        <v>54.79</v>
      </c>
      <c r="J601" s="40">
        <v>0</v>
      </c>
      <c r="K601" s="5">
        <f t="shared" si="66"/>
        <v>0</v>
      </c>
      <c r="L601" s="5">
        <f t="shared" si="72"/>
        <v>0</v>
      </c>
      <c r="M601" s="6"/>
      <c r="N601" s="43" t="s">
        <v>1821</v>
      </c>
    </row>
    <row r="602" spans="1:14" ht="90">
      <c r="A602" s="46">
        <v>5901466132173</v>
      </c>
      <c r="B602" s="9" t="s">
        <v>3</v>
      </c>
      <c r="C602" s="10" t="s">
        <v>1926</v>
      </c>
      <c r="D602" s="10" t="s">
        <v>473</v>
      </c>
      <c r="E602" s="30" t="s">
        <v>2388</v>
      </c>
      <c r="F602" s="6" t="s">
        <v>1591</v>
      </c>
      <c r="G602" s="10" t="s">
        <v>1936</v>
      </c>
      <c r="H602" s="24">
        <v>54.79</v>
      </c>
      <c r="I602" s="5">
        <f t="shared" si="65"/>
        <v>54.79</v>
      </c>
      <c r="J602" s="40">
        <v>0</v>
      </c>
      <c r="K602" s="5">
        <f t="shared" si="66"/>
        <v>0</v>
      </c>
      <c r="L602" s="5">
        <f t="shared" si="72"/>
        <v>0</v>
      </c>
      <c r="M602" s="6"/>
      <c r="N602" s="43" t="s">
        <v>1821</v>
      </c>
    </row>
    <row r="603" spans="1:14" ht="90">
      <c r="A603" s="46">
        <v>5901466169537</v>
      </c>
      <c r="B603" s="9" t="s">
        <v>3</v>
      </c>
      <c r="C603" s="10" t="s">
        <v>1926</v>
      </c>
      <c r="D603" s="10" t="s">
        <v>559</v>
      </c>
      <c r="E603" s="30" t="s">
        <v>2453</v>
      </c>
      <c r="F603" s="6" t="s">
        <v>1591</v>
      </c>
      <c r="G603" s="10" t="s">
        <v>1936</v>
      </c>
      <c r="H603" s="24">
        <v>54.79</v>
      </c>
      <c r="I603" s="5">
        <f>H603*((1-$I$3)/1)</f>
        <v>54.79</v>
      </c>
      <c r="J603" s="40">
        <v>0</v>
      </c>
      <c r="K603" s="5">
        <f>J603*H603</f>
        <v>0</v>
      </c>
      <c r="L603" s="5">
        <f>(J603*H603)*((1-$I$3/1))</f>
        <v>0</v>
      </c>
      <c r="M603" s="6"/>
      <c r="N603" s="43" t="s">
        <v>1821</v>
      </c>
    </row>
    <row r="604" spans="1:14" ht="180">
      <c r="A604" s="46">
        <v>5901466156391</v>
      </c>
      <c r="B604" s="9" t="s">
        <v>4</v>
      </c>
      <c r="C604" s="10" t="s">
        <v>1926</v>
      </c>
      <c r="D604" s="10" t="s">
        <v>520</v>
      </c>
      <c r="E604" s="30" t="s">
        <v>2417</v>
      </c>
      <c r="F604" s="6" t="s">
        <v>1592</v>
      </c>
      <c r="G604" s="10" t="s">
        <v>1936</v>
      </c>
      <c r="H604" s="24">
        <v>111.56</v>
      </c>
      <c r="I604" s="5">
        <f>H604*((1-$I$3)/1)</f>
        <v>111.56</v>
      </c>
      <c r="J604" s="40">
        <v>0</v>
      </c>
      <c r="K604" s="5">
        <f>J604*H604</f>
        <v>0</v>
      </c>
      <c r="L604" s="5">
        <f>(J604*H604)*((1-$I$3/1))</f>
        <v>0</v>
      </c>
      <c r="M604" s="6"/>
      <c r="N604" s="43" t="s">
        <v>1822</v>
      </c>
    </row>
    <row r="605" spans="1:14" ht="180">
      <c r="A605" s="46">
        <v>5901466156407</v>
      </c>
      <c r="B605" s="9" t="s">
        <v>4</v>
      </c>
      <c r="C605" s="10" t="s">
        <v>1926</v>
      </c>
      <c r="D605" s="10" t="s">
        <v>521</v>
      </c>
      <c r="E605" s="30" t="s">
        <v>2418</v>
      </c>
      <c r="F605" s="6" t="s">
        <v>1592</v>
      </c>
      <c r="G605" s="10" t="s">
        <v>1936</v>
      </c>
      <c r="H605" s="24">
        <v>111.56</v>
      </c>
      <c r="I605" s="5">
        <f>H605*((1-$I$3)/1)</f>
        <v>111.56</v>
      </c>
      <c r="J605" s="40">
        <v>0</v>
      </c>
      <c r="K605" s="5">
        <f>J605*H605</f>
        <v>0</v>
      </c>
      <c r="L605" s="5">
        <f>(J605*H605)*((1-$I$3/1))</f>
        <v>0</v>
      </c>
      <c r="M605" s="6"/>
      <c r="N605" s="43" t="s">
        <v>1822</v>
      </c>
    </row>
    <row r="606" spans="1:14" ht="180">
      <c r="A606" s="46">
        <v>5901466132180</v>
      </c>
      <c r="B606" s="9" t="s">
        <v>4</v>
      </c>
      <c r="C606" s="10" t="s">
        <v>1926</v>
      </c>
      <c r="D606" s="10" t="s">
        <v>474</v>
      </c>
      <c r="E606" s="30" t="s">
        <v>2389</v>
      </c>
      <c r="F606" s="6" t="s">
        <v>1592</v>
      </c>
      <c r="G606" s="10" t="s">
        <v>1936</v>
      </c>
      <c r="H606" s="24">
        <v>111.56</v>
      </c>
      <c r="I606" s="5">
        <f t="shared" si="65"/>
        <v>111.56</v>
      </c>
      <c r="J606" s="40">
        <v>0</v>
      </c>
      <c r="K606" s="5">
        <f t="shared" si="66"/>
        <v>0</v>
      </c>
      <c r="L606" s="5">
        <f t="shared" si="72"/>
        <v>0</v>
      </c>
      <c r="M606" s="6"/>
      <c r="N606" s="43" t="s">
        <v>1822</v>
      </c>
    </row>
    <row r="607" spans="1:14" ht="180">
      <c r="A607" s="46">
        <v>5901466132197</v>
      </c>
      <c r="B607" s="9" t="s">
        <v>4</v>
      </c>
      <c r="C607" s="10" t="s">
        <v>1926</v>
      </c>
      <c r="D607" s="10" t="s">
        <v>475</v>
      </c>
      <c r="E607" s="30" t="s">
        <v>2390</v>
      </c>
      <c r="F607" s="6" t="s">
        <v>1592</v>
      </c>
      <c r="G607" s="10" t="s">
        <v>1936</v>
      </c>
      <c r="H607" s="24">
        <v>111.56</v>
      </c>
      <c r="I607" s="5">
        <f t="shared" si="65"/>
        <v>111.56</v>
      </c>
      <c r="J607" s="40">
        <v>0</v>
      </c>
      <c r="K607" s="5">
        <f t="shared" si="66"/>
        <v>0</v>
      </c>
      <c r="L607" s="5">
        <f t="shared" si="72"/>
        <v>0</v>
      </c>
      <c r="M607" s="6"/>
      <c r="N607" s="43" t="s">
        <v>1822</v>
      </c>
    </row>
    <row r="608" spans="1:14" ht="180">
      <c r="A608" s="46">
        <v>5901466132203</v>
      </c>
      <c r="B608" s="9" t="s">
        <v>4</v>
      </c>
      <c r="C608" s="10" t="s">
        <v>1926</v>
      </c>
      <c r="D608" s="10" t="s">
        <v>476</v>
      </c>
      <c r="E608" s="30" t="s">
        <v>2391</v>
      </c>
      <c r="F608" s="6" t="s">
        <v>1592</v>
      </c>
      <c r="G608" s="10" t="s">
        <v>1936</v>
      </c>
      <c r="H608" s="24">
        <v>111.56</v>
      </c>
      <c r="I608" s="5">
        <f t="shared" si="65"/>
        <v>111.56</v>
      </c>
      <c r="J608" s="40">
        <v>0</v>
      </c>
      <c r="K608" s="5">
        <f t="shared" si="66"/>
        <v>0</v>
      </c>
      <c r="L608" s="5">
        <f t="shared" si="72"/>
        <v>0</v>
      </c>
      <c r="M608" s="6"/>
      <c r="N608" s="43" t="s">
        <v>1822</v>
      </c>
    </row>
    <row r="609" spans="1:14" ht="180">
      <c r="A609" s="46">
        <v>5901466156414</v>
      </c>
      <c r="B609" s="9" t="s">
        <v>4</v>
      </c>
      <c r="C609" s="10" t="s">
        <v>1926</v>
      </c>
      <c r="D609" s="10" t="s">
        <v>522</v>
      </c>
      <c r="E609" s="30" t="s">
        <v>2419</v>
      </c>
      <c r="F609" s="6" t="s">
        <v>1592</v>
      </c>
      <c r="G609" s="10" t="s">
        <v>1936</v>
      </c>
      <c r="H609" s="24">
        <v>111.56</v>
      </c>
      <c r="I609" s="5">
        <f>H609*((1-$I$3)/1)</f>
        <v>111.56</v>
      </c>
      <c r="J609" s="40">
        <v>0</v>
      </c>
      <c r="K609" s="5">
        <f>J609*H609</f>
        <v>0</v>
      </c>
      <c r="L609" s="5">
        <f>(J609*H609)*((1-$I$3/1))</f>
        <v>0</v>
      </c>
      <c r="M609" s="6"/>
      <c r="N609" s="43" t="s">
        <v>1822</v>
      </c>
    </row>
    <row r="610" spans="1:14" ht="105">
      <c r="A610" s="46">
        <v>5901466169483</v>
      </c>
      <c r="B610" s="9" t="s">
        <v>3</v>
      </c>
      <c r="C610" s="10" t="s">
        <v>1926</v>
      </c>
      <c r="D610" s="10" t="s">
        <v>562</v>
      </c>
      <c r="E610" s="30" t="s">
        <v>2456</v>
      </c>
      <c r="F610" s="6" t="s">
        <v>1592</v>
      </c>
      <c r="G610" s="10" t="s">
        <v>1936</v>
      </c>
      <c r="H610" s="24">
        <v>49.22</v>
      </c>
      <c r="I610" s="5">
        <f>H610*((1-$I$3)/1)</f>
        <v>49.22</v>
      </c>
      <c r="J610" s="40">
        <v>0</v>
      </c>
      <c r="K610" s="5">
        <f>J610*H610</f>
        <v>0</v>
      </c>
      <c r="L610" s="5">
        <f>(J610*H610)*((1-$I$3/1))</f>
        <v>0</v>
      </c>
      <c r="M610" s="6"/>
      <c r="N610" s="43" t="s">
        <v>3399</v>
      </c>
    </row>
    <row r="611" spans="1:14" ht="105">
      <c r="A611" s="46">
        <v>5901466169490</v>
      </c>
      <c r="B611" s="9" t="s">
        <v>3</v>
      </c>
      <c r="C611" s="10" t="s">
        <v>1926</v>
      </c>
      <c r="D611" s="10" t="s">
        <v>563</v>
      </c>
      <c r="E611" s="30" t="s">
        <v>2457</v>
      </c>
      <c r="F611" s="6" t="s">
        <v>1592</v>
      </c>
      <c r="G611" s="10" t="s">
        <v>1936</v>
      </c>
      <c r="H611" s="24">
        <v>49.22</v>
      </c>
      <c r="I611" s="5">
        <f>H611*((1-$I$3)/1)</f>
        <v>49.22</v>
      </c>
      <c r="J611" s="40">
        <v>0</v>
      </c>
      <c r="K611" s="5">
        <f>J611*H611</f>
        <v>0</v>
      </c>
      <c r="L611" s="5">
        <f>(J611*H611)*((1-$I$3/1))</f>
        <v>0</v>
      </c>
      <c r="M611" s="6"/>
      <c r="N611" s="43" t="s">
        <v>3399</v>
      </c>
    </row>
    <row r="612" spans="1:14" ht="105">
      <c r="A612" s="46">
        <v>5901466132210</v>
      </c>
      <c r="B612" s="9" t="s">
        <v>3</v>
      </c>
      <c r="C612" s="10" t="s">
        <v>1926</v>
      </c>
      <c r="D612" s="10" t="s">
        <v>477</v>
      </c>
      <c r="E612" s="30" t="s">
        <v>2392</v>
      </c>
      <c r="F612" s="6" t="s">
        <v>1592</v>
      </c>
      <c r="G612" s="10" t="s">
        <v>1936</v>
      </c>
      <c r="H612" s="24">
        <v>49.22</v>
      </c>
      <c r="I612" s="5">
        <f t="shared" si="65"/>
        <v>49.22</v>
      </c>
      <c r="J612" s="40">
        <v>0</v>
      </c>
      <c r="K612" s="5">
        <f t="shared" si="66"/>
        <v>0</v>
      </c>
      <c r="L612" s="5">
        <f t="shared" si="72"/>
        <v>0</v>
      </c>
      <c r="M612" s="6"/>
      <c r="N612" s="43" t="s">
        <v>3399</v>
      </c>
    </row>
    <row r="613" spans="1:14" ht="105">
      <c r="A613" s="46">
        <v>5901466132227</v>
      </c>
      <c r="B613" s="9" t="s">
        <v>3</v>
      </c>
      <c r="C613" s="10" t="s">
        <v>1926</v>
      </c>
      <c r="D613" s="10" t="s">
        <v>478</v>
      </c>
      <c r="E613" s="30" t="s">
        <v>2393</v>
      </c>
      <c r="F613" s="6" t="s">
        <v>1592</v>
      </c>
      <c r="G613" s="10" t="s">
        <v>1936</v>
      </c>
      <c r="H613" s="24">
        <v>49.22</v>
      </c>
      <c r="I613" s="5">
        <f t="shared" si="65"/>
        <v>49.22</v>
      </c>
      <c r="J613" s="40">
        <v>0</v>
      </c>
      <c r="K613" s="5">
        <f t="shared" si="66"/>
        <v>0</v>
      </c>
      <c r="L613" s="5">
        <f t="shared" si="72"/>
        <v>0</v>
      </c>
      <c r="M613" s="6"/>
      <c r="N613" s="43" t="s">
        <v>3399</v>
      </c>
    </row>
    <row r="614" spans="1:14" ht="105">
      <c r="A614" s="46">
        <v>5901466132234</v>
      </c>
      <c r="B614" s="9" t="s">
        <v>3</v>
      </c>
      <c r="C614" s="10" t="s">
        <v>1926</v>
      </c>
      <c r="D614" s="10" t="s">
        <v>479</v>
      </c>
      <c r="E614" s="30" t="s">
        <v>2394</v>
      </c>
      <c r="F614" s="6" t="s">
        <v>1592</v>
      </c>
      <c r="G614" s="10" t="s">
        <v>1936</v>
      </c>
      <c r="H614" s="24">
        <v>49.22</v>
      </c>
      <c r="I614" s="5">
        <f t="shared" si="65"/>
        <v>49.22</v>
      </c>
      <c r="J614" s="40">
        <v>0</v>
      </c>
      <c r="K614" s="5">
        <f t="shared" si="66"/>
        <v>0</v>
      </c>
      <c r="L614" s="5">
        <f t="shared" si="72"/>
        <v>0</v>
      </c>
      <c r="M614" s="6"/>
      <c r="N614" s="43" t="s">
        <v>3399</v>
      </c>
    </row>
    <row r="615" spans="1:14" ht="105">
      <c r="A615" s="46">
        <v>5901466169506</v>
      </c>
      <c r="B615" s="9" t="s">
        <v>3</v>
      </c>
      <c r="C615" s="10" t="s">
        <v>1926</v>
      </c>
      <c r="D615" s="10" t="s">
        <v>564</v>
      </c>
      <c r="E615" s="30" t="s">
        <v>2458</v>
      </c>
      <c r="F615" s="6" t="s">
        <v>1592</v>
      </c>
      <c r="G615" s="10" t="s">
        <v>1936</v>
      </c>
      <c r="H615" s="24">
        <v>49.22</v>
      </c>
      <c r="I615" s="5">
        <f t="shared" ref="I615:I623" si="76">H615*((1-$I$3)/1)</f>
        <v>49.22</v>
      </c>
      <c r="J615" s="40">
        <v>0</v>
      </c>
      <c r="K615" s="5">
        <f t="shared" ref="K615:K623" si="77">J615*H615</f>
        <v>0</v>
      </c>
      <c r="L615" s="5">
        <f t="shared" ref="L615:L623" si="78">(J615*H615)*((1-$I$3/1))</f>
        <v>0</v>
      </c>
      <c r="M615" s="6"/>
      <c r="N615" s="43" t="s">
        <v>3399</v>
      </c>
    </row>
    <row r="616" spans="1:14" ht="180">
      <c r="A616" s="46">
        <v>5901466169384</v>
      </c>
      <c r="B616" s="9" t="s">
        <v>4</v>
      </c>
      <c r="C616" s="10" t="s">
        <v>1927</v>
      </c>
      <c r="D616" s="10" t="s">
        <v>565</v>
      </c>
      <c r="E616" s="30" t="s">
        <v>2459</v>
      </c>
      <c r="F616" s="6" t="s">
        <v>1592</v>
      </c>
      <c r="G616" s="10" t="s">
        <v>1936</v>
      </c>
      <c r="H616" s="24">
        <v>93.86</v>
      </c>
      <c r="I616" s="5">
        <f t="shared" si="76"/>
        <v>93.86</v>
      </c>
      <c r="J616" s="40">
        <v>0</v>
      </c>
      <c r="K616" s="5">
        <f t="shared" si="77"/>
        <v>0</v>
      </c>
      <c r="L616" s="5">
        <f t="shared" si="78"/>
        <v>0</v>
      </c>
      <c r="M616" s="6"/>
      <c r="N616" s="43" t="s">
        <v>1836</v>
      </c>
    </row>
    <row r="617" spans="1:14" ht="180">
      <c r="A617" s="46">
        <v>5901466169391</v>
      </c>
      <c r="B617" s="9" t="s">
        <v>4</v>
      </c>
      <c r="C617" s="10" t="s">
        <v>1927</v>
      </c>
      <c r="D617" s="10" t="s">
        <v>566</v>
      </c>
      <c r="E617" s="30" t="s">
        <v>2460</v>
      </c>
      <c r="F617" s="6" t="s">
        <v>1592</v>
      </c>
      <c r="G617" s="10" t="s">
        <v>1936</v>
      </c>
      <c r="H617" s="24">
        <v>93.86</v>
      </c>
      <c r="I617" s="5">
        <f t="shared" si="76"/>
        <v>93.86</v>
      </c>
      <c r="J617" s="40">
        <v>0</v>
      </c>
      <c r="K617" s="5">
        <f t="shared" si="77"/>
        <v>0</v>
      </c>
      <c r="L617" s="5">
        <f t="shared" si="78"/>
        <v>0</v>
      </c>
      <c r="M617" s="6"/>
      <c r="N617" s="43" t="s">
        <v>1836</v>
      </c>
    </row>
    <row r="618" spans="1:14" ht="180">
      <c r="A618" s="46">
        <v>5901466169407</v>
      </c>
      <c r="B618" s="9" t="s">
        <v>4</v>
      </c>
      <c r="C618" s="10" t="s">
        <v>1927</v>
      </c>
      <c r="D618" s="10" t="s">
        <v>567</v>
      </c>
      <c r="E618" s="30" t="s">
        <v>2461</v>
      </c>
      <c r="F618" s="6" t="s">
        <v>1592</v>
      </c>
      <c r="G618" s="10" t="s">
        <v>1936</v>
      </c>
      <c r="H618" s="24">
        <v>93.86</v>
      </c>
      <c r="I618" s="5">
        <f t="shared" si="76"/>
        <v>93.86</v>
      </c>
      <c r="J618" s="40">
        <v>0</v>
      </c>
      <c r="K618" s="5">
        <f t="shared" si="77"/>
        <v>0</v>
      </c>
      <c r="L618" s="5">
        <f t="shared" si="78"/>
        <v>0</v>
      </c>
      <c r="M618" s="6"/>
      <c r="N618" s="43" t="s">
        <v>1836</v>
      </c>
    </row>
    <row r="619" spans="1:14" ht="180">
      <c r="A619" s="46">
        <v>5901466169414</v>
      </c>
      <c r="B619" s="9" t="s">
        <v>4</v>
      </c>
      <c r="C619" s="10" t="s">
        <v>1927</v>
      </c>
      <c r="D619" s="10" t="s">
        <v>568</v>
      </c>
      <c r="E619" s="30" t="s">
        <v>2462</v>
      </c>
      <c r="F619" s="6" t="s">
        <v>1592</v>
      </c>
      <c r="G619" s="10" t="s">
        <v>1936</v>
      </c>
      <c r="H619" s="24">
        <v>93.86</v>
      </c>
      <c r="I619" s="5">
        <f t="shared" si="76"/>
        <v>93.86</v>
      </c>
      <c r="J619" s="40">
        <v>0</v>
      </c>
      <c r="K619" s="5">
        <f t="shared" si="77"/>
        <v>0</v>
      </c>
      <c r="L619" s="5">
        <f t="shared" si="78"/>
        <v>0</v>
      </c>
      <c r="M619" s="6"/>
      <c r="N619" s="43" t="s">
        <v>1836</v>
      </c>
    </row>
    <row r="620" spans="1:14" ht="180">
      <c r="A620" s="46">
        <v>5901466169421</v>
      </c>
      <c r="B620" s="9" t="s">
        <v>4</v>
      </c>
      <c r="C620" s="10" t="s">
        <v>1927</v>
      </c>
      <c r="D620" s="10" t="s">
        <v>569</v>
      </c>
      <c r="E620" s="30" t="s">
        <v>2463</v>
      </c>
      <c r="F620" s="6" t="s">
        <v>1592</v>
      </c>
      <c r="G620" s="10" t="s">
        <v>1936</v>
      </c>
      <c r="H620" s="24">
        <v>93.86</v>
      </c>
      <c r="I620" s="5">
        <f t="shared" si="76"/>
        <v>93.86</v>
      </c>
      <c r="J620" s="40">
        <v>0</v>
      </c>
      <c r="K620" s="5">
        <f t="shared" si="77"/>
        <v>0</v>
      </c>
      <c r="L620" s="5">
        <f t="shared" si="78"/>
        <v>0</v>
      </c>
      <c r="M620" s="6"/>
      <c r="N620" s="43" t="s">
        <v>1836</v>
      </c>
    </row>
    <row r="621" spans="1:14" ht="180">
      <c r="A621" s="46">
        <v>5901466169438</v>
      </c>
      <c r="B621" s="9" t="s">
        <v>4</v>
      </c>
      <c r="C621" s="10" t="s">
        <v>1927</v>
      </c>
      <c r="D621" s="10" t="s">
        <v>570</v>
      </c>
      <c r="E621" s="30" t="s">
        <v>2464</v>
      </c>
      <c r="F621" s="6" t="s">
        <v>1592</v>
      </c>
      <c r="G621" s="10" t="s">
        <v>1936</v>
      </c>
      <c r="H621" s="24">
        <v>93.86</v>
      </c>
      <c r="I621" s="5">
        <f t="shared" si="76"/>
        <v>93.86</v>
      </c>
      <c r="J621" s="40">
        <v>0</v>
      </c>
      <c r="K621" s="5">
        <f t="shared" si="77"/>
        <v>0</v>
      </c>
      <c r="L621" s="5">
        <f t="shared" si="78"/>
        <v>0</v>
      </c>
      <c r="M621" s="6"/>
      <c r="N621" s="43" t="s">
        <v>1836</v>
      </c>
    </row>
    <row r="622" spans="1:14" ht="150">
      <c r="A622" s="46">
        <v>5901466156438</v>
      </c>
      <c r="B622" s="9" t="s">
        <v>4</v>
      </c>
      <c r="C622" s="10" t="s">
        <v>1927</v>
      </c>
      <c r="D622" s="10" t="s">
        <v>517</v>
      </c>
      <c r="E622" s="30" t="s">
        <v>3434</v>
      </c>
      <c r="F622" s="6" t="s">
        <v>1592</v>
      </c>
      <c r="G622" s="10" t="s">
        <v>1936</v>
      </c>
      <c r="H622" s="24">
        <v>98.35</v>
      </c>
      <c r="I622" s="5">
        <f t="shared" si="76"/>
        <v>98.35</v>
      </c>
      <c r="J622" s="40">
        <v>0</v>
      </c>
      <c r="K622" s="5">
        <f t="shared" si="77"/>
        <v>0</v>
      </c>
      <c r="L622" s="5">
        <f t="shared" si="78"/>
        <v>0</v>
      </c>
      <c r="M622" s="6"/>
      <c r="N622" s="43" t="s">
        <v>3387</v>
      </c>
    </row>
    <row r="623" spans="1:14" ht="150">
      <c r="A623" s="46">
        <v>5901466156445</v>
      </c>
      <c r="B623" s="9" t="s">
        <v>4</v>
      </c>
      <c r="C623" s="10" t="s">
        <v>1927</v>
      </c>
      <c r="D623" s="10" t="s">
        <v>518</v>
      </c>
      <c r="E623" s="30" t="s">
        <v>3435</v>
      </c>
      <c r="F623" s="6" t="s">
        <v>1592</v>
      </c>
      <c r="G623" s="10" t="s">
        <v>1936</v>
      </c>
      <c r="H623" s="24">
        <v>98.35</v>
      </c>
      <c r="I623" s="5">
        <f t="shared" si="76"/>
        <v>98.35</v>
      </c>
      <c r="J623" s="40">
        <v>0</v>
      </c>
      <c r="K623" s="5">
        <f t="shared" si="77"/>
        <v>0</v>
      </c>
      <c r="L623" s="5">
        <f t="shared" si="78"/>
        <v>0</v>
      </c>
      <c r="M623" s="6"/>
      <c r="N623" s="43" t="s">
        <v>3387</v>
      </c>
    </row>
    <row r="624" spans="1:14" ht="150">
      <c r="A624" s="46">
        <v>5901466132265</v>
      </c>
      <c r="B624" s="9" t="s">
        <v>4</v>
      </c>
      <c r="C624" s="10" t="s">
        <v>1927</v>
      </c>
      <c r="D624" s="10" t="s">
        <v>480</v>
      </c>
      <c r="E624" s="30" t="s">
        <v>3436</v>
      </c>
      <c r="F624" s="6" t="s">
        <v>1592</v>
      </c>
      <c r="G624" s="10" t="s">
        <v>1936</v>
      </c>
      <c r="H624" s="24">
        <v>98.35</v>
      </c>
      <c r="I624" s="5">
        <f t="shared" si="65"/>
        <v>98.35</v>
      </c>
      <c r="J624" s="40">
        <v>0</v>
      </c>
      <c r="K624" s="5">
        <f t="shared" si="66"/>
        <v>0</v>
      </c>
      <c r="L624" s="5">
        <f t="shared" si="72"/>
        <v>0</v>
      </c>
      <c r="M624" s="6"/>
      <c r="N624" s="43" t="s">
        <v>3387</v>
      </c>
    </row>
    <row r="625" spans="1:14" ht="150">
      <c r="A625" s="46">
        <v>5901466132272</v>
      </c>
      <c r="B625" s="9" t="s">
        <v>4</v>
      </c>
      <c r="C625" s="10" t="s">
        <v>1927</v>
      </c>
      <c r="D625" s="10" t="s">
        <v>481</v>
      </c>
      <c r="E625" s="30" t="s">
        <v>3437</v>
      </c>
      <c r="F625" s="6" t="s">
        <v>1592</v>
      </c>
      <c r="G625" s="10" t="s">
        <v>1936</v>
      </c>
      <c r="H625" s="24">
        <v>98.35</v>
      </c>
      <c r="I625" s="5">
        <f t="shared" si="65"/>
        <v>98.35</v>
      </c>
      <c r="J625" s="40">
        <v>0</v>
      </c>
      <c r="K625" s="5">
        <f t="shared" si="66"/>
        <v>0</v>
      </c>
      <c r="L625" s="5">
        <f t="shared" si="72"/>
        <v>0</v>
      </c>
      <c r="M625" s="6"/>
      <c r="N625" s="43" t="s">
        <v>3387</v>
      </c>
    </row>
    <row r="626" spans="1:14" ht="150">
      <c r="A626" s="46">
        <v>5901466132289</v>
      </c>
      <c r="B626" s="9" t="s">
        <v>4</v>
      </c>
      <c r="C626" s="10" t="s">
        <v>1927</v>
      </c>
      <c r="D626" s="10" t="s">
        <v>482</v>
      </c>
      <c r="E626" s="30" t="s">
        <v>3438</v>
      </c>
      <c r="F626" s="6" t="s">
        <v>1592</v>
      </c>
      <c r="G626" s="10" t="s">
        <v>1936</v>
      </c>
      <c r="H626" s="24">
        <v>98.35</v>
      </c>
      <c r="I626" s="5">
        <f t="shared" si="65"/>
        <v>98.35</v>
      </c>
      <c r="J626" s="40">
        <v>0</v>
      </c>
      <c r="K626" s="5">
        <f t="shared" si="66"/>
        <v>0</v>
      </c>
      <c r="L626" s="5">
        <f t="shared" si="72"/>
        <v>0</v>
      </c>
      <c r="M626" s="6"/>
      <c r="N626" s="43" t="s">
        <v>3387</v>
      </c>
    </row>
    <row r="627" spans="1:14" ht="150">
      <c r="A627" s="46">
        <v>5901466156452</v>
      </c>
      <c r="B627" s="9" t="s">
        <v>4</v>
      </c>
      <c r="C627" s="10" t="s">
        <v>1927</v>
      </c>
      <c r="D627" s="10" t="s">
        <v>519</v>
      </c>
      <c r="E627" s="30" t="s">
        <v>3439</v>
      </c>
      <c r="F627" s="6" t="s">
        <v>1592</v>
      </c>
      <c r="G627" s="10" t="s">
        <v>1936</v>
      </c>
      <c r="H627" s="24">
        <v>98.43</v>
      </c>
      <c r="I627" s="5">
        <f>H627*((1-$I$3)/1)</f>
        <v>98.43</v>
      </c>
      <c r="J627" s="40">
        <v>0</v>
      </c>
      <c r="K627" s="5">
        <f>J627*H627</f>
        <v>0</v>
      </c>
      <c r="L627" s="5">
        <f>(J627*H627)*((1-$I$3/1))</f>
        <v>0</v>
      </c>
      <c r="M627" s="6"/>
      <c r="N627" s="43" t="s">
        <v>3387</v>
      </c>
    </row>
    <row r="628" spans="1:14" ht="120">
      <c r="A628" s="46">
        <v>5901466132296</v>
      </c>
      <c r="B628" s="9" t="s">
        <v>3</v>
      </c>
      <c r="C628" s="10" t="s">
        <v>1926</v>
      </c>
      <c r="D628" s="10" t="s">
        <v>483</v>
      </c>
      <c r="E628" s="30" t="s">
        <v>2395</v>
      </c>
      <c r="F628" s="6" t="s">
        <v>1591</v>
      </c>
      <c r="G628" s="10" t="s">
        <v>1936</v>
      </c>
      <c r="H628" s="24">
        <v>51.13</v>
      </c>
      <c r="I628" s="5">
        <f t="shared" si="65"/>
        <v>51.13</v>
      </c>
      <c r="J628" s="40">
        <v>0</v>
      </c>
      <c r="K628" s="5">
        <f t="shared" si="66"/>
        <v>0</v>
      </c>
      <c r="L628" s="5">
        <f t="shared" si="72"/>
        <v>0</v>
      </c>
      <c r="M628" s="6"/>
      <c r="N628" s="43" t="s">
        <v>1823</v>
      </c>
    </row>
    <row r="629" spans="1:14" ht="120">
      <c r="A629" s="46">
        <v>5901466132302</v>
      </c>
      <c r="B629" s="9" t="s">
        <v>3</v>
      </c>
      <c r="C629" s="10" t="s">
        <v>1926</v>
      </c>
      <c r="D629" s="10" t="s">
        <v>484</v>
      </c>
      <c r="E629" s="30" t="s">
        <v>2396</v>
      </c>
      <c r="F629" s="6" t="s">
        <v>1591</v>
      </c>
      <c r="G629" s="10" t="s">
        <v>1936</v>
      </c>
      <c r="H629" s="24">
        <v>51.13</v>
      </c>
      <c r="I629" s="5">
        <f t="shared" si="65"/>
        <v>51.13</v>
      </c>
      <c r="J629" s="40">
        <v>0</v>
      </c>
      <c r="K629" s="5">
        <f t="shared" si="66"/>
        <v>0</v>
      </c>
      <c r="L629" s="5">
        <f t="shared" si="72"/>
        <v>0</v>
      </c>
      <c r="M629" s="6"/>
      <c r="N629" s="43" t="s">
        <v>1823</v>
      </c>
    </row>
    <row r="630" spans="1:14" ht="120">
      <c r="A630" s="46">
        <v>5901466169544</v>
      </c>
      <c r="B630" s="9" t="s">
        <v>3</v>
      </c>
      <c r="C630" s="10" t="s">
        <v>1926</v>
      </c>
      <c r="D630" s="10" t="s">
        <v>558</v>
      </c>
      <c r="E630" s="30" t="s">
        <v>2452</v>
      </c>
      <c r="F630" s="6" t="s">
        <v>1591</v>
      </c>
      <c r="G630" s="10" t="s">
        <v>1936</v>
      </c>
      <c r="H630" s="24">
        <v>51.13</v>
      </c>
      <c r="I630" s="5">
        <f t="shared" ref="I630:I640" si="79">H630*((1-$I$3)/1)</f>
        <v>51.13</v>
      </c>
      <c r="J630" s="40">
        <v>0</v>
      </c>
      <c r="K630" s="5">
        <f t="shared" ref="K630:K640" si="80">J630*H630</f>
        <v>0</v>
      </c>
      <c r="L630" s="5">
        <f>(J630*H630)*((1-$I$3/1))</f>
        <v>0</v>
      </c>
      <c r="M630" s="6"/>
      <c r="N630" s="43" t="s">
        <v>1823</v>
      </c>
    </row>
    <row r="631" spans="1:14" ht="120">
      <c r="A631" s="46">
        <v>5904012175150</v>
      </c>
      <c r="B631" s="9" t="s">
        <v>4</v>
      </c>
      <c r="C631" s="9" t="s">
        <v>1927</v>
      </c>
      <c r="D631" s="10" t="s">
        <v>3565</v>
      </c>
      <c r="E631" s="30" t="s">
        <v>3566</v>
      </c>
      <c r="F631" s="6" t="s">
        <v>1592</v>
      </c>
      <c r="G631" s="10" t="s">
        <v>1936</v>
      </c>
      <c r="H631" s="24">
        <v>87.79</v>
      </c>
      <c r="I631" s="5">
        <f t="shared" ref="I631" si="81">H631*((1-$I$3)/1)</f>
        <v>87.79</v>
      </c>
      <c r="J631" s="40">
        <v>0</v>
      </c>
      <c r="K631" s="5">
        <f t="shared" ref="K631" si="82">J631*H631</f>
        <v>0</v>
      </c>
      <c r="L631" s="5">
        <f>(J631*H631)*((1-$I$3/1))</f>
        <v>0</v>
      </c>
      <c r="M631" s="6"/>
      <c r="N631" s="43" t="s">
        <v>1837</v>
      </c>
    </row>
    <row r="632" spans="1:14" ht="120">
      <c r="A632" s="46">
        <v>5901466169445</v>
      </c>
      <c r="B632" s="9" t="s">
        <v>4</v>
      </c>
      <c r="C632" s="9" t="s">
        <v>1927</v>
      </c>
      <c r="D632" s="10" t="s">
        <v>571</v>
      </c>
      <c r="E632" s="30" t="s">
        <v>2465</v>
      </c>
      <c r="F632" s="6" t="s">
        <v>1592</v>
      </c>
      <c r="G632" s="10" t="s">
        <v>1936</v>
      </c>
      <c r="H632" s="24">
        <v>87.79</v>
      </c>
      <c r="I632" s="5">
        <f t="shared" si="79"/>
        <v>87.79</v>
      </c>
      <c r="J632" s="40">
        <v>0</v>
      </c>
      <c r="K632" s="5">
        <f t="shared" si="80"/>
        <v>0</v>
      </c>
      <c r="L632" s="5">
        <f>(J632*H632)*((1-$I$3/1))</f>
        <v>0</v>
      </c>
      <c r="M632" s="6"/>
      <c r="N632" s="43" t="s">
        <v>1837</v>
      </c>
    </row>
    <row r="633" spans="1:14" ht="120">
      <c r="A633" s="46">
        <v>5901466169452</v>
      </c>
      <c r="B633" s="9" t="s">
        <v>4</v>
      </c>
      <c r="C633" s="9" t="s">
        <v>1927</v>
      </c>
      <c r="D633" s="10" t="s">
        <v>572</v>
      </c>
      <c r="E633" s="30" t="s">
        <v>2466</v>
      </c>
      <c r="F633" s="6" t="s">
        <v>1592</v>
      </c>
      <c r="G633" s="10" t="s">
        <v>1936</v>
      </c>
      <c r="H633" s="24">
        <v>87.79</v>
      </c>
      <c r="I633" s="5">
        <f t="shared" si="79"/>
        <v>87.79</v>
      </c>
      <c r="J633" s="40">
        <v>0</v>
      </c>
      <c r="K633" s="5">
        <f t="shared" si="80"/>
        <v>0</v>
      </c>
      <c r="L633" s="5">
        <f>(J633*H633)*((1-$I$3/1))</f>
        <v>0</v>
      </c>
      <c r="M633" s="6"/>
      <c r="N633" s="43" t="s">
        <v>1837</v>
      </c>
    </row>
    <row r="634" spans="1:14" ht="120">
      <c r="A634" s="46">
        <v>5901466169469</v>
      </c>
      <c r="B634" s="9" t="s">
        <v>4</v>
      </c>
      <c r="C634" s="9" t="s">
        <v>1927</v>
      </c>
      <c r="D634" s="10" t="s">
        <v>573</v>
      </c>
      <c r="E634" s="30" t="s">
        <v>2467</v>
      </c>
      <c r="F634" s="6" t="s">
        <v>1592</v>
      </c>
      <c r="G634" s="10" t="s">
        <v>1936</v>
      </c>
      <c r="H634" s="24">
        <v>87.79</v>
      </c>
      <c r="I634" s="5">
        <f t="shared" si="79"/>
        <v>87.79</v>
      </c>
      <c r="J634" s="40">
        <v>0</v>
      </c>
      <c r="K634" s="5">
        <f t="shared" si="80"/>
        <v>0</v>
      </c>
      <c r="L634" s="5">
        <f>(J634*H634)*((1-$I$3/1))</f>
        <v>0</v>
      </c>
      <c r="M634" s="6"/>
      <c r="N634" s="43" t="s">
        <v>1837</v>
      </c>
    </row>
    <row r="635" spans="1:14" ht="120">
      <c r="A635" s="46">
        <v>5901466169476</v>
      </c>
      <c r="B635" s="9" t="s">
        <v>4</v>
      </c>
      <c r="C635" s="9" t="s">
        <v>1927</v>
      </c>
      <c r="D635" s="10" t="s">
        <v>574</v>
      </c>
      <c r="E635" s="30" t="s">
        <v>2468</v>
      </c>
      <c r="F635" s="6" t="s">
        <v>1592</v>
      </c>
      <c r="G635" s="10" t="s">
        <v>1936</v>
      </c>
      <c r="H635" s="24">
        <v>87.79</v>
      </c>
      <c r="I635" s="5">
        <f t="shared" si="79"/>
        <v>87.79</v>
      </c>
      <c r="J635" s="40">
        <v>0</v>
      </c>
      <c r="K635" s="5">
        <f t="shared" si="80"/>
        <v>0</v>
      </c>
      <c r="L635" s="5">
        <f>(J635*H635)*((1-$I$3/1))</f>
        <v>0</v>
      </c>
      <c r="M635" s="6"/>
      <c r="N635" s="43" t="s">
        <v>1837</v>
      </c>
    </row>
    <row r="636" spans="1:14" ht="90">
      <c r="A636" s="46">
        <v>5901466145647</v>
      </c>
      <c r="B636" s="9" t="s">
        <v>1495</v>
      </c>
      <c r="C636" s="9" t="s">
        <v>1926</v>
      </c>
      <c r="D636" s="10" t="s">
        <v>1488</v>
      </c>
      <c r="E636" s="30" t="s">
        <v>3245</v>
      </c>
      <c r="F636" s="6" t="s">
        <v>1657</v>
      </c>
      <c r="G636" s="10" t="s">
        <v>1936</v>
      </c>
      <c r="H636" s="24">
        <v>52.66</v>
      </c>
      <c r="I636" s="5">
        <f t="shared" si="79"/>
        <v>52.66</v>
      </c>
      <c r="J636" s="40">
        <v>0</v>
      </c>
      <c r="K636" s="5">
        <f t="shared" si="80"/>
        <v>0</v>
      </c>
      <c r="L636" s="5">
        <f>(J636*H636)*((1-$I$2/1))</f>
        <v>0</v>
      </c>
      <c r="M636" s="6"/>
      <c r="N636" s="43" t="s">
        <v>1890</v>
      </c>
    </row>
    <row r="637" spans="1:14" ht="90">
      <c r="A637" s="46">
        <v>5901466132241</v>
      </c>
      <c r="B637" s="9" t="s">
        <v>1495</v>
      </c>
      <c r="C637" s="9" t="s">
        <v>1926</v>
      </c>
      <c r="D637" s="10" t="s">
        <v>1489</v>
      </c>
      <c r="E637" s="30" t="s">
        <v>3246</v>
      </c>
      <c r="F637" s="6" t="s">
        <v>1657</v>
      </c>
      <c r="G637" s="10" t="s">
        <v>1936</v>
      </c>
      <c r="H637" s="24">
        <v>52.66</v>
      </c>
      <c r="I637" s="5">
        <f t="shared" si="79"/>
        <v>52.66</v>
      </c>
      <c r="J637" s="40">
        <v>0</v>
      </c>
      <c r="K637" s="5">
        <f t="shared" si="80"/>
        <v>0</v>
      </c>
      <c r="L637" s="5">
        <f>(J637*H637)*((1-$I$2/1))</f>
        <v>0</v>
      </c>
      <c r="M637" s="6"/>
      <c r="N637" s="43" t="s">
        <v>1890</v>
      </c>
    </row>
    <row r="638" spans="1:14" ht="90">
      <c r="A638" s="46">
        <v>5901466132258</v>
      </c>
      <c r="B638" s="9" t="s">
        <v>1495</v>
      </c>
      <c r="C638" s="9" t="s">
        <v>1926</v>
      </c>
      <c r="D638" s="10" t="s">
        <v>1490</v>
      </c>
      <c r="E638" s="30" t="s">
        <v>3247</v>
      </c>
      <c r="F638" s="6" t="s">
        <v>1657</v>
      </c>
      <c r="G638" s="10" t="s">
        <v>1936</v>
      </c>
      <c r="H638" s="24">
        <v>52.66</v>
      </c>
      <c r="I638" s="5">
        <f t="shared" si="79"/>
        <v>52.66</v>
      </c>
      <c r="J638" s="40">
        <v>0</v>
      </c>
      <c r="K638" s="5">
        <f t="shared" si="80"/>
        <v>0</v>
      </c>
      <c r="L638" s="5">
        <f>(J638*H638)*((1-$I$2/1))</f>
        <v>0</v>
      </c>
      <c r="M638" s="6"/>
      <c r="N638" s="43" t="s">
        <v>1890</v>
      </c>
    </row>
    <row r="639" spans="1:14" ht="90">
      <c r="A639" s="46">
        <v>5901466169513</v>
      </c>
      <c r="B639" s="9" t="s">
        <v>3</v>
      </c>
      <c r="C639" s="9" t="s">
        <v>1926</v>
      </c>
      <c r="D639" s="10" t="s">
        <v>560</v>
      </c>
      <c r="E639" s="30" t="s">
        <v>2454</v>
      </c>
      <c r="F639" s="6" t="s">
        <v>1591</v>
      </c>
      <c r="G639" s="10" t="s">
        <v>1936</v>
      </c>
      <c r="H639" s="24">
        <v>42.9</v>
      </c>
      <c r="I639" s="5">
        <f t="shared" si="79"/>
        <v>42.9</v>
      </c>
      <c r="J639" s="40">
        <v>0</v>
      </c>
      <c r="K639" s="5">
        <f t="shared" si="80"/>
        <v>0</v>
      </c>
      <c r="L639" s="5">
        <f>(J639*H639)*((1-$I$3/1))</f>
        <v>0</v>
      </c>
      <c r="M639" s="6"/>
      <c r="N639" s="43" t="s">
        <v>1835</v>
      </c>
    </row>
    <row r="640" spans="1:14" ht="90">
      <c r="A640" s="46">
        <v>5901466169520</v>
      </c>
      <c r="B640" s="9" t="s">
        <v>3</v>
      </c>
      <c r="C640" s="9" t="s">
        <v>1926</v>
      </c>
      <c r="D640" s="10" t="s">
        <v>561</v>
      </c>
      <c r="E640" s="30" t="s">
        <v>2455</v>
      </c>
      <c r="F640" s="6" t="s">
        <v>1591</v>
      </c>
      <c r="G640" s="10" t="s">
        <v>1936</v>
      </c>
      <c r="H640" s="24">
        <v>42.9</v>
      </c>
      <c r="I640" s="5">
        <f t="shared" si="79"/>
        <v>42.9</v>
      </c>
      <c r="J640" s="40">
        <v>0</v>
      </c>
      <c r="K640" s="5">
        <f t="shared" si="80"/>
        <v>0</v>
      </c>
      <c r="L640" s="5">
        <f>(J640*H640)*((1-$I$3/1))</f>
        <v>0</v>
      </c>
      <c r="M640" s="6"/>
      <c r="N640" s="43" t="s">
        <v>1835</v>
      </c>
    </row>
    <row r="641" spans="1:14" ht="90">
      <c r="A641" s="46">
        <v>5901466132319</v>
      </c>
      <c r="B641" s="9" t="s">
        <v>3</v>
      </c>
      <c r="C641" s="9" t="s">
        <v>1926</v>
      </c>
      <c r="D641" s="10" t="s">
        <v>485</v>
      </c>
      <c r="E641" s="30" t="s">
        <v>2397</v>
      </c>
      <c r="F641" s="6" t="s">
        <v>1591</v>
      </c>
      <c r="G641" s="10" t="s">
        <v>1936</v>
      </c>
      <c r="H641" s="24">
        <v>42.9</v>
      </c>
      <c r="I641" s="5">
        <f t="shared" si="65"/>
        <v>42.9</v>
      </c>
      <c r="J641" s="40">
        <v>0</v>
      </c>
      <c r="K641" s="5">
        <f t="shared" si="66"/>
        <v>0</v>
      </c>
      <c r="L641" s="5">
        <f t="shared" si="72"/>
        <v>0</v>
      </c>
      <c r="M641" s="6"/>
      <c r="N641" s="43" t="s">
        <v>1835</v>
      </c>
    </row>
    <row r="642" spans="1:14" ht="90">
      <c r="A642" s="46">
        <v>5901466132326</v>
      </c>
      <c r="B642" s="9" t="s">
        <v>3</v>
      </c>
      <c r="C642" s="10" t="s">
        <v>1926</v>
      </c>
      <c r="D642" s="10" t="s">
        <v>486</v>
      </c>
      <c r="E642" s="30" t="s">
        <v>2398</v>
      </c>
      <c r="F642" s="6" t="s">
        <v>1591</v>
      </c>
      <c r="G642" s="10" t="s">
        <v>1936</v>
      </c>
      <c r="H642" s="24">
        <v>42.9</v>
      </c>
      <c r="I642" s="5">
        <f t="shared" si="65"/>
        <v>42.9</v>
      </c>
      <c r="J642" s="40">
        <v>0</v>
      </c>
      <c r="K642" s="5">
        <f t="shared" si="66"/>
        <v>0</v>
      </c>
      <c r="L642" s="5">
        <f t="shared" si="72"/>
        <v>0</v>
      </c>
      <c r="M642" s="6"/>
      <c r="N642" s="43" t="s">
        <v>1835</v>
      </c>
    </row>
    <row r="643" spans="1:14" ht="90">
      <c r="A643" s="46">
        <v>5901466132333</v>
      </c>
      <c r="B643" s="9" t="s">
        <v>3</v>
      </c>
      <c r="C643" s="10" t="s">
        <v>1926</v>
      </c>
      <c r="D643" s="10" t="s">
        <v>487</v>
      </c>
      <c r="E643" s="30" t="s">
        <v>2399</v>
      </c>
      <c r="F643" s="6" t="s">
        <v>1591</v>
      </c>
      <c r="G643" s="10" t="s">
        <v>1936</v>
      </c>
      <c r="H643" s="24">
        <v>42.9</v>
      </c>
      <c r="I643" s="5">
        <f t="shared" si="65"/>
        <v>42.9</v>
      </c>
      <c r="J643" s="40">
        <v>0</v>
      </c>
      <c r="K643" s="5">
        <f t="shared" si="66"/>
        <v>0</v>
      </c>
      <c r="L643" s="5">
        <f t="shared" si="72"/>
        <v>0</v>
      </c>
      <c r="M643" s="6"/>
      <c r="N643" s="43" t="s">
        <v>1835</v>
      </c>
    </row>
    <row r="644" spans="1:14" ht="90">
      <c r="A644" s="46">
        <v>5901466156421</v>
      </c>
      <c r="B644" s="9" t="s">
        <v>3</v>
      </c>
      <c r="C644" s="10" t="s">
        <v>1926</v>
      </c>
      <c r="D644" s="10" t="s">
        <v>516</v>
      </c>
      <c r="E644" s="30" t="s">
        <v>2416</v>
      </c>
      <c r="F644" s="6" t="s">
        <v>1591</v>
      </c>
      <c r="G644" s="10" t="s">
        <v>1936</v>
      </c>
      <c r="H644" s="24">
        <v>42.9</v>
      </c>
      <c r="I644" s="5">
        <f>H644*((1-$I$3)/1)</f>
        <v>42.9</v>
      </c>
      <c r="J644" s="40">
        <v>0</v>
      </c>
      <c r="K644" s="5">
        <f>J644*H644</f>
        <v>0</v>
      </c>
      <c r="L644" s="5">
        <f>(J644*H644)*((1-$I$3/1))</f>
        <v>0</v>
      </c>
      <c r="M644" s="6"/>
      <c r="N644" s="43" t="s">
        <v>1835</v>
      </c>
    </row>
    <row r="645" spans="1:14" ht="135">
      <c r="A645" s="46">
        <v>5901466144343</v>
      </c>
      <c r="B645" s="9" t="s">
        <v>3</v>
      </c>
      <c r="C645" s="10" t="s">
        <v>1926</v>
      </c>
      <c r="D645" s="10" t="s">
        <v>488</v>
      </c>
      <c r="E645" s="30" t="s">
        <v>3440</v>
      </c>
      <c r="F645" s="6" t="s">
        <v>3441</v>
      </c>
      <c r="G645" s="10" t="s">
        <v>1938</v>
      </c>
      <c r="H645" s="24">
        <v>11.26</v>
      </c>
      <c r="I645" s="5">
        <f t="shared" si="65"/>
        <v>11.26</v>
      </c>
      <c r="J645" s="40">
        <v>0</v>
      </c>
      <c r="K645" s="5">
        <f t="shared" si="66"/>
        <v>0</v>
      </c>
      <c r="L645" s="5">
        <f t="shared" si="72"/>
        <v>0</v>
      </c>
      <c r="M645" s="6"/>
      <c r="N645" s="43" t="s">
        <v>1824</v>
      </c>
    </row>
    <row r="646" spans="1:14" ht="135">
      <c r="A646" s="46">
        <v>5901466134191</v>
      </c>
      <c r="B646" s="9" t="s">
        <v>3</v>
      </c>
      <c r="C646" s="10" t="s">
        <v>1926</v>
      </c>
      <c r="D646" s="10" t="s">
        <v>489</v>
      </c>
      <c r="E646" s="30" t="s">
        <v>3442</v>
      </c>
      <c r="F646" s="6" t="s">
        <v>3441</v>
      </c>
      <c r="G646" s="10" t="s">
        <v>1938</v>
      </c>
      <c r="H646" s="24">
        <v>11.26</v>
      </c>
      <c r="I646" s="5">
        <f t="shared" si="65"/>
        <v>11.26</v>
      </c>
      <c r="J646" s="40">
        <v>0</v>
      </c>
      <c r="K646" s="5">
        <f t="shared" si="66"/>
        <v>0</v>
      </c>
      <c r="L646" s="5">
        <f t="shared" si="72"/>
        <v>0</v>
      </c>
      <c r="M646" s="6"/>
      <c r="N646" s="43" t="s">
        <v>1824</v>
      </c>
    </row>
    <row r="647" spans="1:14" ht="135">
      <c r="A647" s="46">
        <v>5901466134207</v>
      </c>
      <c r="B647" s="9" t="s">
        <v>3</v>
      </c>
      <c r="C647" s="10" t="s">
        <v>1926</v>
      </c>
      <c r="D647" s="10" t="s">
        <v>490</v>
      </c>
      <c r="E647" s="30" t="s">
        <v>3443</v>
      </c>
      <c r="F647" s="6" t="s">
        <v>3441</v>
      </c>
      <c r="G647" s="10" t="s">
        <v>1938</v>
      </c>
      <c r="H647" s="24">
        <v>11.26</v>
      </c>
      <c r="I647" s="5">
        <f t="shared" si="65"/>
        <v>11.26</v>
      </c>
      <c r="J647" s="40">
        <v>0</v>
      </c>
      <c r="K647" s="5">
        <f t="shared" si="66"/>
        <v>0</v>
      </c>
      <c r="L647" s="5">
        <f t="shared" si="72"/>
        <v>0</v>
      </c>
      <c r="M647" s="6"/>
      <c r="N647" s="43" t="s">
        <v>1824</v>
      </c>
    </row>
    <row r="648" spans="1:14" ht="135">
      <c r="A648" s="46">
        <v>5901466154335</v>
      </c>
      <c r="B648" s="9" t="s">
        <v>3</v>
      </c>
      <c r="C648" s="10" t="s">
        <v>1926</v>
      </c>
      <c r="D648" s="10" t="s">
        <v>528</v>
      </c>
      <c r="E648" s="30" t="s">
        <v>3444</v>
      </c>
      <c r="F648" s="6" t="s">
        <v>3445</v>
      </c>
      <c r="G648" s="10" t="s">
        <v>1938</v>
      </c>
      <c r="H648" s="24">
        <v>11.26</v>
      </c>
      <c r="I648" s="5">
        <f t="shared" ref="I648:I677" si="83">H648*((1-$I$3)/1)</f>
        <v>11.26</v>
      </c>
      <c r="J648" s="40">
        <v>0</v>
      </c>
      <c r="K648" s="5">
        <f t="shared" ref="K648:K677" si="84">J648*H648</f>
        <v>0</v>
      </c>
      <c r="L648" s="5">
        <f t="shared" ref="L648:L677" si="85">(J648*H648)*((1-$I$3/1))</f>
        <v>0</v>
      </c>
      <c r="M648" s="6"/>
      <c r="N648" s="43" t="s">
        <v>1824</v>
      </c>
    </row>
    <row r="649" spans="1:14" ht="90">
      <c r="A649" s="46">
        <v>5901466144220</v>
      </c>
      <c r="B649" s="9" t="s">
        <v>3</v>
      </c>
      <c r="C649" s="10" t="s">
        <v>1926</v>
      </c>
      <c r="D649" s="10" t="s">
        <v>3576</v>
      </c>
      <c r="E649" s="30" t="s">
        <v>3583</v>
      </c>
      <c r="F649" s="6" t="s">
        <v>3445</v>
      </c>
      <c r="G649" s="10" t="s">
        <v>1938</v>
      </c>
      <c r="H649" s="24">
        <v>142.32</v>
      </c>
      <c r="I649" s="5">
        <f t="shared" ref="I649:I652" si="86">H649*((1-$I$3)/1)</f>
        <v>142.32</v>
      </c>
      <c r="J649" s="40">
        <v>0</v>
      </c>
      <c r="K649" s="5">
        <f t="shared" ref="K649:K652" si="87">J649*H649</f>
        <v>0</v>
      </c>
      <c r="L649" s="5">
        <f t="shared" ref="L649:L652" si="88">(J649*H649)*((1-$I$3/1))</f>
        <v>0</v>
      </c>
      <c r="M649" s="6"/>
      <c r="N649" s="43" t="s">
        <v>3575</v>
      </c>
    </row>
    <row r="650" spans="1:14" ht="90">
      <c r="A650" s="46">
        <v>5901466144237</v>
      </c>
      <c r="B650" s="9" t="s">
        <v>3</v>
      </c>
      <c r="C650" s="10" t="s">
        <v>1926</v>
      </c>
      <c r="D650" s="10" t="s">
        <v>3577</v>
      </c>
      <c r="E650" s="30" t="s">
        <v>3584</v>
      </c>
      <c r="F650" s="6" t="s">
        <v>3445</v>
      </c>
      <c r="G650" s="10" t="s">
        <v>1938</v>
      </c>
      <c r="H650" s="24">
        <v>142.32</v>
      </c>
      <c r="I650" s="5">
        <f t="shared" si="86"/>
        <v>142.32</v>
      </c>
      <c r="J650" s="40">
        <v>0</v>
      </c>
      <c r="K650" s="5">
        <f t="shared" si="87"/>
        <v>0</v>
      </c>
      <c r="L650" s="5">
        <f t="shared" si="88"/>
        <v>0</v>
      </c>
      <c r="M650" s="6"/>
      <c r="N650" s="43" t="s">
        <v>3575</v>
      </c>
    </row>
    <row r="651" spans="1:14" ht="90">
      <c r="A651" s="46">
        <v>5901466144244</v>
      </c>
      <c r="B651" s="9" t="s">
        <v>3</v>
      </c>
      <c r="C651" s="10" t="s">
        <v>1926</v>
      </c>
      <c r="D651" s="10" t="s">
        <v>3578</v>
      </c>
      <c r="E651" s="30" t="s">
        <v>3585</v>
      </c>
      <c r="F651" s="6" t="s">
        <v>3445</v>
      </c>
      <c r="G651" s="10" t="s">
        <v>1938</v>
      </c>
      <c r="H651" s="24">
        <v>142.32</v>
      </c>
      <c r="I651" s="5">
        <f t="shared" si="86"/>
        <v>142.32</v>
      </c>
      <c r="J651" s="40">
        <v>0</v>
      </c>
      <c r="K651" s="5">
        <f t="shared" si="87"/>
        <v>0</v>
      </c>
      <c r="L651" s="5">
        <f t="shared" si="88"/>
        <v>0</v>
      </c>
      <c r="M651" s="6"/>
      <c r="N651" s="43" t="s">
        <v>3575</v>
      </c>
    </row>
    <row r="652" spans="1:14" ht="90">
      <c r="A652" s="46">
        <v>5904012171008</v>
      </c>
      <c r="B652" s="9" t="s">
        <v>3</v>
      </c>
      <c r="C652" s="10" t="s">
        <v>1926</v>
      </c>
      <c r="D652" s="10" t="s">
        <v>3579</v>
      </c>
      <c r="E652" s="30" t="s">
        <v>3586</v>
      </c>
      <c r="F652" s="6" t="s">
        <v>3445</v>
      </c>
      <c r="G652" s="10" t="s">
        <v>1938</v>
      </c>
      <c r="H652" s="24">
        <v>142.32</v>
      </c>
      <c r="I652" s="5">
        <f t="shared" si="86"/>
        <v>142.32</v>
      </c>
      <c r="J652" s="40">
        <v>0</v>
      </c>
      <c r="K652" s="5">
        <f t="shared" si="87"/>
        <v>0</v>
      </c>
      <c r="L652" s="5">
        <f t="shared" si="88"/>
        <v>0</v>
      </c>
      <c r="M652" s="6"/>
      <c r="N652" s="43" t="s">
        <v>3575</v>
      </c>
    </row>
    <row r="653" spans="1:14" ht="105">
      <c r="A653" s="46">
        <v>5901466144077</v>
      </c>
      <c r="B653" s="9" t="s">
        <v>2</v>
      </c>
      <c r="C653" s="10" t="s">
        <v>1926</v>
      </c>
      <c r="D653" s="10" t="s">
        <v>497</v>
      </c>
      <c r="E653" s="30" t="s">
        <v>3446</v>
      </c>
      <c r="F653" s="6" t="s">
        <v>3441</v>
      </c>
      <c r="G653" s="10" t="s">
        <v>1938</v>
      </c>
      <c r="H653" s="24">
        <v>7.34</v>
      </c>
      <c r="I653" s="5">
        <f t="shared" si="83"/>
        <v>7.34</v>
      </c>
      <c r="J653" s="40">
        <v>0</v>
      </c>
      <c r="K653" s="5">
        <f t="shared" si="84"/>
        <v>0</v>
      </c>
      <c r="L653" s="5">
        <f t="shared" si="85"/>
        <v>0</v>
      </c>
      <c r="M653" s="6"/>
      <c r="N653" s="43" t="s">
        <v>1827</v>
      </c>
    </row>
    <row r="654" spans="1:14" ht="105">
      <c r="A654" s="46">
        <v>5901466144084</v>
      </c>
      <c r="B654" s="9" t="s">
        <v>2</v>
      </c>
      <c r="C654" s="10" t="s">
        <v>1926</v>
      </c>
      <c r="D654" s="10" t="s">
        <v>498</v>
      </c>
      <c r="E654" s="30" t="s">
        <v>3447</v>
      </c>
      <c r="F654" s="6" t="s">
        <v>3441</v>
      </c>
      <c r="G654" s="10" t="s">
        <v>1938</v>
      </c>
      <c r="H654" s="24">
        <v>7.34</v>
      </c>
      <c r="I654" s="5">
        <f t="shared" si="83"/>
        <v>7.34</v>
      </c>
      <c r="J654" s="40">
        <v>0</v>
      </c>
      <c r="K654" s="5">
        <f t="shared" si="84"/>
        <v>0</v>
      </c>
      <c r="L654" s="5">
        <f t="shared" si="85"/>
        <v>0</v>
      </c>
      <c r="M654" s="6"/>
      <c r="N654" s="43" t="s">
        <v>1827</v>
      </c>
    </row>
    <row r="655" spans="1:14" ht="105">
      <c r="A655" s="46">
        <v>5901466144091</v>
      </c>
      <c r="B655" s="9" t="s">
        <v>2</v>
      </c>
      <c r="C655" s="10" t="s">
        <v>1926</v>
      </c>
      <c r="D655" s="10" t="s">
        <v>499</v>
      </c>
      <c r="E655" s="30" t="s">
        <v>3448</v>
      </c>
      <c r="F655" s="6" t="s">
        <v>3441</v>
      </c>
      <c r="G655" s="10" t="s">
        <v>1938</v>
      </c>
      <c r="H655" s="24">
        <v>7.34</v>
      </c>
      <c r="I655" s="5">
        <f t="shared" si="83"/>
        <v>7.34</v>
      </c>
      <c r="J655" s="40">
        <v>0</v>
      </c>
      <c r="K655" s="5">
        <f t="shared" si="84"/>
        <v>0</v>
      </c>
      <c r="L655" s="5">
        <f t="shared" si="85"/>
        <v>0</v>
      </c>
      <c r="M655" s="6"/>
      <c r="N655" s="43" t="s">
        <v>1827</v>
      </c>
    </row>
    <row r="656" spans="1:14" ht="105">
      <c r="A656" s="46">
        <v>5901466154359</v>
      </c>
      <c r="B656" s="9" t="s">
        <v>2</v>
      </c>
      <c r="C656" s="10" t="s">
        <v>1926</v>
      </c>
      <c r="D656" s="10" t="s">
        <v>529</v>
      </c>
      <c r="E656" s="30" t="s">
        <v>3449</v>
      </c>
      <c r="F656" s="6" t="s">
        <v>3445</v>
      </c>
      <c r="G656" s="10" t="s">
        <v>1938</v>
      </c>
      <c r="H656" s="24">
        <v>7.34</v>
      </c>
      <c r="I656" s="5">
        <f t="shared" si="83"/>
        <v>7.34</v>
      </c>
      <c r="J656" s="40">
        <v>0</v>
      </c>
      <c r="K656" s="5">
        <f t="shared" si="84"/>
        <v>0</v>
      </c>
      <c r="L656" s="5">
        <f t="shared" si="85"/>
        <v>0</v>
      </c>
      <c r="M656" s="6"/>
      <c r="N656" s="43" t="s">
        <v>1827</v>
      </c>
    </row>
    <row r="657" spans="1:14" ht="90">
      <c r="A657" s="46">
        <v>5904012171077</v>
      </c>
      <c r="B657" s="9" t="s">
        <v>2</v>
      </c>
      <c r="C657" s="10" t="s">
        <v>1926</v>
      </c>
      <c r="D657" s="10" t="s">
        <v>3590</v>
      </c>
      <c r="E657" s="30" t="s">
        <v>3594</v>
      </c>
      <c r="F657" s="6" t="s">
        <v>3441</v>
      </c>
      <c r="G657" s="10" t="s">
        <v>1938</v>
      </c>
      <c r="H657" s="24">
        <v>53.19</v>
      </c>
      <c r="I657" s="5">
        <f t="shared" ref="I657:I659" si="89">H657*((1-$I$3)/1)</f>
        <v>53.19</v>
      </c>
      <c r="J657" s="40">
        <v>0</v>
      </c>
      <c r="K657" s="5">
        <f t="shared" ref="K657:K659" si="90">J657*H657</f>
        <v>0</v>
      </c>
      <c r="L657" s="5">
        <f t="shared" ref="L657:L659" si="91">(J657*H657)*((1-$I$3/1))</f>
        <v>0</v>
      </c>
      <c r="M657" s="6"/>
      <c r="N657" s="43" t="s">
        <v>3593</v>
      </c>
    </row>
    <row r="658" spans="1:14" ht="90">
      <c r="A658" s="46">
        <v>5904012171084</v>
      </c>
      <c r="B658" s="9" t="s">
        <v>2</v>
      </c>
      <c r="C658" s="10" t="s">
        <v>1926</v>
      </c>
      <c r="D658" s="10" t="s">
        <v>3591</v>
      </c>
      <c r="E658" s="30" t="s">
        <v>3595</v>
      </c>
      <c r="F658" s="6" t="s">
        <v>3445</v>
      </c>
      <c r="G658" s="10" t="s">
        <v>1938</v>
      </c>
      <c r="H658" s="24">
        <v>53.19</v>
      </c>
      <c r="I658" s="5">
        <f t="shared" si="89"/>
        <v>53.19</v>
      </c>
      <c r="J658" s="40">
        <v>0</v>
      </c>
      <c r="K658" s="5">
        <f t="shared" si="90"/>
        <v>0</v>
      </c>
      <c r="L658" s="5">
        <f t="shared" si="91"/>
        <v>0</v>
      </c>
      <c r="M658" s="6"/>
      <c r="N658" s="43" t="s">
        <v>3593</v>
      </c>
    </row>
    <row r="659" spans="1:14" ht="90">
      <c r="A659" s="46">
        <v>5904012171091</v>
      </c>
      <c r="B659" s="9" t="s">
        <v>2</v>
      </c>
      <c r="C659" s="10" t="s">
        <v>1926</v>
      </c>
      <c r="D659" s="10" t="s">
        <v>3592</v>
      </c>
      <c r="E659" s="30" t="s">
        <v>3596</v>
      </c>
      <c r="F659" s="6" t="s">
        <v>3441</v>
      </c>
      <c r="G659" s="10" t="s">
        <v>1938</v>
      </c>
      <c r="H659" s="24">
        <v>53.19</v>
      </c>
      <c r="I659" s="5">
        <f t="shared" si="89"/>
        <v>53.19</v>
      </c>
      <c r="J659" s="40">
        <v>0</v>
      </c>
      <c r="K659" s="5">
        <f t="shared" si="90"/>
        <v>0</v>
      </c>
      <c r="L659" s="5">
        <f t="shared" si="91"/>
        <v>0</v>
      </c>
      <c r="M659" s="6"/>
      <c r="N659" s="43" t="s">
        <v>3593</v>
      </c>
    </row>
    <row r="660" spans="1:14" ht="135">
      <c r="A660" s="46">
        <v>5901466144138</v>
      </c>
      <c r="B660" s="9" t="s">
        <v>3</v>
      </c>
      <c r="C660" s="10" t="s">
        <v>1926</v>
      </c>
      <c r="D660" s="10" t="s">
        <v>502</v>
      </c>
      <c r="E660" s="30" t="s">
        <v>3450</v>
      </c>
      <c r="F660" s="6" t="s">
        <v>3441</v>
      </c>
      <c r="G660" s="10" t="s">
        <v>1938</v>
      </c>
      <c r="H660" s="24">
        <v>11.26</v>
      </c>
      <c r="I660" s="5">
        <f t="shared" si="83"/>
        <v>11.26</v>
      </c>
      <c r="J660" s="40">
        <v>0</v>
      </c>
      <c r="K660" s="5">
        <f t="shared" si="84"/>
        <v>0</v>
      </c>
      <c r="L660" s="5">
        <f t="shared" si="85"/>
        <v>0</v>
      </c>
      <c r="M660" s="6"/>
      <c r="N660" s="43" t="s">
        <v>1829</v>
      </c>
    </row>
    <row r="661" spans="1:14" ht="135">
      <c r="A661" s="46">
        <v>5901466144145</v>
      </c>
      <c r="B661" s="9" t="s">
        <v>3</v>
      </c>
      <c r="C661" s="10" t="s">
        <v>1926</v>
      </c>
      <c r="D661" s="10" t="s">
        <v>503</v>
      </c>
      <c r="E661" s="30" t="s">
        <v>3451</v>
      </c>
      <c r="F661" s="6" t="s">
        <v>3441</v>
      </c>
      <c r="G661" s="10" t="s">
        <v>1938</v>
      </c>
      <c r="H661" s="24">
        <v>11.26</v>
      </c>
      <c r="I661" s="5">
        <f t="shared" si="83"/>
        <v>11.26</v>
      </c>
      <c r="J661" s="40">
        <v>0</v>
      </c>
      <c r="K661" s="5">
        <f t="shared" si="84"/>
        <v>0</v>
      </c>
      <c r="L661" s="5">
        <f t="shared" si="85"/>
        <v>0</v>
      </c>
      <c r="M661" s="6"/>
      <c r="N661" s="43" t="s">
        <v>1829</v>
      </c>
    </row>
    <row r="662" spans="1:14" ht="135">
      <c r="A662" s="46">
        <v>5901466144152</v>
      </c>
      <c r="B662" s="9" t="s">
        <v>3</v>
      </c>
      <c r="C662" s="10" t="s">
        <v>1926</v>
      </c>
      <c r="D662" s="10" t="s">
        <v>504</v>
      </c>
      <c r="E662" s="30" t="s">
        <v>3452</v>
      </c>
      <c r="F662" s="6" t="s">
        <v>3441</v>
      </c>
      <c r="G662" s="10" t="s">
        <v>1938</v>
      </c>
      <c r="H662" s="24">
        <v>11.26</v>
      </c>
      <c r="I662" s="5">
        <f t="shared" si="83"/>
        <v>11.26</v>
      </c>
      <c r="J662" s="40">
        <v>0</v>
      </c>
      <c r="K662" s="5">
        <f t="shared" si="84"/>
        <v>0</v>
      </c>
      <c r="L662" s="5">
        <f t="shared" si="85"/>
        <v>0</v>
      </c>
      <c r="M662" s="6"/>
      <c r="N662" s="43" t="s">
        <v>1829</v>
      </c>
    </row>
    <row r="663" spans="1:14" ht="135">
      <c r="A663" s="46">
        <v>5901466154342</v>
      </c>
      <c r="B663" s="9" t="s">
        <v>3</v>
      </c>
      <c r="C663" s="10" t="s">
        <v>1926</v>
      </c>
      <c r="D663" s="10" t="s">
        <v>527</v>
      </c>
      <c r="E663" s="30" t="s">
        <v>3453</v>
      </c>
      <c r="F663" s="6" t="s">
        <v>3445</v>
      </c>
      <c r="G663" s="10" t="s">
        <v>1938</v>
      </c>
      <c r="H663" s="24">
        <v>11.26</v>
      </c>
      <c r="I663" s="5">
        <f t="shared" si="83"/>
        <v>11.26</v>
      </c>
      <c r="J663" s="40">
        <v>0</v>
      </c>
      <c r="K663" s="5">
        <f t="shared" si="84"/>
        <v>0</v>
      </c>
      <c r="L663" s="5">
        <f t="shared" si="85"/>
        <v>0</v>
      </c>
      <c r="M663" s="6"/>
      <c r="N663" s="43" t="s">
        <v>1829</v>
      </c>
    </row>
    <row r="664" spans="1:14" ht="90">
      <c r="A664" s="55">
        <v>5901466144169</v>
      </c>
      <c r="B664" s="9" t="s">
        <v>3</v>
      </c>
      <c r="C664" s="10" t="s">
        <v>1926</v>
      </c>
      <c r="D664" s="10" t="s">
        <v>3567</v>
      </c>
      <c r="E664" s="30" t="s">
        <v>3571</v>
      </c>
      <c r="F664" s="6" t="s">
        <v>3445</v>
      </c>
      <c r="G664" s="10" t="s">
        <v>1937</v>
      </c>
      <c r="H664" s="24">
        <v>142.32</v>
      </c>
      <c r="I664" s="5">
        <f t="shared" ref="I664:I665" si="92">H664*((1-$I$3)/1)</f>
        <v>142.32</v>
      </c>
      <c r="J664" s="40">
        <v>0</v>
      </c>
      <c r="K664" s="5">
        <f t="shared" ref="K664:K665" si="93">J664*H664</f>
        <v>0</v>
      </c>
      <c r="L664" s="5">
        <f t="shared" ref="L664:L665" si="94">(J664*H664)*((1-$I$3/1))</f>
        <v>0</v>
      </c>
      <c r="M664" s="6"/>
      <c r="N664" s="43" t="s">
        <v>3575</v>
      </c>
    </row>
    <row r="665" spans="1:14" ht="90">
      <c r="A665" s="55">
        <v>5901466144176</v>
      </c>
      <c r="B665" s="9" t="s">
        <v>3</v>
      </c>
      <c r="C665" s="10" t="s">
        <v>1926</v>
      </c>
      <c r="D665" s="10" t="s">
        <v>3568</v>
      </c>
      <c r="E665" s="30" t="s">
        <v>3572</v>
      </c>
      <c r="F665" s="6" t="s">
        <v>3445</v>
      </c>
      <c r="G665" s="10" t="s">
        <v>1937</v>
      </c>
      <c r="H665" s="24">
        <v>142.32</v>
      </c>
      <c r="I665" s="5">
        <f t="shared" si="92"/>
        <v>142.32</v>
      </c>
      <c r="J665" s="40">
        <v>0</v>
      </c>
      <c r="K665" s="5">
        <f t="shared" si="93"/>
        <v>0</v>
      </c>
      <c r="L665" s="5">
        <f t="shared" si="94"/>
        <v>0</v>
      </c>
      <c r="M665" s="6"/>
      <c r="N665" s="43" t="s">
        <v>3575</v>
      </c>
    </row>
    <row r="666" spans="1:14" ht="90">
      <c r="A666" s="55">
        <v>5901466144183</v>
      </c>
      <c r="B666" s="9" t="s">
        <v>3</v>
      </c>
      <c r="C666" s="10" t="s">
        <v>1926</v>
      </c>
      <c r="D666" s="10" t="s">
        <v>3569</v>
      </c>
      <c r="E666" s="30" t="s">
        <v>3573</v>
      </c>
      <c r="F666" s="6" t="s">
        <v>3445</v>
      </c>
      <c r="G666" s="10" t="s">
        <v>1937</v>
      </c>
      <c r="H666" s="24">
        <v>142.32</v>
      </c>
      <c r="I666" s="5">
        <f t="shared" ref="I666:I667" si="95">H666*((1-$I$3)/1)</f>
        <v>142.32</v>
      </c>
      <c r="J666" s="40">
        <v>0</v>
      </c>
      <c r="K666" s="5">
        <f t="shared" ref="K666:K667" si="96">J666*H666</f>
        <v>0</v>
      </c>
      <c r="L666" s="5">
        <f t="shared" ref="L666:L667" si="97">(J666*H666)*((1-$I$3/1))</f>
        <v>0</v>
      </c>
      <c r="M666" s="6"/>
      <c r="N666" s="43" t="s">
        <v>3575</v>
      </c>
    </row>
    <row r="667" spans="1:14" ht="90">
      <c r="A667" s="55">
        <v>5904012170995</v>
      </c>
      <c r="B667" s="9" t="s">
        <v>3</v>
      </c>
      <c r="C667" s="10" t="s">
        <v>1926</v>
      </c>
      <c r="D667" s="10" t="s">
        <v>3570</v>
      </c>
      <c r="E667" s="30" t="s">
        <v>3574</v>
      </c>
      <c r="F667" s="6" t="s">
        <v>3445</v>
      </c>
      <c r="G667" s="10" t="s">
        <v>1937</v>
      </c>
      <c r="H667" s="24">
        <v>142.32</v>
      </c>
      <c r="I667" s="5">
        <f t="shared" si="95"/>
        <v>142.32</v>
      </c>
      <c r="J667" s="40">
        <v>0</v>
      </c>
      <c r="K667" s="5">
        <f t="shared" si="96"/>
        <v>0</v>
      </c>
      <c r="L667" s="5">
        <f t="shared" si="97"/>
        <v>0</v>
      </c>
      <c r="M667" s="6"/>
      <c r="N667" s="43" t="s">
        <v>3575</v>
      </c>
    </row>
    <row r="668" spans="1:14" ht="120">
      <c r="A668" s="46">
        <v>5901466144251</v>
      </c>
      <c r="B668" s="9" t="s">
        <v>3</v>
      </c>
      <c r="C668" s="10" t="s">
        <v>1926</v>
      </c>
      <c r="D668" s="10" t="s">
        <v>505</v>
      </c>
      <c r="E668" s="30" t="s">
        <v>3454</v>
      </c>
      <c r="F668" s="6" t="s">
        <v>3441</v>
      </c>
      <c r="G668" s="10" t="s">
        <v>1938</v>
      </c>
      <c r="H668" s="24">
        <v>18.670000000000002</v>
      </c>
      <c r="I668" s="5">
        <f t="shared" si="83"/>
        <v>18.670000000000002</v>
      </c>
      <c r="J668" s="40">
        <v>0</v>
      </c>
      <c r="K668" s="5">
        <f t="shared" si="84"/>
        <v>0</v>
      </c>
      <c r="L668" s="5">
        <f t="shared" si="85"/>
        <v>0</v>
      </c>
      <c r="M668" s="6"/>
      <c r="N668" s="43" t="s">
        <v>1830</v>
      </c>
    </row>
    <row r="669" spans="1:14" ht="120">
      <c r="A669" s="46">
        <v>5901466144268</v>
      </c>
      <c r="B669" s="9" t="s">
        <v>3</v>
      </c>
      <c r="C669" s="10" t="s">
        <v>1926</v>
      </c>
      <c r="D669" s="10" t="s">
        <v>506</v>
      </c>
      <c r="E669" s="30" t="s">
        <v>3455</v>
      </c>
      <c r="F669" s="6" t="s">
        <v>3441</v>
      </c>
      <c r="G669" s="10" t="s">
        <v>1938</v>
      </c>
      <c r="H669" s="24">
        <v>18.670000000000002</v>
      </c>
      <c r="I669" s="5">
        <f t="shared" si="83"/>
        <v>18.670000000000002</v>
      </c>
      <c r="J669" s="40">
        <v>0</v>
      </c>
      <c r="K669" s="5">
        <f t="shared" si="84"/>
        <v>0</v>
      </c>
      <c r="L669" s="5">
        <f t="shared" si="85"/>
        <v>0</v>
      </c>
      <c r="M669" s="6"/>
      <c r="N669" s="43" t="s">
        <v>1830</v>
      </c>
    </row>
    <row r="670" spans="1:14" ht="120">
      <c r="A670" s="46">
        <v>5901466144275</v>
      </c>
      <c r="B670" s="9" t="s">
        <v>3</v>
      </c>
      <c r="C670" s="10" t="s">
        <v>1926</v>
      </c>
      <c r="D670" s="10" t="s">
        <v>507</v>
      </c>
      <c r="E670" s="30" t="s">
        <v>3456</v>
      </c>
      <c r="F670" s="6" t="s">
        <v>3441</v>
      </c>
      <c r="G670" s="10" t="s">
        <v>1938</v>
      </c>
      <c r="H670" s="24">
        <v>18.670000000000002</v>
      </c>
      <c r="I670" s="5">
        <f t="shared" si="83"/>
        <v>18.670000000000002</v>
      </c>
      <c r="J670" s="40">
        <v>0</v>
      </c>
      <c r="K670" s="5">
        <f t="shared" si="84"/>
        <v>0</v>
      </c>
      <c r="L670" s="5">
        <f t="shared" si="85"/>
        <v>0</v>
      </c>
      <c r="M670" s="6"/>
      <c r="N670" s="43" t="s">
        <v>1830</v>
      </c>
    </row>
    <row r="671" spans="1:14" ht="90">
      <c r="A671" s="55">
        <v>5901466144282</v>
      </c>
      <c r="B671" s="9" t="s">
        <v>3</v>
      </c>
      <c r="C671" s="10" t="s">
        <v>1926</v>
      </c>
      <c r="D671" s="54" t="s">
        <v>3580</v>
      </c>
      <c r="E671" s="30" t="s">
        <v>3587</v>
      </c>
      <c r="F671" s="6" t="s">
        <v>3441</v>
      </c>
      <c r="G671" s="10" t="s">
        <v>1938</v>
      </c>
      <c r="H671" s="24">
        <v>142.32</v>
      </c>
      <c r="I671" s="5">
        <f t="shared" ref="I671:I673" si="98">H671*((1-$I$3)/1)</f>
        <v>142.32</v>
      </c>
      <c r="J671" s="40">
        <v>0</v>
      </c>
      <c r="K671" s="5">
        <f t="shared" ref="K671:K673" si="99">J671*H671</f>
        <v>0</v>
      </c>
      <c r="L671" s="5">
        <f t="shared" ref="L671:L673" si="100">(J671*H671)*((1-$I$3/1))</f>
        <v>0</v>
      </c>
      <c r="M671" s="6"/>
      <c r="N671" s="43" t="s">
        <v>3575</v>
      </c>
    </row>
    <row r="672" spans="1:14" ht="90">
      <c r="A672" s="55">
        <v>5901466153499</v>
      </c>
      <c r="B672" s="9" t="s">
        <v>3</v>
      </c>
      <c r="C672" s="10" t="s">
        <v>1926</v>
      </c>
      <c r="D672" s="54" t="s">
        <v>3581</v>
      </c>
      <c r="E672" s="30" t="s">
        <v>3588</v>
      </c>
      <c r="F672" s="6" t="s">
        <v>3441</v>
      </c>
      <c r="G672" s="10" t="s">
        <v>1938</v>
      </c>
      <c r="H672" s="24">
        <v>142.32</v>
      </c>
      <c r="I672" s="5">
        <f t="shared" si="98"/>
        <v>142.32</v>
      </c>
      <c r="J672" s="40">
        <v>0</v>
      </c>
      <c r="K672" s="5">
        <f t="shared" si="99"/>
        <v>0</v>
      </c>
      <c r="L672" s="5">
        <f t="shared" si="100"/>
        <v>0</v>
      </c>
      <c r="M672" s="6"/>
      <c r="N672" s="43" t="s">
        <v>3575</v>
      </c>
    </row>
    <row r="673" spans="1:14" ht="90">
      <c r="A673" s="55">
        <v>5901466144305</v>
      </c>
      <c r="B673" s="9" t="s">
        <v>3</v>
      </c>
      <c r="C673" s="10" t="s">
        <v>1926</v>
      </c>
      <c r="D673" s="54" t="s">
        <v>3582</v>
      </c>
      <c r="E673" s="30" t="s">
        <v>3589</v>
      </c>
      <c r="F673" s="6" t="s">
        <v>3441</v>
      </c>
      <c r="G673" s="10" t="s">
        <v>1938</v>
      </c>
      <c r="H673" s="24">
        <v>142.32</v>
      </c>
      <c r="I673" s="5">
        <f t="shared" si="98"/>
        <v>142.32</v>
      </c>
      <c r="J673" s="40">
        <v>0</v>
      </c>
      <c r="K673" s="5">
        <f t="shared" si="99"/>
        <v>0</v>
      </c>
      <c r="L673" s="5">
        <f t="shared" si="100"/>
        <v>0</v>
      </c>
      <c r="M673" s="6"/>
      <c r="N673" s="43" t="s">
        <v>3575</v>
      </c>
    </row>
    <row r="674" spans="1:14" ht="90">
      <c r="A674" s="46">
        <v>5901466168196</v>
      </c>
      <c r="B674" s="9" t="s">
        <v>3</v>
      </c>
      <c r="C674" s="10" t="s">
        <v>1926</v>
      </c>
      <c r="D674" s="10" t="s">
        <v>575</v>
      </c>
      <c r="E674" s="30" t="s">
        <v>2469</v>
      </c>
      <c r="F674" s="6" t="s">
        <v>1595</v>
      </c>
      <c r="G674" s="10" t="s">
        <v>1936</v>
      </c>
      <c r="H674" s="24">
        <v>126.16</v>
      </c>
      <c r="I674" s="5">
        <f t="shared" si="83"/>
        <v>126.16</v>
      </c>
      <c r="J674" s="40">
        <v>0</v>
      </c>
      <c r="K674" s="5">
        <f t="shared" si="84"/>
        <v>0</v>
      </c>
      <c r="L674" s="5">
        <f t="shared" si="85"/>
        <v>0</v>
      </c>
      <c r="M674" s="6"/>
      <c r="N674" s="43" t="s">
        <v>1828</v>
      </c>
    </row>
    <row r="675" spans="1:14" ht="90">
      <c r="A675" s="46">
        <v>5901466145074</v>
      </c>
      <c r="B675" s="9" t="s">
        <v>3</v>
      </c>
      <c r="C675" s="10" t="s">
        <v>1926</v>
      </c>
      <c r="D675" s="10" t="s">
        <v>500</v>
      </c>
      <c r="E675" s="30" t="s">
        <v>2406</v>
      </c>
      <c r="F675" s="6" t="s">
        <v>1595</v>
      </c>
      <c r="G675" s="10" t="s">
        <v>1936</v>
      </c>
      <c r="H675" s="24">
        <v>126.16</v>
      </c>
      <c r="I675" s="5">
        <f t="shared" si="83"/>
        <v>126.16</v>
      </c>
      <c r="J675" s="40">
        <v>0</v>
      </c>
      <c r="K675" s="5">
        <f t="shared" si="84"/>
        <v>0</v>
      </c>
      <c r="L675" s="5">
        <f t="shared" si="85"/>
        <v>0</v>
      </c>
      <c r="M675" s="6"/>
      <c r="N675" s="43" t="s">
        <v>1828</v>
      </c>
    </row>
    <row r="676" spans="1:14" ht="90">
      <c r="A676" s="46">
        <v>5901466145081</v>
      </c>
      <c r="B676" s="9" t="s">
        <v>3</v>
      </c>
      <c r="C676" s="10" t="s">
        <v>1926</v>
      </c>
      <c r="D676" s="10" t="s">
        <v>501</v>
      </c>
      <c r="E676" s="30" t="s">
        <v>2407</v>
      </c>
      <c r="F676" s="6" t="s">
        <v>1595</v>
      </c>
      <c r="G676" s="10" t="s">
        <v>1936</v>
      </c>
      <c r="H676" s="24">
        <v>126.16</v>
      </c>
      <c r="I676" s="5">
        <f t="shared" si="83"/>
        <v>126.16</v>
      </c>
      <c r="J676" s="40">
        <v>0</v>
      </c>
      <c r="K676" s="5">
        <f t="shared" si="84"/>
        <v>0</v>
      </c>
      <c r="L676" s="5">
        <f t="shared" si="85"/>
        <v>0</v>
      </c>
      <c r="M676" s="6"/>
      <c r="N676" s="43" t="s">
        <v>1828</v>
      </c>
    </row>
    <row r="677" spans="1:14" ht="90">
      <c r="A677" s="46">
        <v>5901466168202</v>
      </c>
      <c r="B677" s="9" t="s">
        <v>3</v>
      </c>
      <c r="C677" s="10" t="s">
        <v>1926</v>
      </c>
      <c r="D677" s="10" t="s">
        <v>576</v>
      </c>
      <c r="E677" s="30" t="s">
        <v>2470</v>
      </c>
      <c r="F677" s="6" t="s">
        <v>1595</v>
      </c>
      <c r="G677" s="10" t="s">
        <v>1936</v>
      </c>
      <c r="H677" s="24">
        <v>126.16</v>
      </c>
      <c r="I677" s="5">
        <f t="shared" si="83"/>
        <v>126.16</v>
      </c>
      <c r="J677" s="40">
        <v>0</v>
      </c>
      <c r="K677" s="5">
        <f t="shared" si="84"/>
        <v>0</v>
      </c>
      <c r="L677" s="5">
        <f t="shared" si="85"/>
        <v>0</v>
      </c>
      <c r="M677" s="6"/>
      <c r="N677" s="43" t="s">
        <v>1828</v>
      </c>
    </row>
    <row r="678" spans="1:14" ht="105">
      <c r="A678" s="46">
        <v>5901466143513</v>
      </c>
      <c r="B678" s="9" t="s">
        <v>3</v>
      </c>
      <c r="C678" s="10" t="s">
        <v>1926</v>
      </c>
      <c r="D678" s="10" t="s">
        <v>491</v>
      </c>
      <c r="E678" s="30" t="s">
        <v>2400</v>
      </c>
      <c r="F678" s="6" t="s">
        <v>1593</v>
      </c>
      <c r="G678" s="10" t="s">
        <v>1936</v>
      </c>
      <c r="H678" s="24">
        <v>263.86</v>
      </c>
      <c r="I678" s="5">
        <f t="shared" si="65"/>
        <v>263.86</v>
      </c>
      <c r="J678" s="40">
        <v>0</v>
      </c>
      <c r="K678" s="5">
        <f t="shared" si="66"/>
        <v>0</v>
      </c>
      <c r="L678" s="5">
        <f t="shared" si="72"/>
        <v>0</v>
      </c>
      <c r="M678" s="6"/>
      <c r="N678" s="43" t="s">
        <v>1825</v>
      </c>
    </row>
    <row r="679" spans="1:14" ht="105">
      <c r="A679" s="46">
        <v>5901466143520</v>
      </c>
      <c r="B679" s="9" t="s">
        <v>3</v>
      </c>
      <c r="C679" s="10" t="s">
        <v>1926</v>
      </c>
      <c r="D679" s="10" t="s">
        <v>492</v>
      </c>
      <c r="E679" s="30" t="s">
        <v>2401</v>
      </c>
      <c r="F679" s="6" t="s">
        <v>1593</v>
      </c>
      <c r="G679" s="10" t="s">
        <v>1936</v>
      </c>
      <c r="H679" s="24">
        <v>263.86</v>
      </c>
      <c r="I679" s="5">
        <f t="shared" si="65"/>
        <v>263.86</v>
      </c>
      <c r="J679" s="40">
        <v>0</v>
      </c>
      <c r="K679" s="5">
        <f t="shared" si="66"/>
        <v>0</v>
      </c>
      <c r="L679" s="5">
        <f t="shared" si="72"/>
        <v>0</v>
      </c>
      <c r="M679" s="6"/>
      <c r="N679" s="43" t="s">
        <v>1825</v>
      </c>
    </row>
    <row r="680" spans="1:14" ht="105">
      <c r="A680" s="46">
        <v>5901466143537</v>
      </c>
      <c r="B680" s="9" t="s">
        <v>3</v>
      </c>
      <c r="C680" s="10" t="s">
        <v>1926</v>
      </c>
      <c r="D680" s="10" t="s">
        <v>493</v>
      </c>
      <c r="E680" s="30" t="s">
        <v>2402</v>
      </c>
      <c r="F680" s="6" t="s">
        <v>1593</v>
      </c>
      <c r="G680" s="10" t="s">
        <v>1936</v>
      </c>
      <c r="H680" s="24">
        <v>263.86</v>
      </c>
      <c r="I680" s="5">
        <f t="shared" si="65"/>
        <v>263.86</v>
      </c>
      <c r="J680" s="40">
        <v>0</v>
      </c>
      <c r="K680" s="5">
        <f t="shared" si="66"/>
        <v>0</v>
      </c>
      <c r="L680" s="5">
        <f t="shared" si="72"/>
        <v>0</v>
      </c>
      <c r="M680" s="6"/>
      <c r="N680" s="43" t="s">
        <v>1825</v>
      </c>
    </row>
    <row r="681" spans="1:14" ht="105">
      <c r="A681" s="46">
        <v>5901466154311</v>
      </c>
      <c r="B681" s="9" t="s">
        <v>3</v>
      </c>
      <c r="C681" s="10" t="s">
        <v>1926</v>
      </c>
      <c r="D681" s="10" t="s">
        <v>523</v>
      </c>
      <c r="E681" s="30" t="s">
        <v>2420</v>
      </c>
      <c r="F681" s="6" t="s">
        <v>1593</v>
      </c>
      <c r="G681" s="10" t="s">
        <v>1936</v>
      </c>
      <c r="H681" s="24">
        <v>263.86</v>
      </c>
      <c r="I681" s="5">
        <f>H681*((1-$I$3)/1)</f>
        <v>263.86</v>
      </c>
      <c r="J681" s="40">
        <v>0</v>
      </c>
      <c r="K681" s="5">
        <f>J681*H681</f>
        <v>0</v>
      </c>
      <c r="L681" s="5">
        <f>(J681*H681)*((1-$I$3/1))</f>
        <v>0</v>
      </c>
      <c r="M681" s="6"/>
      <c r="N681" s="43" t="s">
        <v>1825</v>
      </c>
    </row>
    <row r="682" spans="1:14" ht="60">
      <c r="A682" s="46">
        <v>5901466143490</v>
      </c>
      <c r="B682" s="9" t="s">
        <v>1495</v>
      </c>
      <c r="C682" s="10" t="s">
        <v>1926</v>
      </c>
      <c r="D682" s="10" t="s">
        <v>1491</v>
      </c>
      <c r="E682" s="30" t="s">
        <v>3248</v>
      </c>
      <c r="F682" s="6" t="s">
        <v>1594</v>
      </c>
      <c r="G682" s="10" t="s">
        <v>1936</v>
      </c>
      <c r="H682" s="24">
        <v>201.08</v>
      </c>
      <c r="I682" s="5">
        <f>H682*((1-$I$3)/1)</f>
        <v>201.08</v>
      </c>
      <c r="J682" s="40">
        <v>0</v>
      </c>
      <c r="K682" s="5">
        <f>J682*H682</f>
        <v>0</v>
      </c>
      <c r="L682" s="5">
        <f>(J682*H682)*((1-$I$2/1))</f>
        <v>0</v>
      </c>
      <c r="M682" s="6"/>
      <c r="N682" s="43" t="s">
        <v>1891</v>
      </c>
    </row>
    <row r="683" spans="1:14" ht="60">
      <c r="A683" s="46">
        <v>5901466143506</v>
      </c>
      <c r="B683" s="9" t="s">
        <v>1495</v>
      </c>
      <c r="C683" s="10" t="s">
        <v>1926</v>
      </c>
      <c r="D683" s="10" t="s">
        <v>1492</v>
      </c>
      <c r="E683" s="30" t="s">
        <v>3249</v>
      </c>
      <c r="F683" s="6" t="s">
        <v>1594</v>
      </c>
      <c r="G683" s="10" t="s">
        <v>1936</v>
      </c>
      <c r="H683" s="24">
        <v>201.08</v>
      </c>
      <c r="I683" s="5">
        <f>H683*((1-$I$3)/1)</f>
        <v>201.08</v>
      </c>
      <c r="J683" s="40">
        <v>0</v>
      </c>
      <c r="K683" s="5">
        <f>J683*H683</f>
        <v>0</v>
      </c>
      <c r="L683" s="5">
        <f>(J683*H683)*((1-$I$2/1))</f>
        <v>0</v>
      </c>
      <c r="M683" s="6"/>
      <c r="N683" s="43" t="s">
        <v>1891</v>
      </c>
    </row>
    <row r="684" spans="1:14" ht="60">
      <c r="A684" s="46">
        <v>5901466144060</v>
      </c>
      <c r="B684" s="9" t="s">
        <v>1495</v>
      </c>
      <c r="C684" s="10" t="s">
        <v>1926</v>
      </c>
      <c r="D684" s="10" t="s">
        <v>1493</v>
      </c>
      <c r="E684" s="30" t="s">
        <v>3250</v>
      </c>
      <c r="F684" s="6" t="s">
        <v>1594</v>
      </c>
      <c r="G684" s="10" t="s">
        <v>1936</v>
      </c>
      <c r="H684" s="24">
        <v>201.08</v>
      </c>
      <c r="I684" s="5">
        <f>H684*((1-$I$3)/1)</f>
        <v>201.08</v>
      </c>
      <c r="J684" s="40">
        <v>0</v>
      </c>
      <c r="K684" s="5">
        <f>J684*H684</f>
        <v>0</v>
      </c>
      <c r="L684" s="5">
        <f>(J684*H684)*((1-$I$2/1))</f>
        <v>0</v>
      </c>
      <c r="M684" s="6"/>
      <c r="N684" s="43" t="s">
        <v>1891</v>
      </c>
    </row>
    <row r="685" spans="1:14" ht="90">
      <c r="A685" s="46">
        <v>5901466143544</v>
      </c>
      <c r="B685" s="9" t="s">
        <v>3</v>
      </c>
      <c r="C685" s="10" t="s">
        <v>1926</v>
      </c>
      <c r="D685" s="10" t="s">
        <v>494</v>
      </c>
      <c r="E685" s="30" t="s">
        <v>2403</v>
      </c>
      <c r="F685" s="6" t="s">
        <v>1594</v>
      </c>
      <c r="G685" s="10" t="s">
        <v>1936</v>
      </c>
      <c r="H685" s="24">
        <v>278.67</v>
      </c>
      <c r="I685" s="5">
        <f t="shared" si="65"/>
        <v>278.67</v>
      </c>
      <c r="J685" s="40">
        <v>0</v>
      </c>
      <c r="K685" s="5">
        <f t="shared" si="66"/>
        <v>0</v>
      </c>
      <c r="L685" s="5">
        <f t="shared" si="72"/>
        <v>0</v>
      </c>
      <c r="M685" s="6"/>
      <c r="N685" s="43" t="s">
        <v>1826</v>
      </c>
    </row>
    <row r="686" spans="1:14" ht="90">
      <c r="A686" s="46">
        <v>5901466143551</v>
      </c>
      <c r="B686" s="9" t="s">
        <v>3</v>
      </c>
      <c r="C686" s="10" t="s">
        <v>1926</v>
      </c>
      <c r="D686" s="10" t="s">
        <v>495</v>
      </c>
      <c r="E686" s="30" t="s">
        <v>2404</v>
      </c>
      <c r="F686" s="6" t="s">
        <v>1594</v>
      </c>
      <c r="G686" s="10" t="s">
        <v>1936</v>
      </c>
      <c r="H686" s="24">
        <v>278.67</v>
      </c>
      <c r="I686" s="5">
        <f t="shared" si="65"/>
        <v>278.67</v>
      </c>
      <c r="J686" s="40">
        <v>0</v>
      </c>
      <c r="K686" s="5">
        <f t="shared" si="66"/>
        <v>0</v>
      </c>
      <c r="L686" s="5">
        <f t="shared" si="72"/>
        <v>0</v>
      </c>
      <c r="M686" s="6"/>
      <c r="N686" s="43" t="s">
        <v>1826</v>
      </c>
    </row>
    <row r="687" spans="1:14" ht="90">
      <c r="A687" s="46">
        <v>5901466143568</v>
      </c>
      <c r="B687" s="9" t="s">
        <v>3</v>
      </c>
      <c r="C687" s="10" t="s">
        <v>1926</v>
      </c>
      <c r="D687" s="10" t="s">
        <v>496</v>
      </c>
      <c r="E687" s="30" t="s">
        <v>2405</v>
      </c>
      <c r="F687" s="6" t="s">
        <v>1594</v>
      </c>
      <c r="G687" s="10" t="s">
        <v>1936</v>
      </c>
      <c r="H687" s="24">
        <v>278.67</v>
      </c>
      <c r="I687" s="5">
        <f t="shared" si="65"/>
        <v>278.67</v>
      </c>
      <c r="J687" s="40">
        <v>0</v>
      </c>
      <c r="K687" s="5">
        <f t="shared" si="66"/>
        <v>0</v>
      </c>
      <c r="L687" s="5">
        <f t="shared" si="72"/>
        <v>0</v>
      </c>
      <c r="M687" s="6"/>
      <c r="N687" s="43" t="s">
        <v>1826</v>
      </c>
    </row>
    <row r="688" spans="1:14" ht="90">
      <c r="A688" s="46">
        <v>5901466154328</v>
      </c>
      <c r="B688" s="9" t="s">
        <v>3</v>
      </c>
      <c r="C688" s="10" t="s">
        <v>1926</v>
      </c>
      <c r="D688" s="10" t="s">
        <v>524</v>
      </c>
      <c r="E688" s="30" t="s">
        <v>2421</v>
      </c>
      <c r="F688" s="6" t="s">
        <v>1594</v>
      </c>
      <c r="G688" s="10" t="s">
        <v>1936</v>
      </c>
      <c r="H688" s="24">
        <v>278.67</v>
      </c>
      <c r="I688" s="5">
        <f>H688*((1-$I$3)/1)</f>
        <v>278.67</v>
      </c>
      <c r="J688" s="40">
        <v>0</v>
      </c>
      <c r="K688" s="5">
        <f>J688*H688</f>
        <v>0</v>
      </c>
      <c r="L688" s="5">
        <f>(J688*H688)*((1-$I$3/1))</f>
        <v>0</v>
      </c>
      <c r="M688" s="6"/>
      <c r="N688" s="43" t="s">
        <v>1826</v>
      </c>
    </row>
    <row r="689" spans="1:14" ht="165">
      <c r="A689" s="46">
        <v>5901466143575</v>
      </c>
      <c r="B689" s="9" t="s">
        <v>4</v>
      </c>
      <c r="C689" s="10" t="s">
        <v>1927</v>
      </c>
      <c r="D689" s="10" t="s">
        <v>508</v>
      </c>
      <c r="E689" s="30" t="s">
        <v>2408</v>
      </c>
      <c r="F689" s="6" t="s">
        <v>1593</v>
      </c>
      <c r="G689" s="10" t="s">
        <v>1936</v>
      </c>
      <c r="H689" s="24">
        <v>521.16</v>
      </c>
      <c r="I689" s="5">
        <f t="shared" si="65"/>
        <v>521.16</v>
      </c>
      <c r="J689" s="40">
        <v>0</v>
      </c>
      <c r="K689" s="5">
        <f t="shared" si="66"/>
        <v>0</v>
      </c>
      <c r="L689" s="5">
        <f t="shared" si="72"/>
        <v>0</v>
      </c>
      <c r="M689" s="6"/>
      <c r="N689" s="43" t="s">
        <v>1831</v>
      </c>
    </row>
    <row r="690" spans="1:14" ht="165">
      <c r="A690" s="46">
        <v>5901466143582</v>
      </c>
      <c r="B690" s="9" t="s">
        <v>4</v>
      </c>
      <c r="C690" s="10" t="s">
        <v>1927</v>
      </c>
      <c r="D690" s="10" t="s">
        <v>509</v>
      </c>
      <c r="E690" s="30" t="s">
        <v>2409</v>
      </c>
      <c r="F690" s="6" t="s">
        <v>1593</v>
      </c>
      <c r="G690" s="10" t="s">
        <v>1936</v>
      </c>
      <c r="H690" s="24">
        <v>521.16</v>
      </c>
      <c r="I690" s="5">
        <f t="shared" si="65"/>
        <v>521.16</v>
      </c>
      <c r="J690" s="40">
        <v>0</v>
      </c>
      <c r="K690" s="5">
        <f t="shared" si="66"/>
        <v>0</v>
      </c>
      <c r="L690" s="5">
        <f t="shared" si="72"/>
        <v>0</v>
      </c>
      <c r="M690" s="6"/>
      <c r="N690" s="43" t="s">
        <v>1831</v>
      </c>
    </row>
    <row r="691" spans="1:14" ht="165">
      <c r="A691" s="46">
        <v>5901466143599</v>
      </c>
      <c r="B691" s="9" t="s">
        <v>4</v>
      </c>
      <c r="C691" s="10" t="s">
        <v>1927</v>
      </c>
      <c r="D691" s="10" t="s">
        <v>510</v>
      </c>
      <c r="E691" s="30" t="s">
        <v>2410</v>
      </c>
      <c r="F691" s="6" t="s">
        <v>1593</v>
      </c>
      <c r="G691" s="10" t="s">
        <v>1936</v>
      </c>
      <c r="H691" s="24">
        <v>521.16</v>
      </c>
      <c r="I691" s="5">
        <f t="shared" si="65"/>
        <v>521.16</v>
      </c>
      <c r="J691" s="40">
        <v>0</v>
      </c>
      <c r="K691" s="5">
        <f t="shared" si="66"/>
        <v>0</v>
      </c>
      <c r="L691" s="5">
        <f t="shared" si="72"/>
        <v>0</v>
      </c>
      <c r="M691" s="6"/>
      <c r="N691" s="43" t="s">
        <v>1831</v>
      </c>
    </row>
    <row r="692" spans="1:14" ht="165">
      <c r="A692" s="46">
        <v>5901466154298</v>
      </c>
      <c r="B692" s="9" t="s">
        <v>4</v>
      </c>
      <c r="C692" s="10" t="s">
        <v>1927</v>
      </c>
      <c r="D692" s="10" t="s">
        <v>525</v>
      </c>
      <c r="E692" s="30" t="s">
        <v>2422</v>
      </c>
      <c r="F692" s="6" t="s">
        <v>1593</v>
      </c>
      <c r="G692" s="10" t="s">
        <v>1936</v>
      </c>
      <c r="H692" s="24">
        <v>521.16</v>
      </c>
      <c r="I692" s="5">
        <f>H692*((1-$I$3)/1)</f>
        <v>521.16</v>
      </c>
      <c r="J692" s="40">
        <v>0</v>
      </c>
      <c r="K692" s="5">
        <f>J692*H692</f>
        <v>0</v>
      </c>
      <c r="L692" s="5">
        <f>(J692*H692)*((1-$I$3/1))</f>
        <v>0</v>
      </c>
      <c r="M692" s="6"/>
      <c r="N692" s="43" t="s">
        <v>1831</v>
      </c>
    </row>
    <row r="693" spans="1:14" ht="210">
      <c r="A693" s="46">
        <v>5901466143605</v>
      </c>
      <c r="B693" s="9" t="s">
        <v>4</v>
      </c>
      <c r="C693" s="10" t="s">
        <v>1927</v>
      </c>
      <c r="D693" s="10" t="s">
        <v>511</v>
      </c>
      <c r="E693" s="30" t="s">
        <v>2411</v>
      </c>
      <c r="F693" s="6" t="s">
        <v>1593</v>
      </c>
      <c r="G693" s="10" t="s">
        <v>1936</v>
      </c>
      <c r="H693" s="24">
        <v>356.25</v>
      </c>
      <c r="I693" s="5">
        <f t="shared" si="65"/>
        <v>356.25</v>
      </c>
      <c r="J693" s="40">
        <v>0</v>
      </c>
      <c r="K693" s="5">
        <f t="shared" si="66"/>
        <v>0</v>
      </c>
      <c r="L693" s="5">
        <f t="shared" si="72"/>
        <v>0</v>
      </c>
      <c r="M693" s="6"/>
      <c r="N693" s="43" t="s">
        <v>1832</v>
      </c>
    </row>
    <row r="694" spans="1:14" ht="210">
      <c r="A694" s="46">
        <v>5901466143612</v>
      </c>
      <c r="B694" s="9" t="s">
        <v>4</v>
      </c>
      <c r="C694" s="10" t="s">
        <v>1927</v>
      </c>
      <c r="D694" s="10" t="s">
        <v>512</v>
      </c>
      <c r="E694" s="30" t="s">
        <v>2412</v>
      </c>
      <c r="F694" s="6" t="s">
        <v>1593</v>
      </c>
      <c r="G694" s="10" t="s">
        <v>1936</v>
      </c>
      <c r="H694" s="24">
        <v>356.25</v>
      </c>
      <c r="I694" s="5">
        <f t="shared" si="65"/>
        <v>356.25</v>
      </c>
      <c r="J694" s="40">
        <v>0</v>
      </c>
      <c r="K694" s="5">
        <f t="shared" si="66"/>
        <v>0</v>
      </c>
      <c r="L694" s="5">
        <f t="shared" si="72"/>
        <v>0</v>
      </c>
      <c r="M694" s="6"/>
      <c r="N694" s="43" t="s">
        <v>1832</v>
      </c>
    </row>
    <row r="695" spans="1:14" ht="210">
      <c r="A695" s="46">
        <v>5901466143629</v>
      </c>
      <c r="B695" s="9" t="s">
        <v>4</v>
      </c>
      <c r="C695" s="10" t="s">
        <v>1927</v>
      </c>
      <c r="D695" s="10" t="s">
        <v>513</v>
      </c>
      <c r="E695" s="30" t="s">
        <v>2413</v>
      </c>
      <c r="F695" s="6" t="s">
        <v>1593</v>
      </c>
      <c r="G695" s="10" t="s">
        <v>1936</v>
      </c>
      <c r="H695" s="24">
        <v>356.25</v>
      </c>
      <c r="I695" s="5">
        <f t="shared" si="65"/>
        <v>356.25</v>
      </c>
      <c r="J695" s="40">
        <v>0</v>
      </c>
      <c r="K695" s="5">
        <f t="shared" si="66"/>
        <v>0</v>
      </c>
      <c r="L695" s="5">
        <f t="shared" si="72"/>
        <v>0</v>
      </c>
      <c r="M695" s="6"/>
      <c r="N695" s="43" t="s">
        <v>1832</v>
      </c>
    </row>
    <row r="696" spans="1:14" ht="210">
      <c r="A696" s="46">
        <v>5901466154304</v>
      </c>
      <c r="B696" s="9" t="s">
        <v>4</v>
      </c>
      <c r="C696" s="10" t="s">
        <v>1927</v>
      </c>
      <c r="D696" s="10" t="s">
        <v>526</v>
      </c>
      <c r="E696" s="30" t="s">
        <v>2423</v>
      </c>
      <c r="F696" s="6" t="s">
        <v>1593</v>
      </c>
      <c r="G696" s="10" t="s">
        <v>1936</v>
      </c>
      <c r="H696" s="24">
        <v>356.25</v>
      </c>
      <c r="I696" s="5">
        <f>H696*((1-$I$3)/1)</f>
        <v>356.25</v>
      </c>
      <c r="J696" s="40">
        <v>0</v>
      </c>
      <c r="K696" s="5">
        <f>J696*H696</f>
        <v>0</v>
      </c>
      <c r="L696" s="5">
        <f>(J696*H696)*((1-$I$3/1))</f>
        <v>0</v>
      </c>
      <c r="M696" s="6"/>
      <c r="N696" s="43" t="s">
        <v>1832</v>
      </c>
    </row>
    <row r="697" spans="1:14" ht="158.25" customHeight="1">
      <c r="A697" s="46">
        <v>5904012184404</v>
      </c>
      <c r="B697" s="9" t="s">
        <v>3</v>
      </c>
      <c r="C697" s="10" t="s">
        <v>3563</v>
      </c>
      <c r="D697" s="10" t="s">
        <v>3555</v>
      </c>
      <c r="E697" s="30" t="s">
        <v>3559</v>
      </c>
      <c r="F697" s="6" t="s">
        <v>1591</v>
      </c>
      <c r="G697" s="10" t="s">
        <v>1936</v>
      </c>
      <c r="H697" s="24"/>
      <c r="I697" s="5">
        <f t="shared" ref="I697:I700" si="101">H697*((1-$I$3)/1)</f>
        <v>0</v>
      </c>
      <c r="J697" s="40">
        <v>0</v>
      </c>
      <c r="K697" s="5">
        <f t="shared" ref="K697:K700" si="102">J697*H697</f>
        <v>0</v>
      </c>
      <c r="L697" s="5">
        <f t="shared" ref="L697:L700" si="103">(J697*H697)*((1-$I$3/1))</f>
        <v>0</v>
      </c>
      <c r="M697" s="6"/>
      <c r="N697" s="43" t="s">
        <v>3564</v>
      </c>
    </row>
    <row r="698" spans="1:14" ht="158.25" customHeight="1">
      <c r="A698" s="46">
        <v>5904012169982</v>
      </c>
      <c r="B698" s="9" t="s">
        <v>3</v>
      </c>
      <c r="C698" s="10" t="s">
        <v>3563</v>
      </c>
      <c r="D698" s="10" t="s">
        <v>3556</v>
      </c>
      <c r="E698" s="30" t="s">
        <v>3560</v>
      </c>
      <c r="F698" s="6" t="s">
        <v>1591</v>
      </c>
      <c r="G698" s="10" t="s">
        <v>1936</v>
      </c>
      <c r="H698" s="24"/>
      <c r="I698" s="5">
        <f t="shared" si="101"/>
        <v>0</v>
      </c>
      <c r="J698" s="40">
        <v>0</v>
      </c>
      <c r="K698" s="5">
        <f t="shared" si="102"/>
        <v>0</v>
      </c>
      <c r="L698" s="5">
        <f t="shared" si="103"/>
        <v>0</v>
      </c>
      <c r="M698" s="6"/>
      <c r="N698" s="43" t="s">
        <v>3564</v>
      </c>
    </row>
    <row r="699" spans="1:14" ht="158.25" customHeight="1">
      <c r="A699" s="46">
        <v>5904012169999</v>
      </c>
      <c r="B699" s="9" t="s">
        <v>3</v>
      </c>
      <c r="C699" s="10" t="s">
        <v>3563</v>
      </c>
      <c r="D699" s="10" t="s">
        <v>3557</v>
      </c>
      <c r="E699" s="30" t="s">
        <v>3561</v>
      </c>
      <c r="F699" s="6" t="s">
        <v>1591</v>
      </c>
      <c r="G699" s="10" t="s">
        <v>1936</v>
      </c>
      <c r="H699" s="24"/>
      <c r="I699" s="5">
        <f t="shared" si="101"/>
        <v>0</v>
      </c>
      <c r="J699" s="40">
        <v>0</v>
      </c>
      <c r="K699" s="5">
        <f t="shared" si="102"/>
        <v>0</v>
      </c>
      <c r="L699" s="5">
        <f t="shared" si="103"/>
        <v>0</v>
      </c>
      <c r="M699" s="6"/>
      <c r="N699" s="43" t="s">
        <v>3564</v>
      </c>
    </row>
    <row r="700" spans="1:14" ht="158.25" customHeight="1">
      <c r="A700" s="46">
        <v>5904012170001</v>
      </c>
      <c r="B700" s="9" t="s">
        <v>3</v>
      </c>
      <c r="C700" s="10" t="s">
        <v>3563</v>
      </c>
      <c r="D700" s="10" t="s">
        <v>3558</v>
      </c>
      <c r="E700" s="30" t="s">
        <v>3562</v>
      </c>
      <c r="F700" s="6" t="s">
        <v>1591</v>
      </c>
      <c r="G700" s="10" t="s">
        <v>1936</v>
      </c>
      <c r="H700" s="24"/>
      <c r="I700" s="5">
        <f t="shared" si="101"/>
        <v>0</v>
      </c>
      <c r="J700" s="40">
        <v>0</v>
      </c>
      <c r="K700" s="5">
        <f t="shared" si="102"/>
        <v>0</v>
      </c>
      <c r="L700" s="5">
        <f t="shared" si="103"/>
        <v>0</v>
      </c>
      <c r="M700" s="6"/>
      <c r="N700" s="43" t="s">
        <v>3564</v>
      </c>
    </row>
    <row r="701" spans="1:14" ht="120">
      <c r="A701" s="46">
        <v>5901466170281</v>
      </c>
      <c r="B701" s="9" t="s">
        <v>1494</v>
      </c>
      <c r="C701" s="10" t="s">
        <v>1917</v>
      </c>
      <c r="D701" s="10" t="s">
        <v>608</v>
      </c>
      <c r="E701" s="30" t="s">
        <v>2502</v>
      </c>
      <c r="F701" s="6" t="s">
        <v>1565</v>
      </c>
      <c r="G701" s="10" t="s">
        <v>1938</v>
      </c>
      <c r="H701" s="24">
        <v>768.5</v>
      </c>
      <c r="I701" s="5">
        <f t="shared" ref="I701:I737" si="104">H701*((1-$I$3)/1)</f>
        <v>768.5</v>
      </c>
      <c r="J701" s="40">
        <v>0</v>
      </c>
      <c r="K701" s="5">
        <f t="shared" ref="K701:K737" si="105">J701*H701</f>
        <v>0</v>
      </c>
      <c r="L701" s="5">
        <f t="shared" ref="L701:L749" si="106">(J701*H701)*((1-$I$3/1))</f>
        <v>0</v>
      </c>
      <c r="M701" s="6"/>
      <c r="N701" s="43" t="s">
        <v>3430</v>
      </c>
    </row>
    <row r="702" spans="1:14" ht="120">
      <c r="A702" s="46">
        <v>5901466170298</v>
      </c>
      <c r="B702" s="9" t="s">
        <v>1494</v>
      </c>
      <c r="C702" s="10" t="s">
        <v>1917</v>
      </c>
      <c r="D702" s="10" t="s">
        <v>609</v>
      </c>
      <c r="E702" s="30" t="s">
        <v>2503</v>
      </c>
      <c r="F702" s="6" t="s">
        <v>1565</v>
      </c>
      <c r="G702" s="10" t="s">
        <v>1938</v>
      </c>
      <c r="H702" s="24">
        <v>768.5</v>
      </c>
      <c r="I702" s="5">
        <f t="shared" si="104"/>
        <v>768.5</v>
      </c>
      <c r="J702" s="40">
        <v>0</v>
      </c>
      <c r="K702" s="5">
        <f t="shared" si="105"/>
        <v>0</v>
      </c>
      <c r="L702" s="5">
        <f t="shared" si="106"/>
        <v>0</v>
      </c>
      <c r="M702" s="6"/>
      <c r="N702" s="43" t="s">
        <v>3430</v>
      </c>
    </row>
    <row r="703" spans="1:14" ht="120">
      <c r="A703" s="46">
        <v>5901466170304</v>
      </c>
      <c r="B703" s="9" t="s">
        <v>1494</v>
      </c>
      <c r="C703" s="10" t="s">
        <v>1917</v>
      </c>
      <c r="D703" s="10" t="s">
        <v>610</v>
      </c>
      <c r="E703" s="30" t="s">
        <v>2504</v>
      </c>
      <c r="F703" s="6" t="s">
        <v>1565</v>
      </c>
      <c r="G703" s="10" t="s">
        <v>1938</v>
      </c>
      <c r="H703" s="24">
        <v>768.5</v>
      </c>
      <c r="I703" s="5">
        <f t="shared" si="104"/>
        <v>768.5</v>
      </c>
      <c r="J703" s="40">
        <v>0</v>
      </c>
      <c r="K703" s="5">
        <f t="shared" si="105"/>
        <v>0</v>
      </c>
      <c r="L703" s="5">
        <f t="shared" si="106"/>
        <v>0</v>
      </c>
      <c r="M703" s="6"/>
      <c r="N703" s="43" t="s">
        <v>3430</v>
      </c>
    </row>
    <row r="704" spans="1:14" ht="120">
      <c r="A704" s="46">
        <v>5901466170311</v>
      </c>
      <c r="B704" s="9" t="s">
        <v>1494</v>
      </c>
      <c r="C704" s="10" t="s">
        <v>1917</v>
      </c>
      <c r="D704" s="10" t="s">
        <v>611</v>
      </c>
      <c r="E704" s="30" t="s">
        <v>2505</v>
      </c>
      <c r="F704" s="6" t="s">
        <v>1565</v>
      </c>
      <c r="G704" s="10" t="s">
        <v>1938</v>
      </c>
      <c r="H704" s="24">
        <v>768.5</v>
      </c>
      <c r="I704" s="5">
        <f t="shared" si="104"/>
        <v>768.5</v>
      </c>
      <c r="J704" s="40">
        <v>0</v>
      </c>
      <c r="K704" s="5">
        <f t="shared" si="105"/>
        <v>0</v>
      </c>
      <c r="L704" s="5">
        <f t="shared" si="106"/>
        <v>0</v>
      </c>
      <c r="M704" s="6"/>
      <c r="N704" s="43" t="s">
        <v>3430</v>
      </c>
    </row>
    <row r="705" spans="1:14" ht="120">
      <c r="A705" s="46">
        <v>5901466170328</v>
      </c>
      <c r="B705" s="9" t="s">
        <v>1494</v>
      </c>
      <c r="C705" s="10" t="s">
        <v>1917</v>
      </c>
      <c r="D705" s="10" t="s">
        <v>612</v>
      </c>
      <c r="E705" s="30" t="s">
        <v>2506</v>
      </c>
      <c r="F705" s="6" t="s">
        <v>1565</v>
      </c>
      <c r="G705" s="10" t="s">
        <v>1938</v>
      </c>
      <c r="H705" s="24">
        <v>768.5</v>
      </c>
      <c r="I705" s="5">
        <f t="shared" si="104"/>
        <v>768.5</v>
      </c>
      <c r="J705" s="40">
        <v>0</v>
      </c>
      <c r="K705" s="5">
        <f t="shared" si="105"/>
        <v>0</v>
      </c>
      <c r="L705" s="5">
        <f t="shared" si="106"/>
        <v>0</v>
      </c>
      <c r="M705" s="6"/>
      <c r="N705" s="43" t="s">
        <v>3430</v>
      </c>
    </row>
    <row r="706" spans="1:14" ht="120">
      <c r="A706" s="46">
        <v>5901466170335</v>
      </c>
      <c r="B706" s="9" t="s">
        <v>1494</v>
      </c>
      <c r="C706" s="10" t="s">
        <v>1917</v>
      </c>
      <c r="D706" s="10" t="s">
        <v>613</v>
      </c>
      <c r="E706" s="30" t="s">
        <v>2507</v>
      </c>
      <c r="F706" s="6" t="s">
        <v>1565</v>
      </c>
      <c r="G706" s="10" t="s">
        <v>1938</v>
      </c>
      <c r="H706" s="24">
        <v>768.5</v>
      </c>
      <c r="I706" s="5">
        <f t="shared" si="104"/>
        <v>768.5</v>
      </c>
      <c r="J706" s="40">
        <v>0</v>
      </c>
      <c r="K706" s="5">
        <f t="shared" si="105"/>
        <v>0</v>
      </c>
      <c r="L706" s="5">
        <f t="shared" si="106"/>
        <v>0</v>
      </c>
      <c r="M706" s="6"/>
      <c r="N706" s="43" t="s">
        <v>3430</v>
      </c>
    </row>
    <row r="707" spans="1:14" ht="120">
      <c r="A707" s="46">
        <v>5901466170342</v>
      </c>
      <c r="B707" s="9" t="s">
        <v>1494</v>
      </c>
      <c r="C707" s="10" t="s">
        <v>1917</v>
      </c>
      <c r="D707" s="10" t="s">
        <v>614</v>
      </c>
      <c r="E707" s="30" t="s">
        <v>2508</v>
      </c>
      <c r="F707" s="6" t="s">
        <v>1565</v>
      </c>
      <c r="G707" s="10" t="s">
        <v>1938</v>
      </c>
      <c r="H707" s="24">
        <v>768.5</v>
      </c>
      <c r="I707" s="5">
        <f t="shared" si="104"/>
        <v>768.5</v>
      </c>
      <c r="J707" s="40">
        <v>0</v>
      </c>
      <c r="K707" s="5">
        <f t="shared" si="105"/>
        <v>0</v>
      </c>
      <c r="L707" s="5">
        <f t="shared" si="106"/>
        <v>0</v>
      </c>
      <c r="M707" s="6"/>
      <c r="N707" s="43" t="s">
        <v>3430</v>
      </c>
    </row>
    <row r="708" spans="1:14" ht="120">
      <c r="A708" s="46">
        <v>5901466170359</v>
      </c>
      <c r="B708" s="9" t="s">
        <v>1494</v>
      </c>
      <c r="C708" s="10" t="s">
        <v>1917</v>
      </c>
      <c r="D708" s="10" t="s">
        <v>615</v>
      </c>
      <c r="E708" s="30" t="s">
        <v>1671</v>
      </c>
      <c r="F708" s="6" t="s">
        <v>1565</v>
      </c>
      <c r="G708" s="10" t="s">
        <v>1938</v>
      </c>
      <c r="H708" s="24">
        <v>799.24</v>
      </c>
      <c r="I708" s="5">
        <f t="shared" si="104"/>
        <v>799.24</v>
      </c>
      <c r="J708" s="40">
        <v>0</v>
      </c>
      <c r="K708" s="5">
        <f t="shared" si="105"/>
        <v>0</v>
      </c>
      <c r="L708" s="5">
        <f t="shared" si="106"/>
        <v>0</v>
      </c>
      <c r="M708" s="6"/>
      <c r="N708" s="43" t="s">
        <v>3430</v>
      </c>
    </row>
    <row r="709" spans="1:14" ht="120">
      <c r="A709" s="46">
        <v>5901466170366</v>
      </c>
      <c r="B709" s="9" t="s">
        <v>1494</v>
      </c>
      <c r="C709" s="10" t="s">
        <v>1917</v>
      </c>
      <c r="D709" s="10" t="s">
        <v>616</v>
      </c>
      <c r="E709" s="30" t="s">
        <v>1672</v>
      </c>
      <c r="F709" s="6" t="s">
        <v>1565</v>
      </c>
      <c r="G709" s="10" t="s">
        <v>1938</v>
      </c>
      <c r="H709" s="24">
        <v>799.24</v>
      </c>
      <c r="I709" s="5">
        <f t="shared" si="104"/>
        <v>799.24</v>
      </c>
      <c r="J709" s="40">
        <v>0</v>
      </c>
      <c r="K709" s="5">
        <f t="shared" si="105"/>
        <v>0</v>
      </c>
      <c r="L709" s="5">
        <f t="shared" si="106"/>
        <v>0</v>
      </c>
      <c r="M709" s="6"/>
      <c r="N709" s="43" t="s">
        <v>3430</v>
      </c>
    </row>
    <row r="710" spans="1:14" ht="120">
      <c r="A710" s="46">
        <v>5901466170373</v>
      </c>
      <c r="B710" s="9" t="s">
        <v>1494</v>
      </c>
      <c r="C710" s="10" t="s">
        <v>1917</v>
      </c>
      <c r="D710" s="10" t="s">
        <v>617</v>
      </c>
      <c r="E710" s="30" t="s">
        <v>1673</v>
      </c>
      <c r="F710" s="6" t="s">
        <v>1565</v>
      </c>
      <c r="G710" s="10" t="s">
        <v>1938</v>
      </c>
      <c r="H710" s="24">
        <v>799.24</v>
      </c>
      <c r="I710" s="5">
        <f t="shared" si="104"/>
        <v>799.24</v>
      </c>
      <c r="J710" s="40">
        <v>0</v>
      </c>
      <c r="K710" s="5">
        <f t="shared" si="105"/>
        <v>0</v>
      </c>
      <c r="L710" s="5">
        <f t="shared" si="106"/>
        <v>0</v>
      </c>
      <c r="M710" s="6"/>
      <c r="N710" s="43" t="s">
        <v>3430</v>
      </c>
    </row>
    <row r="711" spans="1:14" ht="120">
      <c r="A711" s="46">
        <v>5901466170380</v>
      </c>
      <c r="B711" s="9" t="s">
        <v>1494</v>
      </c>
      <c r="C711" s="10" t="s">
        <v>1917</v>
      </c>
      <c r="D711" s="10" t="s">
        <v>618</v>
      </c>
      <c r="E711" s="30" t="s">
        <v>1674</v>
      </c>
      <c r="F711" s="6" t="s">
        <v>1565</v>
      </c>
      <c r="G711" s="10" t="s">
        <v>1938</v>
      </c>
      <c r="H711" s="24">
        <v>799.24</v>
      </c>
      <c r="I711" s="5">
        <f t="shared" si="104"/>
        <v>799.24</v>
      </c>
      <c r="J711" s="40">
        <v>0</v>
      </c>
      <c r="K711" s="5">
        <f t="shared" si="105"/>
        <v>0</v>
      </c>
      <c r="L711" s="5">
        <f t="shared" si="106"/>
        <v>0</v>
      </c>
      <c r="M711" s="6"/>
      <c r="N711" s="43" t="s">
        <v>3430</v>
      </c>
    </row>
    <row r="712" spans="1:14" ht="120">
      <c r="A712" s="46">
        <v>5901466170397</v>
      </c>
      <c r="B712" s="9" t="s">
        <v>1494</v>
      </c>
      <c r="C712" s="10" t="s">
        <v>1917</v>
      </c>
      <c r="D712" s="10" t="s">
        <v>619</v>
      </c>
      <c r="E712" s="30" t="s">
        <v>1675</v>
      </c>
      <c r="F712" s="6" t="s">
        <v>1565</v>
      </c>
      <c r="G712" s="10" t="s">
        <v>1938</v>
      </c>
      <c r="H712" s="24">
        <v>799.24</v>
      </c>
      <c r="I712" s="5">
        <f t="shared" si="104"/>
        <v>799.24</v>
      </c>
      <c r="J712" s="40">
        <v>0</v>
      </c>
      <c r="K712" s="5">
        <f t="shared" si="105"/>
        <v>0</v>
      </c>
      <c r="L712" s="5">
        <f t="shared" si="106"/>
        <v>0</v>
      </c>
      <c r="M712" s="6"/>
      <c r="N712" s="43" t="s">
        <v>3430</v>
      </c>
    </row>
    <row r="713" spans="1:14" ht="120">
      <c r="A713" s="46">
        <v>5901466170403</v>
      </c>
      <c r="B713" s="9" t="s">
        <v>1494</v>
      </c>
      <c r="C713" s="10" t="s">
        <v>1917</v>
      </c>
      <c r="D713" s="10" t="s">
        <v>620</v>
      </c>
      <c r="E713" s="30" t="s">
        <v>1676</v>
      </c>
      <c r="F713" s="6" t="s">
        <v>1565</v>
      </c>
      <c r="G713" s="10" t="s">
        <v>1938</v>
      </c>
      <c r="H713" s="24">
        <v>799.24</v>
      </c>
      <c r="I713" s="5">
        <f t="shared" si="104"/>
        <v>799.24</v>
      </c>
      <c r="J713" s="40">
        <v>0</v>
      </c>
      <c r="K713" s="5">
        <f t="shared" si="105"/>
        <v>0</v>
      </c>
      <c r="L713" s="5">
        <f t="shared" si="106"/>
        <v>0</v>
      </c>
      <c r="M713" s="6"/>
      <c r="N713" s="43" t="s">
        <v>3430</v>
      </c>
    </row>
    <row r="714" spans="1:14" ht="120">
      <c r="A714" s="46">
        <v>5901466170410</v>
      </c>
      <c r="B714" s="9" t="s">
        <v>1494</v>
      </c>
      <c r="C714" s="10" t="s">
        <v>1917</v>
      </c>
      <c r="D714" s="10" t="s">
        <v>621</v>
      </c>
      <c r="E714" s="30" t="s">
        <v>1677</v>
      </c>
      <c r="F714" s="6" t="s">
        <v>1565</v>
      </c>
      <c r="G714" s="10" t="s">
        <v>1938</v>
      </c>
      <c r="H714" s="24">
        <v>799.24</v>
      </c>
      <c r="I714" s="5">
        <f t="shared" si="104"/>
        <v>799.24</v>
      </c>
      <c r="J714" s="40">
        <v>0</v>
      </c>
      <c r="K714" s="5">
        <f t="shared" si="105"/>
        <v>0</v>
      </c>
      <c r="L714" s="5">
        <f t="shared" si="106"/>
        <v>0</v>
      </c>
      <c r="M714" s="6"/>
      <c r="N714" s="43" t="s">
        <v>3430</v>
      </c>
    </row>
    <row r="715" spans="1:14" ht="120">
      <c r="A715" s="46">
        <v>5901466170427</v>
      </c>
      <c r="B715" s="9" t="s">
        <v>1494</v>
      </c>
      <c r="C715" s="10" t="s">
        <v>1917</v>
      </c>
      <c r="D715" s="10" t="s">
        <v>622</v>
      </c>
      <c r="E715" s="30" t="s">
        <v>1678</v>
      </c>
      <c r="F715" s="6" t="s">
        <v>1565</v>
      </c>
      <c r="G715" s="10" t="s">
        <v>1938</v>
      </c>
      <c r="H715" s="24">
        <v>799.24</v>
      </c>
      <c r="I715" s="5">
        <f t="shared" si="104"/>
        <v>799.24</v>
      </c>
      <c r="J715" s="40">
        <v>0</v>
      </c>
      <c r="K715" s="5">
        <f t="shared" si="105"/>
        <v>0</v>
      </c>
      <c r="L715" s="5">
        <f t="shared" si="106"/>
        <v>0</v>
      </c>
      <c r="M715" s="6"/>
      <c r="N715" s="43" t="s">
        <v>3430</v>
      </c>
    </row>
    <row r="716" spans="1:14" ht="120">
      <c r="A716" s="46">
        <v>5901466170434</v>
      </c>
      <c r="B716" s="9" t="s">
        <v>1494</v>
      </c>
      <c r="C716" s="10" t="s">
        <v>1917</v>
      </c>
      <c r="D716" s="10" t="s">
        <v>623</v>
      </c>
      <c r="E716" s="30" t="s">
        <v>1679</v>
      </c>
      <c r="F716" s="6" t="s">
        <v>1565</v>
      </c>
      <c r="G716" s="10" t="s">
        <v>1938</v>
      </c>
      <c r="H716" s="24">
        <v>799.24</v>
      </c>
      <c r="I716" s="5">
        <f t="shared" si="104"/>
        <v>799.24</v>
      </c>
      <c r="J716" s="40">
        <v>0</v>
      </c>
      <c r="K716" s="5">
        <f t="shared" si="105"/>
        <v>0</v>
      </c>
      <c r="L716" s="5">
        <f t="shared" si="106"/>
        <v>0</v>
      </c>
      <c r="M716" s="6"/>
      <c r="N716" s="43" t="s">
        <v>3430</v>
      </c>
    </row>
    <row r="717" spans="1:14" ht="120">
      <c r="A717" s="46">
        <v>5901466170441</v>
      </c>
      <c r="B717" s="9" t="s">
        <v>1494</v>
      </c>
      <c r="C717" s="10" t="s">
        <v>1917</v>
      </c>
      <c r="D717" s="10" t="s">
        <v>624</v>
      </c>
      <c r="E717" s="30" t="s">
        <v>1680</v>
      </c>
      <c r="F717" s="6" t="s">
        <v>1565</v>
      </c>
      <c r="G717" s="10" t="s">
        <v>1938</v>
      </c>
      <c r="H717" s="24">
        <v>799.24</v>
      </c>
      <c r="I717" s="5">
        <f t="shared" si="104"/>
        <v>799.24</v>
      </c>
      <c r="J717" s="40">
        <v>0</v>
      </c>
      <c r="K717" s="5">
        <f t="shared" si="105"/>
        <v>0</v>
      </c>
      <c r="L717" s="5">
        <f t="shared" si="106"/>
        <v>0</v>
      </c>
      <c r="M717" s="6"/>
      <c r="N717" s="43" t="s">
        <v>3430</v>
      </c>
    </row>
    <row r="718" spans="1:14" ht="120">
      <c r="A718" s="46">
        <v>5901466170458</v>
      </c>
      <c r="B718" s="9" t="s">
        <v>1494</v>
      </c>
      <c r="C718" s="10" t="s">
        <v>1917</v>
      </c>
      <c r="D718" s="10" t="s">
        <v>625</v>
      </c>
      <c r="E718" s="30" t="s">
        <v>1681</v>
      </c>
      <c r="F718" s="6" t="s">
        <v>1565</v>
      </c>
      <c r="G718" s="10" t="s">
        <v>1938</v>
      </c>
      <c r="H718" s="24">
        <v>799.24</v>
      </c>
      <c r="I718" s="5">
        <f t="shared" si="104"/>
        <v>799.24</v>
      </c>
      <c r="J718" s="40">
        <v>0</v>
      </c>
      <c r="K718" s="5">
        <f t="shared" si="105"/>
        <v>0</v>
      </c>
      <c r="L718" s="5">
        <f t="shared" si="106"/>
        <v>0</v>
      </c>
      <c r="M718" s="6"/>
      <c r="N718" s="43" t="s">
        <v>3430</v>
      </c>
    </row>
    <row r="719" spans="1:14" ht="120">
      <c r="A719" s="46">
        <v>5901466170465</v>
      </c>
      <c r="B719" s="9" t="s">
        <v>1494</v>
      </c>
      <c r="C719" s="10" t="s">
        <v>1917</v>
      </c>
      <c r="D719" s="10" t="s">
        <v>626</v>
      </c>
      <c r="E719" s="30" t="s">
        <v>1682</v>
      </c>
      <c r="F719" s="6" t="s">
        <v>1565</v>
      </c>
      <c r="G719" s="10" t="s">
        <v>1938</v>
      </c>
      <c r="H719" s="24">
        <v>799.24</v>
      </c>
      <c r="I719" s="5">
        <f t="shared" si="104"/>
        <v>799.24</v>
      </c>
      <c r="J719" s="40">
        <v>0</v>
      </c>
      <c r="K719" s="5">
        <f t="shared" si="105"/>
        <v>0</v>
      </c>
      <c r="L719" s="5">
        <f t="shared" si="106"/>
        <v>0</v>
      </c>
      <c r="M719" s="6"/>
      <c r="N719" s="43" t="s">
        <v>3430</v>
      </c>
    </row>
    <row r="720" spans="1:14" ht="120">
      <c r="A720" s="46">
        <v>5901466170472</v>
      </c>
      <c r="B720" s="9" t="s">
        <v>1494</v>
      </c>
      <c r="C720" s="10" t="s">
        <v>1917</v>
      </c>
      <c r="D720" s="10" t="s">
        <v>627</v>
      </c>
      <c r="E720" s="30" t="s">
        <v>1683</v>
      </c>
      <c r="F720" s="6" t="s">
        <v>1565</v>
      </c>
      <c r="G720" s="10" t="s">
        <v>1938</v>
      </c>
      <c r="H720" s="24">
        <v>799.24</v>
      </c>
      <c r="I720" s="5">
        <f t="shared" si="104"/>
        <v>799.24</v>
      </c>
      <c r="J720" s="40">
        <v>0</v>
      </c>
      <c r="K720" s="5">
        <f t="shared" si="105"/>
        <v>0</v>
      </c>
      <c r="L720" s="5">
        <f t="shared" si="106"/>
        <v>0</v>
      </c>
      <c r="M720" s="6"/>
      <c r="N720" s="43" t="s">
        <v>3430</v>
      </c>
    </row>
    <row r="721" spans="1:14" ht="112.5" customHeight="1">
      <c r="A721" s="46">
        <v>5901466170489</v>
      </c>
      <c r="B721" s="9" t="s">
        <v>1494</v>
      </c>
      <c r="C721" s="10" t="s">
        <v>1917</v>
      </c>
      <c r="D721" s="10" t="s">
        <v>628</v>
      </c>
      <c r="E721" s="30" t="s">
        <v>1684</v>
      </c>
      <c r="F721" s="6" t="s">
        <v>1565</v>
      </c>
      <c r="G721" s="10" t="s">
        <v>1938</v>
      </c>
      <c r="H721" s="24">
        <v>799.24</v>
      </c>
      <c r="I721" s="5">
        <f t="shared" si="104"/>
        <v>799.24</v>
      </c>
      <c r="J721" s="40">
        <v>0</v>
      </c>
      <c r="K721" s="5">
        <f t="shared" si="105"/>
        <v>0</v>
      </c>
      <c r="L721" s="5">
        <f t="shared" si="106"/>
        <v>0</v>
      </c>
      <c r="M721" s="6"/>
      <c r="N721" s="43" t="s">
        <v>3430</v>
      </c>
    </row>
    <row r="722" spans="1:14" ht="112.5" customHeight="1">
      <c r="A722" s="46">
        <v>5901466170496</v>
      </c>
      <c r="B722" s="9" t="s">
        <v>1494</v>
      </c>
      <c r="C722" s="10" t="s">
        <v>1917</v>
      </c>
      <c r="D722" s="10" t="s">
        <v>629</v>
      </c>
      <c r="E722" s="30" t="s">
        <v>1685</v>
      </c>
      <c r="F722" s="6" t="s">
        <v>1565</v>
      </c>
      <c r="G722" s="10" t="s">
        <v>1938</v>
      </c>
      <c r="H722" s="24">
        <v>799.24</v>
      </c>
      <c r="I722" s="5">
        <f t="shared" si="104"/>
        <v>799.24</v>
      </c>
      <c r="J722" s="40">
        <v>0</v>
      </c>
      <c r="K722" s="5">
        <f t="shared" si="105"/>
        <v>0</v>
      </c>
      <c r="L722" s="5">
        <f t="shared" si="106"/>
        <v>0</v>
      </c>
      <c r="M722" s="6"/>
      <c r="N722" s="43" t="s">
        <v>3430</v>
      </c>
    </row>
    <row r="723" spans="1:14" ht="112.5" customHeight="1">
      <c r="A723" s="46">
        <v>5901466170502</v>
      </c>
      <c r="B723" s="9" t="s">
        <v>1494</v>
      </c>
      <c r="C723" s="10" t="s">
        <v>1917</v>
      </c>
      <c r="D723" s="10" t="s">
        <v>630</v>
      </c>
      <c r="E723" s="30" t="s">
        <v>1686</v>
      </c>
      <c r="F723" s="6" t="s">
        <v>1565</v>
      </c>
      <c r="G723" s="10" t="s">
        <v>1938</v>
      </c>
      <c r="H723" s="24">
        <v>799.24</v>
      </c>
      <c r="I723" s="5">
        <f t="shared" si="104"/>
        <v>799.24</v>
      </c>
      <c r="J723" s="40">
        <v>0</v>
      </c>
      <c r="K723" s="5">
        <f t="shared" si="105"/>
        <v>0</v>
      </c>
      <c r="L723" s="5">
        <f t="shared" si="106"/>
        <v>0</v>
      </c>
      <c r="M723" s="6"/>
      <c r="N723" s="43" t="s">
        <v>3430</v>
      </c>
    </row>
    <row r="724" spans="1:14" ht="112.5" customHeight="1">
      <c r="A724" s="46">
        <v>5901466170519</v>
      </c>
      <c r="B724" s="9" t="s">
        <v>1494</v>
      </c>
      <c r="C724" s="10" t="s">
        <v>1917</v>
      </c>
      <c r="D724" s="10" t="s">
        <v>631</v>
      </c>
      <c r="E724" s="30" t="s">
        <v>1687</v>
      </c>
      <c r="F724" s="6" t="s">
        <v>1565</v>
      </c>
      <c r="G724" s="10" t="s">
        <v>1938</v>
      </c>
      <c r="H724" s="24">
        <v>799.24</v>
      </c>
      <c r="I724" s="5">
        <f t="shared" si="104"/>
        <v>799.24</v>
      </c>
      <c r="J724" s="40">
        <v>0</v>
      </c>
      <c r="K724" s="5">
        <f t="shared" si="105"/>
        <v>0</v>
      </c>
      <c r="L724" s="5">
        <f t="shared" si="106"/>
        <v>0</v>
      </c>
      <c r="M724" s="6"/>
      <c r="N724" s="43" t="s">
        <v>3430</v>
      </c>
    </row>
    <row r="725" spans="1:14" ht="112.5" customHeight="1">
      <c r="A725" s="46">
        <v>5901466170526</v>
      </c>
      <c r="B725" s="9" t="s">
        <v>1494</v>
      </c>
      <c r="C725" s="10" t="s">
        <v>1917</v>
      </c>
      <c r="D725" s="10" t="s">
        <v>632</v>
      </c>
      <c r="E725" s="30" t="s">
        <v>1688</v>
      </c>
      <c r="F725" s="6" t="s">
        <v>1565</v>
      </c>
      <c r="G725" s="10" t="s">
        <v>1938</v>
      </c>
      <c r="H725" s="24">
        <v>799.24</v>
      </c>
      <c r="I725" s="5">
        <f t="shared" si="104"/>
        <v>799.24</v>
      </c>
      <c r="J725" s="40">
        <v>0</v>
      </c>
      <c r="K725" s="5">
        <f t="shared" si="105"/>
        <v>0</v>
      </c>
      <c r="L725" s="5">
        <f t="shared" si="106"/>
        <v>0</v>
      </c>
      <c r="M725" s="6"/>
      <c r="N725" s="43" t="s">
        <v>3430</v>
      </c>
    </row>
    <row r="726" spans="1:14" ht="112.5" customHeight="1">
      <c r="A726" s="46">
        <v>5901466170533</v>
      </c>
      <c r="B726" s="9" t="s">
        <v>1494</v>
      </c>
      <c r="C726" s="10" t="s">
        <v>1917</v>
      </c>
      <c r="D726" s="10" t="s">
        <v>633</v>
      </c>
      <c r="E726" s="30" t="s">
        <v>1689</v>
      </c>
      <c r="F726" s="6" t="s">
        <v>1565</v>
      </c>
      <c r="G726" s="10" t="s">
        <v>1938</v>
      </c>
      <c r="H726" s="24">
        <v>799.24</v>
      </c>
      <c r="I726" s="5">
        <f t="shared" si="104"/>
        <v>799.24</v>
      </c>
      <c r="J726" s="40">
        <v>0</v>
      </c>
      <c r="K726" s="5">
        <f t="shared" si="105"/>
        <v>0</v>
      </c>
      <c r="L726" s="5">
        <f t="shared" si="106"/>
        <v>0</v>
      </c>
      <c r="M726" s="6"/>
      <c r="N726" s="43" t="s">
        <v>3430</v>
      </c>
    </row>
    <row r="727" spans="1:14" ht="112.5" customHeight="1">
      <c r="A727" s="46">
        <v>5901466170540</v>
      </c>
      <c r="B727" s="9" t="s">
        <v>1494</v>
      </c>
      <c r="C727" s="10" t="s">
        <v>1917</v>
      </c>
      <c r="D727" s="10" t="s">
        <v>634</v>
      </c>
      <c r="E727" s="30" t="s">
        <v>1690</v>
      </c>
      <c r="F727" s="6" t="s">
        <v>1565</v>
      </c>
      <c r="G727" s="10" t="s">
        <v>1938</v>
      </c>
      <c r="H727" s="24">
        <v>799.24</v>
      </c>
      <c r="I727" s="5">
        <f t="shared" si="104"/>
        <v>799.24</v>
      </c>
      <c r="J727" s="40">
        <v>0</v>
      </c>
      <c r="K727" s="5">
        <f t="shared" si="105"/>
        <v>0</v>
      </c>
      <c r="L727" s="5">
        <f t="shared" si="106"/>
        <v>0</v>
      </c>
      <c r="M727" s="6"/>
      <c r="N727" s="43" t="s">
        <v>3430</v>
      </c>
    </row>
    <row r="728" spans="1:14" ht="112.5" customHeight="1">
      <c r="A728" s="46">
        <v>5901466170557</v>
      </c>
      <c r="B728" s="9" t="s">
        <v>1494</v>
      </c>
      <c r="C728" s="10" t="s">
        <v>1917</v>
      </c>
      <c r="D728" s="10" t="s">
        <v>635</v>
      </c>
      <c r="E728" s="30" t="s">
        <v>1691</v>
      </c>
      <c r="F728" s="6" t="s">
        <v>1565</v>
      </c>
      <c r="G728" s="10" t="s">
        <v>1938</v>
      </c>
      <c r="H728" s="24">
        <v>799.24</v>
      </c>
      <c r="I728" s="5">
        <f t="shared" si="104"/>
        <v>799.24</v>
      </c>
      <c r="J728" s="40">
        <v>0</v>
      </c>
      <c r="K728" s="5">
        <f t="shared" si="105"/>
        <v>0</v>
      </c>
      <c r="L728" s="5">
        <f t="shared" si="106"/>
        <v>0</v>
      </c>
      <c r="M728" s="6"/>
      <c r="N728" s="43" t="s">
        <v>3430</v>
      </c>
    </row>
    <row r="729" spans="1:14" ht="112.5" customHeight="1">
      <c r="A729" s="46">
        <v>5901466170564</v>
      </c>
      <c r="B729" s="9" t="s">
        <v>1494</v>
      </c>
      <c r="C729" s="10" t="s">
        <v>1917</v>
      </c>
      <c r="D729" s="10" t="s">
        <v>636</v>
      </c>
      <c r="E729" s="30" t="s">
        <v>1692</v>
      </c>
      <c r="F729" s="6" t="s">
        <v>1606</v>
      </c>
      <c r="G729" s="10" t="s">
        <v>1938</v>
      </c>
      <c r="H729" s="24">
        <v>799.24</v>
      </c>
      <c r="I729" s="5">
        <f t="shared" si="104"/>
        <v>799.24</v>
      </c>
      <c r="J729" s="40">
        <v>0</v>
      </c>
      <c r="K729" s="5">
        <f t="shared" si="105"/>
        <v>0</v>
      </c>
      <c r="L729" s="5">
        <f t="shared" si="106"/>
        <v>0</v>
      </c>
      <c r="M729" s="6"/>
      <c r="N729" s="43" t="s">
        <v>3431</v>
      </c>
    </row>
    <row r="730" spans="1:14" ht="112.5" customHeight="1">
      <c r="A730" s="46">
        <v>5901466170571</v>
      </c>
      <c r="B730" s="9" t="s">
        <v>1494</v>
      </c>
      <c r="C730" s="10" t="s">
        <v>1917</v>
      </c>
      <c r="D730" s="10" t="s">
        <v>637</v>
      </c>
      <c r="E730" s="30" t="s">
        <v>1693</v>
      </c>
      <c r="F730" s="6" t="s">
        <v>1606</v>
      </c>
      <c r="G730" s="10" t="s">
        <v>1938</v>
      </c>
      <c r="H730" s="24">
        <v>799.24</v>
      </c>
      <c r="I730" s="5">
        <f t="shared" si="104"/>
        <v>799.24</v>
      </c>
      <c r="J730" s="40">
        <v>0</v>
      </c>
      <c r="K730" s="5">
        <f t="shared" si="105"/>
        <v>0</v>
      </c>
      <c r="L730" s="5">
        <f t="shared" si="106"/>
        <v>0</v>
      </c>
      <c r="M730" s="6"/>
      <c r="N730" s="43" t="s">
        <v>3431</v>
      </c>
    </row>
    <row r="731" spans="1:14" ht="112.5" customHeight="1">
      <c r="A731" s="46">
        <v>5901466170588</v>
      </c>
      <c r="B731" s="9" t="s">
        <v>1494</v>
      </c>
      <c r="C731" s="10" t="s">
        <v>1917</v>
      </c>
      <c r="D731" s="10" t="s">
        <v>638</v>
      </c>
      <c r="E731" s="30" t="s">
        <v>1694</v>
      </c>
      <c r="F731" s="6" t="s">
        <v>1606</v>
      </c>
      <c r="G731" s="10" t="s">
        <v>1938</v>
      </c>
      <c r="H731" s="24">
        <v>799.24</v>
      </c>
      <c r="I731" s="5">
        <f t="shared" si="104"/>
        <v>799.24</v>
      </c>
      <c r="J731" s="40">
        <v>0</v>
      </c>
      <c r="K731" s="5">
        <f t="shared" si="105"/>
        <v>0</v>
      </c>
      <c r="L731" s="5">
        <f t="shared" si="106"/>
        <v>0</v>
      </c>
      <c r="M731" s="6"/>
      <c r="N731" s="43" t="s">
        <v>3431</v>
      </c>
    </row>
    <row r="732" spans="1:14" ht="112.5" customHeight="1">
      <c r="A732" s="46">
        <v>5901466170595</v>
      </c>
      <c r="B732" s="9" t="s">
        <v>1494</v>
      </c>
      <c r="C732" s="10" t="s">
        <v>1917</v>
      </c>
      <c r="D732" s="10" t="s">
        <v>639</v>
      </c>
      <c r="E732" s="30" t="s">
        <v>1695</v>
      </c>
      <c r="F732" s="6" t="s">
        <v>1606</v>
      </c>
      <c r="G732" s="10" t="s">
        <v>1938</v>
      </c>
      <c r="H732" s="24">
        <v>799.24</v>
      </c>
      <c r="I732" s="5">
        <f t="shared" si="104"/>
        <v>799.24</v>
      </c>
      <c r="J732" s="40">
        <v>0</v>
      </c>
      <c r="K732" s="5">
        <f t="shared" si="105"/>
        <v>0</v>
      </c>
      <c r="L732" s="5">
        <f t="shared" si="106"/>
        <v>0</v>
      </c>
      <c r="M732" s="6"/>
      <c r="N732" s="43" t="s">
        <v>3431</v>
      </c>
    </row>
    <row r="733" spans="1:14" ht="112.5" customHeight="1">
      <c r="A733" s="46">
        <v>5901466170601</v>
      </c>
      <c r="B733" s="9" t="s">
        <v>1494</v>
      </c>
      <c r="C733" s="10" t="s">
        <v>1917</v>
      </c>
      <c r="D733" s="10" t="s">
        <v>640</v>
      </c>
      <c r="E733" s="30" t="s">
        <v>1696</v>
      </c>
      <c r="F733" s="6" t="s">
        <v>1606</v>
      </c>
      <c r="G733" s="10" t="s">
        <v>1938</v>
      </c>
      <c r="H733" s="24">
        <v>799.24</v>
      </c>
      <c r="I733" s="5">
        <f t="shared" si="104"/>
        <v>799.24</v>
      </c>
      <c r="J733" s="40">
        <v>0</v>
      </c>
      <c r="K733" s="5">
        <f t="shared" si="105"/>
        <v>0</v>
      </c>
      <c r="L733" s="5">
        <f t="shared" si="106"/>
        <v>0</v>
      </c>
      <c r="M733" s="6"/>
      <c r="N733" s="43" t="s">
        <v>3431</v>
      </c>
    </row>
    <row r="734" spans="1:14" ht="106.5" customHeight="1">
      <c r="A734" s="46">
        <v>5901466170618</v>
      </c>
      <c r="B734" s="9" t="s">
        <v>1494</v>
      </c>
      <c r="C734" s="10" t="s">
        <v>1917</v>
      </c>
      <c r="D734" s="10" t="s">
        <v>641</v>
      </c>
      <c r="E734" s="30" t="s">
        <v>1697</v>
      </c>
      <c r="F734" s="6" t="s">
        <v>1606</v>
      </c>
      <c r="G734" s="10" t="s">
        <v>1938</v>
      </c>
      <c r="H734" s="24">
        <v>799.24</v>
      </c>
      <c r="I734" s="5">
        <f t="shared" si="104"/>
        <v>799.24</v>
      </c>
      <c r="J734" s="40">
        <v>0</v>
      </c>
      <c r="K734" s="5">
        <f t="shared" si="105"/>
        <v>0</v>
      </c>
      <c r="L734" s="5">
        <f t="shared" si="106"/>
        <v>0</v>
      </c>
      <c r="M734" s="6"/>
      <c r="N734" s="43" t="s">
        <v>3431</v>
      </c>
    </row>
    <row r="735" spans="1:14" ht="106.5" customHeight="1">
      <c r="A735" s="46">
        <v>5901466170625</v>
      </c>
      <c r="B735" s="9" t="s">
        <v>1494</v>
      </c>
      <c r="C735" s="10" t="s">
        <v>1917</v>
      </c>
      <c r="D735" s="10" t="s">
        <v>642</v>
      </c>
      <c r="E735" s="30" t="s">
        <v>1698</v>
      </c>
      <c r="F735" s="6" t="s">
        <v>1606</v>
      </c>
      <c r="G735" s="10" t="s">
        <v>1938</v>
      </c>
      <c r="H735" s="24">
        <v>799.24</v>
      </c>
      <c r="I735" s="5">
        <f t="shared" si="104"/>
        <v>799.24</v>
      </c>
      <c r="J735" s="40">
        <v>0</v>
      </c>
      <c r="K735" s="5">
        <f t="shared" si="105"/>
        <v>0</v>
      </c>
      <c r="L735" s="5">
        <f t="shared" si="106"/>
        <v>0</v>
      </c>
      <c r="M735" s="6"/>
      <c r="N735" s="43" t="s">
        <v>3431</v>
      </c>
    </row>
    <row r="736" spans="1:14" ht="106.5" customHeight="1">
      <c r="A736" s="46">
        <v>5901466170632</v>
      </c>
      <c r="B736" s="9" t="s">
        <v>1494</v>
      </c>
      <c r="C736" s="10" t="s">
        <v>1917</v>
      </c>
      <c r="D736" s="10" t="s">
        <v>643</v>
      </c>
      <c r="E736" s="30" t="s">
        <v>1699</v>
      </c>
      <c r="F736" s="6" t="s">
        <v>1606</v>
      </c>
      <c r="G736" s="10" t="s">
        <v>1938</v>
      </c>
      <c r="H736" s="24">
        <v>799.24</v>
      </c>
      <c r="I736" s="5">
        <f t="shared" si="104"/>
        <v>799.24</v>
      </c>
      <c r="J736" s="40">
        <v>0</v>
      </c>
      <c r="K736" s="5">
        <f t="shared" si="105"/>
        <v>0</v>
      </c>
      <c r="L736" s="5">
        <f t="shared" si="106"/>
        <v>0</v>
      </c>
      <c r="M736" s="6"/>
      <c r="N736" s="43" t="s">
        <v>3431</v>
      </c>
    </row>
    <row r="737" spans="1:14" ht="106.5" customHeight="1">
      <c r="A737" s="46">
        <v>5901466170649</v>
      </c>
      <c r="B737" s="9" t="s">
        <v>1494</v>
      </c>
      <c r="C737" s="10" t="s">
        <v>1917</v>
      </c>
      <c r="D737" s="10" t="s">
        <v>644</v>
      </c>
      <c r="E737" s="30" t="s">
        <v>1700</v>
      </c>
      <c r="F737" s="6" t="s">
        <v>1606</v>
      </c>
      <c r="G737" s="10" t="s">
        <v>1938</v>
      </c>
      <c r="H737" s="24">
        <v>799.24</v>
      </c>
      <c r="I737" s="5">
        <f t="shared" si="104"/>
        <v>799.24</v>
      </c>
      <c r="J737" s="40">
        <v>0</v>
      </c>
      <c r="K737" s="5">
        <f t="shared" si="105"/>
        <v>0</v>
      </c>
      <c r="L737" s="5">
        <f t="shared" si="106"/>
        <v>0</v>
      </c>
      <c r="M737" s="6"/>
      <c r="N737" s="43" t="s">
        <v>3431</v>
      </c>
    </row>
    <row r="738" spans="1:14" ht="106.5" customHeight="1">
      <c r="A738" s="46">
        <v>5901466170656</v>
      </c>
      <c r="B738" s="9" t="s">
        <v>1494</v>
      </c>
      <c r="C738" s="10" t="s">
        <v>1917</v>
      </c>
      <c r="D738" s="10" t="s">
        <v>645</v>
      </c>
      <c r="E738" s="30" t="s">
        <v>1701</v>
      </c>
      <c r="F738" s="6" t="s">
        <v>1606</v>
      </c>
      <c r="G738" s="10" t="s">
        <v>1938</v>
      </c>
      <c r="H738" s="24">
        <v>799.24</v>
      </c>
      <c r="I738" s="5">
        <f t="shared" ref="I738:I809" si="107">H738*((1-$I$3)/1)</f>
        <v>799.24</v>
      </c>
      <c r="J738" s="40">
        <v>0</v>
      </c>
      <c r="K738" s="5">
        <f t="shared" ref="K738:K809" si="108">J738*H738</f>
        <v>0</v>
      </c>
      <c r="L738" s="5">
        <f t="shared" si="106"/>
        <v>0</v>
      </c>
      <c r="M738" s="6"/>
      <c r="N738" s="43" t="s">
        <v>3431</v>
      </c>
    </row>
    <row r="739" spans="1:14" ht="106.5" customHeight="1">
      <c r="A739" s="46">
        <v>5901466170663</v>
      </c>
      <c r="B739" s="9" t="s">
        <v>1494</v>
      </c>
      <c r="C739" s="10" t="s">
        <v>1917</v>
      </c>
      <c r="D739" s="10" t="s">
        <v>646</v>
      </c>
      <c r="E739" s="30" t="s">
        <v>1702</v>
      </c>
      <c r="F739" s="6" t="s">
        <v>1606</v>
      </c>
      <c r="G739" s="10" t="s">
        <v>1938</v>
      </c>
      <c r="H739" s="24">
        <v>799.24</v>
      </c>
      <c r="I739" s="5">
        <f t="shared" si="107"/>
        <v>799.24</v>
      </c>
      <c r="J739" s="40">
        <v>0</v>
      </c>
      <c r="K739" s="5">
        <f t="shared" si="108"/>
        <v>0</v>
      </c>
      <c r="L739" s="5">
        <f t="shared" si="106"/>
        <v>0</v>
      </c>
      <c r="M739" s="6"/>
      <c r="N739" s="43" t="s">
        <v>3431</v>
      </c>
    </row>
    <row r="740" spans="1:14" ht="106.5" customHeight="1">
      <c r="A740" s="46">
        <v>5901466170670</v>
      </c>
      <c r="B740" s="9" t="s">
        <v>1494</v>
      </c>
      <c r="C740" s="10" t="s">
        <v>1917</v>
      </c>
      <c r="D740" s="10" t="s">
        <v>647</v>
      </c>
      <c r="E740" s="30" t="s">
        <v>1703</v>
      </c>
      <c r="F740" s="6" t="s">
        <v>1606</v>
      </c>
      <c r="G740" s="10" t="s">
        <v>1938</v>
      </c>
      <c r="H740" s="24">
        <v>799.24</v>
      </c>
      <c r="I740" s="5">
        <f t="shared" si="107"/>
        <v>799.24</v>
      </c>
      <c r="J740" s="40">
        <v>0</v>
      </c>
      <c r="K740" s="5">
        <f t="shared" si="108"/>
        <v>0</v>
      </c>
      <c r="L740" s="5">
        <f t="shared" si="106"/>
        <v>0</v>
      </c>
      <c r="M740" s="6"/>
      <c r="N740" s="43" t="s">
        <v>3431</v>
      </c>
    </row>
    <row r="741" spans="1:14" ht="106.5" customHeight="1">
      <c r="A741" s="46">
        <v>5901466170687</v>
      </c>
      <c r="B741" s="9" t="s">
        <v>1494</v>
      </c>
      <c r="C741" s="10" t="s">
        <v>1917</v>
      </c>
      <c r="D741" s="10" t="s">
        <v>648</v>
      </c>
      <c r="E741" s="30" t="s">
        <v>1704</v>
      </c>
      <c r="F741" s="6" t="s">
        <v>1606</v>
      </c>
      <c r="G741" s="10" t="s">
        <v>1938</v>
      </c>
      <c r="H741" s="24">
        <v>799.24</v>
      </c>
      <c r="I741" s="5">
        <f t="shared" si="107"/>
        <v>799.24</v>
      </c>
      <c r="J741" s="40">
        <v>0</v>
      </c>
      <c r="K741" s="5">
        <f t="shared" si="108"/>
        <v>0</v>
      </c>
      <c r="L741" s="5">
        <f t="shared" si="106"/>
        <v>0</v>
      </c>
      <c r="M741" s="6"/>
      <c r="N741" s="43" t="s">
        <v>3431</v>
      </c>
    </row>
    <row r="742" spans="1:14" ht="106.5" customHeight="1">
      <c r="A742" s="46">
        <v>5901466170694</v>
      </c>
      <c r="B742" s="9" t="s">
        <v>1494</v>
      </c>
      <c r="C742" s="10" t="s">
        <v>1917</v>
      </c>
      <c r="D742" s="10" t="s">
        <v>649</v>
      </c>
      <c r="E742" s="30" t="s">
        <v>1705</v>
      </c>
      <c r="F742" s="6" t="s">
        <v>1606</v>
      </c>
      <c r="G742" s="10" t="s">
        <v>1938</v>
      </c>
      <c r="H742" s="24">
        <v>799.24</v>
      </c>
      <c r="I742" s="5">
        <f t="shared" si="107"/>
        <v>799.24</v>
      </c>
      <c r="J742" s="40">
        <v>0</v>
      </c>
      <c r="K742" s="5">
        <f t="shared" si="108"/>
        <v>0</v>
      </c>
      <c r="L742" s="5">
        <f t="shared" si="106"/>
        <v>0</v>
      </c>
      <c r="M742" s="6"/>
      <c r="N742" s="43" t="s">
        <v>3431</v>
      </c>
    </row>
    <row r="743" spans="1:14" ht="106.5" customHeight="1">
      <c r="A743" s="46">
        <v>5901466170700</v>
      </c>
      <c r="B743" s="9" t="s">
        <v>1494</v>
      </c>
      <c r="C743" s="10" t="s">
        <v>1917</v>
      </c>
      <c r="D743" s="10" t="s">
        <v>650</v>
      </c>
      <c r="E743" s="30" t="s">
        <v>1706</v>
      </c>
      <c r="F743" s="6" t="s">
        <v>1606</v>
      </c>
      <c r="G743" s="10" t="s">
        <v>1938</v>
      </c>
      <c r="H743" s="24">
        <v>799.24</v>
      </c>
      <c r="I743" s="5">
        <f t="shared" si="107"/>
        <v>799.24</v>
      </c>
      <c r="J743" s="40">
        <v>0</v>
      </c>
      <c r="K743" s="5">
        <f t="shared" si="108"/>
        <v>0</v>
      </c>
      <c r="L743" s="5">
        <f t="shared" si="106"/>
        <v>0</v>
      </c>
      <c r="M743" s="6"/>
      <c r="N743" s="43" t="s">
        <v>3431</v>
      </c>
    </row>
    <row r="744" spans="1:14" ht="106.5" customHeight="1">
      <c r="A744" s="46">
        <v>5901466170717</v>
      </c>
      <c r="B744" s="9" t="s">
        <v>1494</v>
      </c>
      <c r="C744" s="10" t="s">
        <v>1917</v>
      </c>
      <c r="D744" s="10" t="s">
        <v>651</v>
      </c>
      <c r="E744" s="30" t="s">
        <v>1707</v>
      </c>
      <c r="F744" s="6" t="s">
        <v>1606</v>
      </c>
      <c r="G744" s="10" t="s">
        <v>1938</v>
      </c>
      <c r="H744" s="24">
        <v>799.24</v>
      </c>
      <c r="I744" s="5">
        <f t="shared" si="107"/>
        <v>799.24</v>
      </c>
      <c r="J744" s="40">
        <v>0</v>
      </c>
      <c r="K744" s="5">
        <f t="shared" si="108"/>
        <v>0</v>
      </c>
      <c r="L744" s="5">
        <f t="shared" si="106"/>
        <v>0</v>
      </c>
      <c r="M744" s="6"/>
      <c r="N744" s="43" t="s">
        <v>3431</v>
      </c>
    </row>
    <row r="745" spans="1:14" ht="106.5" customHeight="1">
      <c r="A745" s="46">
        <v>5901466170724</v>
      </c>
      <c r="B745" s="9" t="s">
        <v>1494</v>
      </c>
      <c r="C745" s="10" t="s">
        <v>1917</v>
      </c>
      <c r="D745" s="10" t="s">
        <v>652</v>
      </c>
      <c r="E745" s="30" t="s">
        <v>1708</v>
      </c>
      <c r="F745" s="6" t="s">
        <v>1606</v>
      </c>
      <c r="G745" s="10" t="s">
        <v>1938</v>
      </c>
      <c r="H745" s="24">
        <v>799.24</v>
      </c>
      <c r="I745" s="5">
        <f t="shared" si="107"/>
        <v>799.24</v>
      </c>
      <c r="J745" s="40">
        <v>0</v>
      </c>
      <c r="K745" s="5">
        <f t="shared" si="108"/>
        <v>0</v>
      </c>
      <c r="L745" s="5">
        <f t="shared" si="106"/>
        <v>0</v>
      </c>
      <c r="M745" s="6"/>
      <c r="N745" s="43" t="s">
        <v>3431</v>
      </c>
    </row>
    <row r="746" spans="1:14" ht="106.5" customHeight="1">
      <c r="A746" s="46">
        <v>5901466170731</v>
      </c>
      <c r="B746" s="9" t="s">
        <v>1494</v>
      </c>
      <c r="C746" s="10" t="s">
        <v>1917</v>
      </c>
      <c r="D746" s="10" t="s">
        <v>653</v>
      </c>
      <c r="E746" s="30" t="s">
        <v>1709</v>
      </c>
      <c r="F746" s="6" t="s">
        <v>1606</v>
      </c>
      <c r="G746" s="10" t="s">
        <v>1938</v>
      </c>
      <c r="H746" s="24">
        <v>799.24</v>
      </c>
      <c r="I746" s="5">
        <f t="shared" si="107"/>
        <v>799.24</v>
      </c>
      <c r="J746" s="40">
        <v>0</v>
      </c>
      <c r="K746" s="5">
        <f t="shared" si="108"/>
        <v>0</v>
      </c>
      <c r="L746" s="5">
        <f t="shared" si="106"/>
        <v>0</v>
      </c>
      <c r="M746" s="6"/>
      <c r="N746" s="43" t="s">
        <v>3431</v>
      </c>
    </row>
    <row r="747" spans="1:14" ht="180">
      <c r="A747" s="46">
        <v>5901466172933</v>
      </c>
      <c r="B747" s="9" t="s">
        <v>1494</v>
      </c>
      <c r="C747" s="10" t="s">
        <v>1917</v>
      </c>
      <c r="D747" s="10" t="s">
        <v>655</v>
      </c>
      <c r="E747" s="30" t="s">
        <v>2510</v>
      </c>
      <c r="F747" s="6" t="s">
        <v>1608</v>
      </c>
      <c r="G747" s="10" t="s">
        <v>1936</v>
      </c>
      <c r="H747" s="24">
        <v>158.27000000000001</v>
      </c>
      <c r="I747" s="5">
        <f t="shared" si="107"/>
        <v>158.27000000000001</v>
      </c>
      <c r="J747" s="40">
        <v>0</v>
      </c>
      <c r="K747" s="5">
        <f t="shared" si="108"/>
        <v>0</v>
      </c>
      <c r="L747" s="5">
        <f t="shared" si="106"/>
        <v>0</v>
      </c>
      <c r="M747" s="6"/>
      <c r="N747" s="43" t="s">
        <v>1840</v>
      </c>
    </row>
    <row r="748" spans="1:14" ht="180">
      <c r="A748" s="46">
        <v>5901466172940</v>
      </c>
      <c r="B748" s="9" t="s">
        <v>1494</v>
      </c>
      <c r="C748" s="10" t="s">
        <v>1917</v>
      </c>
      <c r="D748" s="10" t="s">
        <v>656</v>
      </c>
      <c r="E748" s="30" t="s">
        <v>2511</v>
      </c>
      <c r="F748" s="6" t="s">
        <v>1608</v>
      </c>
      <c r="G748" s="10" t="s">
        <v>1936</v>
      </c>
      <c r="H748" s="24">
        <v>158.27000000000001</v>
      </c>
      <c r="I748" s="5">
        <f t="shared" si="107"/>
        <v>158.27000000000001</v>
      </c>
      <c r="J748" s="40">
        <v>0</v>
      </c>
      <c r="K748" s="5">
        <f t="shared" si="108"/>
        <v>0</v>
      </c>
      <c r="L748" s="5">
        <f t="shared" si="106"/>
        <v>0</v>
      </c>
      <c r="M748" s="6"/>
      <c r="N748" s="43" t="s">
        <v>1840</v>
      </c>
    </row>
    <row r="749" spans="1:14" ht="180">
      <c r="A749" s="46">
        <v>5901466172957</v>
      </c>
      <c r="B749" s="9" t="s">
        <v>1494</v>
      </c>
      <c r="C749" s="10" t="s">
        <v>1917</v>
      </c>
      <c r="D749" s="10" t="s">
        <v>657</v>
      </c>
      <c r="E749" s="30" t="s">
        <v>2512</v>
      </c>
      <c r="F749" s="6" t="s">
        <v>1608</v>
      </c>
      <c r="G749" s="10" t="s">
        <v>1936</v>
      </c>
      <c r="H749" s="24">
        <v>158.27000000000001</v>
      </c>
      <c r="I749" s="5">
        <f t="shared" si="107"/>
        <v>158.27000000000001</v>
      </c>
      <c r="J749" s="40">
        <v>0</v>
      </c>
      <c r="K749" s="5">
        <f t="shared" si="108"/>
        <v>0</v>
      </c>
      <c r="L749" s="5">
        <f t="shared" si="106"/>
        <v>0</v>
      </c>
      <c r="M749" s="6"/>
      <c r="N749" s="43" t="s">
        <v>1840</v>
      </c>
    </row>
    <row r="750" spans="1:14" ht="180">
      <c r="A750" s="46">
        <v>5901466172964</v>
      </c>
      <c r="B750" s="9" t="s">
        <v>1494</v>
      </c>
      <c r="C750" s="10" t="s">
        <v>1917</v>
      </c>
      <c r="D750" s="10" t="s">
        <v>658</v>
      </c>
      <c r="E750" s="30" t="s">
        <v>2513</v>
      </c>
      <c r="F750" s="6" t="s">
        <v>1608</v>
      </c>
      <c r="G750" s="10" t="s">
        <v>1936</v>
      </c>
      <c r="H750" s="24">
        <v>158.27000000000001</v>
      </c>
      <c r="I750" s="5">
        <f t="shared" si="107"/>
        <v>158.27000000000001</v>
      </c>
      <c r="J750" s="40">
        <v>0</v>
      </c>
      <c r="K750" s="5">
        <f t="shared" si="108"/>
        <v>0</v>
      </c>
      <c r="L750" s="5">
        <f t="shared" ref="L750:L774" si="109">(J750*H750)*((1-$I$3/1))</f>
        <v>0</v>
      </c>
      <c r="M750" s="6"/>
      <c r="N750" s="43" t="s">
        <v>1840</v>
      </c>
    </row>
    <row r="751" spans="1:14" ht="375">
      <c r="A751" s="47">
        <v>5901466176085</v>
      </c>
      <c r="B751" s="12" t="s">
        <v>4</v>
      </c>
      <c r="C751" s="11" t="s">
        <v>1917</v>
      </c>
      <c r="D751" s="11" t="s">
        <v>666</v>
      </c>
      <c r="E751" s="30" t="s">
        <v>1710</v>
      </c>
      <c r="F751" s="7" t="s">
        <v>1609</v>
      </c>
      <c r="G751" s="11" t="s">
        <v>1938</v>
      </c>
      <c r="H751" s="24">
        <v>2508.1</v>
      </c>
      <c r="I751" s="5">
        <f t="shared" si="107"/>
        <v>2508.1</v>
      </c>
      <c r="J751" s="40">
        <v>0</v>
      </c>
      <c r="K751" s="5">
        <f t="shared" si="108"/>
        <v>0</v>
      </c>
      <c r="L751" s="5">
        <f t="shared" si="109"/>
        <v>0</v>
      </c>
      <c r="M751" s="13"/>
      <c r="N751" s="43" t="s">
        <v>1841</v>
      </c>
    </row>
    <row r="752" spans="1:14" ht="375">
      <c r="A752" s="47">
        <v>5901466176092</v>
      </c>
      <c r="B752" s="12" t="s">
        <v>4</v>
      </c>
      <c r="C752" s="11" t="s">
        <v>1917</v>
      </c>
      <c r="D752" s="11" t="s">
        <v>667</v>
      </c>
      <c r="E752" s="30" t="s">
        <v>1711</v>
      </c>
      <c r="F752" s="7" t="s">
        <v>1609</v>
      </c>
      <c r="G752" s="11" t="s">
        <v>1938</v>
      </c>
      <c r="H752" s="24">
        <v>2508.1</v>
      </c>
      <c r="I752" s="5">
        <f t="shared" si="107"/>
        <v>2508.1</v>
      </c>
      <c r="J752" s="40">
        <v>0</v>
      </c>
      <c r="K752" s="5">
        <f t="shared" si="108"/>
        <v>0</v>
      </c>
      <c r="L752" s="5">
        <f t="shared" si="109"/>
        <v>0</v>
      </c>
      <c r="M752" s="13"/>
      <c r="N752" s="43" t="s">
        <v>1841</v>
      </c>
    </row>
    <row r="753" spans="1:14" ht="375">
      <c r="A753" s="47">
        <v>5901466176108</v>
      </c>
      <c r="B753" s="12" t="s">
        <v>4</v>
      </c>
      <c r="C753" s="11" t="s">
        <v>1917</v>
      </c>
      <c r="D753" s="11" t="s">
        <v>668</v>
      </c>
      <c r="E753" s="30" t="s">
        <v>1712</v>
      </c>
      <c r="F753" s="7" t="s">
        <v>1609</v>
      </c>
      <c r="G753" s="11" t="s">
        <v>1938</v>
      </c>
      <c r="H753" s="24">
        <v>2508.1</v>
      </c>
      <c r="I753" s="5">
        <f t="shared" si="107"/>
        <v>2508.1</v>
      </c>
      <c r="J753" s="40">
        <v>0</v>
      </c>
      <c r="K753" s="5">
        <f t="shared" si="108"/>
        <v>0</v>
      </c>
      <c r="L753" s="5">
        <f t="shared" si="109"/>
        <v>0</v>
      </c>
      <c r="M753" s="13"/>
      <c r="N753" s="43" t="s">
        <v>1841</v>
      </c>
    </row>
    <row r="754" spans="1:14" ht="375">
      <c r="A754" s="47">
        <v>5901466176115</v>
      </c>
      <c r="B754" s="12" t="s">
        <v>4</v>
      </c>
      <c r="C754" s="11" t="s">
        <v>1917</v>
      </c>
      <c r="D754" s="11" t="s">
        <v>669</v>
      </c>
      <c r="E754" s="30" t="s">
        <v>1713</v>
      </c>
      <c r="F754" s="7" t="s">
        <v>1609</v>
      </c>
      <c r="G754" s="11" t="s">
        <v>1938</v>
      </c>
      <c r="H754" s="24">
        <v>2508.1</v>
      </c>
      <c r="I754" s="5">
        <f t="shared" si="107"/>
        <v>2508.1</v>
      </c>
      <c r="J754" s="40">
        <v>0</v>
      </c>
      <c r="K754" s="5">
        <f t="shared" si="108"/>
        <v>0</v>
      </c>
      <c r="L754" s="5">
        <f t="shared" si="109"/>
        <v>0</v>
      </c>
      <c r="M754" s="13"/>
      <c r="N754" s="43" t="s">
        <v>1841</v>
      </c>
    </row>
    <row r="755" spans="1:14" ht="375">
      <c r="A755" s="47">
        <v>5901466176122</v>
      </c>
      <c r="B755" s="12" t="s">
        <v>4</v>
      </c>
      <c r="C755" s="11" t="s">
        <v>1917</v>
      </c>
      <c r="D755" s="11" t="s">
        <v>670</v>
      </c>
      <c r="E755" s="30" t="s">
        <v>1714</v>
      </c>
      <c r="F755" s="7" t="s">
        <v>1609</v>
      </c>
      <c r="G755" s="11" t="s">
        <v>1938</v>
      </c>
      <c r="H755" s="24">
        <v>2508.1</v>
      </c>
      <c r="I755" s="5">
        <f t="shared" si="107"/>
        <v>2508.1</v>
      </c>
      <c r="J755" s="40">
        <v>0</v>
      </c>
      <c r="K755" s="5">
        <f t="shared" si="108"/>
        <v>0</v>
      </c>
      <c r="L755" s="5">
        <f t="shared" si="109"/>
        <v>0</v>
      </c>
      <c r="M755" s="13"/>
      <c r="N755" s="43" t="s">
        <v>1841</v>
      </c>
    </row>
    <row r="756" spans="1:14" ht="375">
      <c r="A756" s="47">
        <v>5901466176139</v>
      </c>
      <c r="B756" s="12" t="s">
        <v>4</v>
      </c>
      <c r="C756" s="11" t="s">
        <v>1917</v>
      </c>
      <c r="D756" s="11" t="s">
        <v>671</v>
      </c>
      <c r="E756" s="30" t="s">
        <v>1715</v>
      </c>
      <c r="F756" s="7" t="s">
        <v>1609</v>
      </c>
      <c r="G756" s="11" t="s">
        <v>1938</v>
      </c>
      <c r="H756" s="24">
        <v>2508.1</v>
      </c>
      <c r="I756" s="5">
        <f t="shared" si="107"/>
        <v>2508.1</v>
      </c>
      <c r="J756" s="40">
        <v>0</v>
      </c>
      <c r="K756" s="5">
        <f t="shared" si="108"/>
        <v>0</v>
      </c>
      <c r="L756" s="5">
        <f t="shared" si="109"/>
        <v>0</v>
      </c>
      <c r="M756" s="13"/>
      <c r="N756" s="43" t="s">
        <v>1841</v>
      </c>
    </row>
    <row r="757" spans="1:14" ht="375">
      <c r="A757" s="47">
        <v>5901466176214</v>
      </c>
      <c r="B757" s="12" t="s">
        <v>4</v>
      </c>
      <c r="C757" s="11" t="s">
        <v>1917</v>
      </c>
      <c r="D757" s="11" t="s">
        <v>672</v>
      </c>
      <c r="E757" s="30" t="s">
        <v>1716</v>
      </c>
      <c r="F757" s="7" t="s">
        <v>1609</v>
      </c>
      <c r="G757" s="11" t="s">
        <v>1938</v>
      </c>
      <c r="H757" s="24">
        <v>2508.1</v>
      </c>
      <c r="I757" s="5">
        <f t="shared" si="107"/>
        <v>2508.1</v>
      </c>
      <c r="J757" s="40">
        <v>0</v>
      </c>
      <c r="K757" s="5">
        <f t="shared" si="108"/>
        <v>0</v>
      </c>
      <c r="L757" s="5">
        <f t="shared" si="109"/>
        <v>0</v>
      </c>
      <c r="M757" s="13"/>
      <c r="N757" s="43" t="s">
        <v>1841</v>
      </c>
    </row>
    <row r="758" spans="1:14" ht="375">
      <c r="A758" s="47">
        <v>5901466176221</v>
      </c>
      <c r="B758" s="12" t="s">
        <v>4</v>
      </c>
      <c r="C758" s="11" t="s">
        <v>1917</v>
      </c>
      <c r="D758" s="11" t="s">
        <v>673</v>
      </c>
      <c r="E758" s="30" t="s">
        <v>1717</v>
      </c>
      <c r="F758" s="7" t="s">
        <v>1609</v>
      </c>
      <c r="G758" s="11" t="s">
        <v>1938</v>
      </c>
      <c r="H758" s="24">
        <v>2508.1</v>
      </c>
      <c r="I758" s="5">
        <f t="shared" si="107"/>
        <v>2508.1</v>
      </c>
      <c r="J758" s="40">
        <v>0</v>
      </c>
      <c r="K758" s="5">
        <f t="shared" si="108"/>
        <v>0</v>
      </c>
      <c r="L758" s="5">
        <f t="shared" si="109"/>
        <v>0</v>
      </c>
      <c r="M758" s="13"/>
      <c r="N758" s="43" t="s">
        <v>1841</v>
      </c>
    </row>
    <row r="759" spans="1:14" ht="375">
      <c r="A759" s="47">
        <v>5901466176238</v>
      </c>
      <c r="B759" s="12" t="s">
        <v>4</v>
      </c>
      <c r="C759" s="11" t="s">
        <v>1917</v>
      </c>
      <c r="D759" s="11" t="s">
        <v>674</v>
      </c>
      <c r="E759" s="30" t="s">
        <v>1718</v>
      </c>
      <c r="F759" s="7" t="s">
        <v>1609</v>
      </c>
      <c r="G759" s="11" t="s">
        <v>1938</v>
      </c>
      <c r="H759" s="24">
        <v>2508.1</v>
      </c>
      <c r="I759" s="5">
        <f t="shared" si="107"/>
        <v>2508.1</v>
      </c>
      <c r="J759" s="40">
        <v>0</v>
      </c>
      <c r="K759" s="5">
        <f t="shared" si="108"/>
        <v>0</v>
      </c>
      <c r="L759" s="5">
        <f t="shared" si="109"/>
        <v>0</v>
      </c>
      <c r="M759" s="13"/>
      <c r="N759" s="43" t="s">
        <v>1841</v>
      </c>
    </row>
    <row r="760" spans="1:14" ht="375">
      <c r="A760" s="47">
        <v>5901466176245</v>
      </c>
      <c r="B760" s="12" t="s">
        <v>4</v>
      </c>
      <c r="C760" s="11" t="s">
        <v>1917</v>
      </c>
      <c r="D760" s="11" t="s">
        <v>675</v>
      </c>
      <c r="E760" s="30" t="s">
        <v>1719</v>
      </c>
      <c r="F760" s="7" t="s">
        <v>1609</v>
      </c>
      <c r="G760" s="11" t="s">
        <v>1938</v>
      </c>
      <c r="H760" s="24">
        <v>2508.1</v>
      </c>
      <c r="I760" s="5">
        <f t="shared" si="107"/>
        <v>2508.1</v>
      </c>
      <c r="J760" s="40">
        <v>0</v>
      </c>
      <c r="K760" s="5">
        <f t="shared" si="108"/>
        <v>0</v>
      </c>
      <c r="L760" s="5">
        <f t="shared" si="109"/>
        <v>0</v>
      </c>
      <c r="M760" s="13"/>
      <c r="N760" s="43" t="s">
        <v>1841</v>
      </c>
    </row>
    <row r="761" spans="1:14" ht="375">
      <c r="A761" s="47">
        <v>5901466176252</v>
      </c>
      <c r="B761" s="12" t="s">
        <v>4</v>
      </c>
      <c r="C761" s="11" t="s">
        <v>1917</v>
      </c>
      <c r="D761" s="11" t="s">
        <v>676</v>
      </c>
      <c r="E761" s="30" t="s">
        <v>1720</v>
      </c>
      <c r="F761" s="7" t="s">
        <v>1609</v>
      </c>
      <c r="G761" s="11" t="s">
        <v>1938</v>
      </c>
      <c r="H761" s="24">
        <v>2508.1</v>
      </c>
      <c r="I761" s="5">
        <f t="shared" si="107"/>
        <v>2508.1</v>
      </c>
      <c r="J761" s="40">
        <v>0</v>
      </c>
      <c r="K761" s="5">
        <f t="shared" si="108"/>
        <v>0</v>
      </c>
      <c r="L761" s="5">
        <f t="shared" si="109"/>
        <v>0</v>
      </c>
      <c r="M761" s="13"/>
      <c r="N761" s="43" t="s">
        <v>1841</v>
      </c>
    </row>
    <row r="762" spans="1:14" ht="375">
      <c r="A762" s="47">
        <v>5901466176269</v>
      </c>
      <c r="B762" s="12" t="s">
        <v>4</v>
      </c>
      <c r="C762" s="11" t="s">
        <v>1917</v>
      </c>
      <c r="D762" s="11" t="s">
        <v>677</v>
      </c>
      <c r="E762" s="30" t="s">
        <v>1721</v>
      </c>
      <c r="F762" s="7" t="s">
        <v>1609</v>
      </c>
      <c r="G762" s="11" t="s">
        <v>1938</v>
      </c>
      <c r="H762" s="24">
        <v>2508.1</v>
      </c>
      <c r="I762" s="5">
        <f t="shared" si="107"/>
        <v>2508.1</v>
      </c>
      <c r="J762" s="40">
        <v>0</v>
      </c>
      <c r="K762" s="5">
        <f t="shared" si="108"/>
        <v>0</v>
      </c>
      <c r="L762" s="5">
        <f t="shared" si="109"/>
        <v>0</v>
      </c>
      <c r="M762" s="13"/>
      <c r="N762" s="43" t="s">
        <v>1841</v>
      </c>
    </row>
    <row r="763" spans="1:14" ht="150">
      <c r="A763" s="47">
        <v>5901466176146</v>
      </c>
      <c r="B763" s="12" t="s">
        <v>4</v>
      </c>
      <c r="C763" s="11" t="s">
        <v>1917</v>
      </c>
      <c r="D763" s="11" t="s">
        <v>678</v>
      </c>
      <c r="E763" s="30" t="s">
        <v>1722</v>
      </c>
      <c r="F763" s="7" t="s">
        <v>1610</v>
      </c>
      <c r="G763" s="11" t="s">
        <v>1938</v>
      </c>
      <c r="H763" s="24">
        <v>2609.09</v>
      </c>
      <c r="I763" s="5">
        <f t="shared" si="107"/>
        <v>2609.09</v>
      </c>
      <c r="J763" s="40">
        <v>0</v>
      </c>
      <c r="K763" s="5">
        <f t="shared" si="108"/>
        <v>0</v>
      </c>
      <c r="L763" s="5">
        <f t="shared" si="109"/>
        <v>0</v>
      </c>
      <c r="M763" s="13"/>
      <c r="N763" s="43" t="s">
        <v>3503</v>
      </c>
    </row>
    <row r="764" spans="1:14" ht="150">
      <c r="A764" s="47">
        <v>5901466176153</v>
      </c>
      <c r="B764" s="12" t="s">
        <v>4</v>
      </c>
      <c r="C764" s="11" t="s">
        <v>1917</v>
      </c>
      <c r="D764" s="11" t="s">
        <v>679</v>
      </c>
      <c r="E764" s="30" t="s">
        <v>1723</v>
      </c>
      <c r="F764" s="7" t="s">
        <v>1610</v>
      </c>
      <c r="G764" s="11" t="s">
        <v>1938</v>
      </c>
      <c r="H764" s="24">
        <v>2609.09</v>
      </c>
      <c r="I764" s="5">
        <f t="shared" si="107"/>
        <v>2609.09</v>
      </c>
      <c r="J764" s="40">
        <v>0</v>
      </c>
      <c r="K764" s="5">
        <f t="shared" si="108"/>
        <v>0</v>
      </c>
      <c r="L764" s="5">
        <f t="shared" si="109"/>
        <v>0</v>
      </c>
      <c r="M764" s="13"/>
      <c r="N764" s="43" t="s">
        <v>3503</v>
      </c>
    </row>
    <row r="765" spans="1:14" ht="150">
      <c r="A765" s="47">
        <v>5901466176177</v>
      </c>
      <c r="B765" s="12" t="s">
        <v>4</v>
      </c>
      <c r="C765" s="11" t="s">
        <v>1917</v>
      </c>
      <c r="D765" s="11" t="s">
        <v>680</v>
      </c>
      <c r="E765" s="30" t="s">
        <v>1724</v>
      </c>
      <c r="F765" s="7" t="s">
        <v>1610</v>
      </c>
      <c r="G765" s="11" t="s">
        <v>1938</v>
      </c>
      <c r="H765" s="24">
        <v>2609.09</v>
      </c>
      <c r="I765" s="5">
        <f t="shared" si="107"/>
        <v>2609.09</v>
      </c>
      <c r="J765" s="40">
        <v>0</v>
      </c>
      <c r="K765" s="5">
        <f t="shared" si="108"/>
        <v>0</v>
      </c>
      <c r="L765" s="5">
        <f t="shared" si="109"/>
        <v>0</v>
      </c>
      <c r="M765" s="13"/>
      <c r="N765" s="43" t="s">
        <v>3503</v>
      </c>
    </row>
    <row r="766" spans="1:14" ht="150">
      <c r="A766" s="47">
        <v>5901466176184</v>
      </c>
      <c r="B766" s="12" t="s">
        <v>4</v>
      </c>
      <c r="C766" s="11" t="s">
        <v>1917</v>
      </c>
      <c r="D766" s="11" t="s">
        <v>681</v>
      </c>
      <c r="E766" s="30" t="s">
        <v>1725</v>
      </c>
      <c r="F766" s="7" t="s">
        <v>1610</v>
      </c>
      <c r="G766" s="11" t="s">
        <v>1938</v>
      </c>
      <c r="H766" s="24">
        <v>2609.09</v>
      </c>
      <c r="I766" s="5">
        <f t="shared" si="107"/>
        <v>2609.09</v>
      </c>
      <c r="J766" s="40">
        <v>0</v>
      </c>
      <c r="K766" s="5">
        <f t="shared" si="108"/>
        <v>0</v>
      </c>
      <c r="L766" s="5">
        <f t="shared" si="109"/>
        <v>0</v>
      </c>
      <c r="M766" s="13"/>
      <c r="N766" s="43" t="s">
        <v>3503</v>
      </c>
    </row>
    <row r="767" spans="1:14" ht="150">
      <c r="A767" s="47">
        <v>5901466176191</v>
      </c>
      <c r="B767" s="12" t="s">
        <v>4</v>
      </c>
      <c r="C767" s="11" t="s">
        <v>1917</v>
      </c>
      <c r="D767" s="11" t="s">
        <v>682</v>
      </c>
      <c r="E767" s="30" t="s">
        <v>1726</v>
      </c>
      <c r="F767" s="7" t="s">
        <v>1610</v>
      </c>
      <c r="G767" s="11" t="s">
        <v>1938</v>
      </c>
      <c r="H767" s="24">
        <v>2609.09</v>
      </c>
      <c r="I767" s="5">
        <f t="shared" si="107"/>
        <v>2609.09</v>
      </c>
      <c r="J767" s="40">
        <v>0</v>
      </c>
      <c r="K767" s="5">
        <f t="shared" si="108"/>
        <v>0</v>
      </c>
      <c r="L767" s="5">
        <f t="shared" si="109"/>
        <v>0</v>
      </c>
      <c r="M767" s="13"/>
      <c r="N767" s="43" t="s">
        <v>3503</v>
      </c>
    </row>
    <row r="768" spans="1:14" ht="150">
      <c r="A768" s="47">
        <v>5901466176207</v>
      </c>
      <c r="B768" s="12" t="s">
        <v>4</v>
      </c>
      <c r="C768" s="11" t="s">
        <v>1917</v>
      </c>
      <c r="D768" s="11" t="s">
        <v>683</v>
      </c>
      <c r="E768" s="30" t="s">
        <v>1727</v>
      </c>
      <c r="F768" s="7" t="s">
        <v>1610</v>
      </c>
      <c r="G768" s="11" t="s">
        <v>1938</v>
      </c>
      <c r="H768" s="24">
        <v>2609.09</v>
      </c>
      <c r="I768" s="5">
        <f t="shared" si="107"/>
        <v>2609.09</v>
      </c>
      <c r="J768" s="40">
        <v>0</v>
      </c>
      <c r="K768" s="5">
        <f t="shared" si="108"/>
        <v>0</v>
      </c>
      <c r="L768" s="5">
        <f t="shared" si="109"/>
        <v>0</v>
      </c>
      <c r="M768" s="13"/>
      <c r="N768" s="43" t="s">
        <v>3503</v>
      </c>
    </row>
    <row r="769" spans="1:14" ht="150">
      <c r="A769" s="47">
        <v>5901466176276</v>
      </c>
      <c r="B769" s="12" t="s">
        <v>4</v>
      </c>
      <c r="C769" s="11" t="s">
        <v>1917</v>
      </c>
      <c r="D769" s="11" t="s">
        <v>684</v>
      </c>
      <c r="E769" s="30" t="s">
        <v>1728</v>
      </c>
      <c r="F769" s="7" t="s">
        <v>1610</v>
      </c>
      <c r="G769" s="11" t="s">
        <v>1938</v>
      </c>
      <c r="H769" s="24">
        <v>2609.09</v>
      </c>
      <c r="I769" s="5">
        <f t="shared" si="107"/>
        <v>2609.09</v>
      </c>
      <c r="J769" s="40">
        <v>0</v>
      </c>
      <c r="K769" s="5">
        <f t="shared" si="108"/>
        <v>0</v>
      </c>
      <c r="L769" s="5">
        <f t="shared" si="109"/>
        <v>0</v>
      </c>
      <c r="M769" s="13"/>
      <c r="N769" s="43" t="s">
        <v>3503</v>
      </c>
    </row>
    <row r="770" spans="1:14" ht="150">
      <c r="A770" s="47">
        <v>5901466176283</v>
      </c>
      <c r="B770" s="12" t="s">
        <v>4</v>
      </c>
      <c r="C770" s="11" t="s">
        <v>1917</v>
      </c>
      <c r="D770" s="11" t="s">
        <v>685</v>
      </c>
      <c r="E770" s="30" t="s">
        <v>1729</v>
      </c>
      <c r="F770" s="7" t="s">
        <v>1610</v>
      </c>
      <c r="G770" s="11" t="s">
        <v>1938</v>
      </c>
      <c r="H770" s="24">
        <v>2609.09</v>
      </c>
      <c r="I770" s="5">
        <f t="shared" si="107"/>
        <v>2609.09</v>
      </c>
      <c r="J770" s="40">
        <v>0</v>
      </c>
      <c r="K770" s="5">
        <f t="shared" si="108"/>
        <v>0</v>
      </c>
      <c r="L770" s="5">
        <f t="shared" si="109"/>
        <v>0</v>
      </c>
      <c r="M770" s="13"/>
      <c r="N770" s="43" t="s">
        <v>3503</v>
      </c>
    </row>
    <row r="771" spans="1:14" ht="150">
      <c r="A771" s="47">
        <v>5901466176306</v>
      </c>
      <c r="B771" s="12" t="s">
        <v>4</v>
      </c>
      <c r="C771" s="11" t="s">
        <v>1917</v>
      </c>
      <c r="D771" s="11" t="s">
        <v>686</v>
      </c>
      <c r="E771" s="30" t="s">
        <v>1730</v>
      </c>
      <c r="F771" s="7" t="s">
        <v>1610</v>
      </c>
      <c r="G771" s="11" t="s">
        <v>1938</v>
      </c>
      <c r="H771" s="24">
        <v>2609.09</v>
      </c>
      <c r="I771" s="5">
        <f t="shared" si="107"/>
        <v>2609.09</v>
      </c>
      <c r="J771" s="40">
        <v>0</v>
      </c>
      <c r="K771" s="5">
        <f t="shared" si="108"/>
        <v>0</v>
      </c>
      <c r="L771" s="5">
        <f t="shared" si="109"/>
        <v>0</v>
      </c>
      <c r="M771" s="13"/>
      <c r="N771" s="43" t="s">
        <v>3503</v>
      </c>
    </row>
    <row r="772" spans="1:14" ht="150">
      <c r="A772" s="47">
        <v>5901466176313</v>
      </c>
      <c r="B772" s="12" t="s">
        <v>4</v>
      </c>
      <c r="C772" s="11" t="s">
        <v>1917</v>
      </c>
      <c r="D772" s="11" t="s">
        <v>687</v>
      </c>
      <c r="E772" s="30" t="s">
        <v>1731</v>
      </c>
      <c r="F772" s="7" t="s">
        <v>1610</v>
      </c>
      <c r="G772" s="11" t="s">
        <v>1938</v>
      </c>
      <c r="H772" s="24">
        <v>2609.09</v>
      </c>
      <c r="I772" s="5">
        <f t="shared" si="107"/>
        <v>2609.09</v>
      </c>
      <c r="J772" s="40">
        <v>0</v>
      </c>
      <c r="K772" s="5">
        <f t="shared" si="108"/>
        <v>0</v>
      </c>
      <c r="L772" s="5">
        <f t="shared" si="109"/>
        <v>0</v>
      </c>
      <c r="M772" s="13"/>
      <c r="N772" s="43" t="s">
        <v>3503</v>
      </c>
    </row>
    <row r="773" spans="1:14" ht="150">
      <c r="A773" s="47">
        <v>5901466176320</v>
      </c>
      <c r="B773" s="12" t="s">
        <v>4</v>
      </c>
      <c r="C773" s="11" t="s">
        <v>1917</v>
      </c>
      <c r="D773" s="11" t="s">
        <v>688</v>
      </c>
      <c r="E773" s="30" t="s">
        <v>1732</v>
      </c>
      <c r="F773" s="7" t="s">
        <v>1610</v>
      </c>
      <c r="G773" s="11" t="s">
        <v>1938</v>
      </c>
      <c r="H773" s="24">
        <v>2609.09</v>
      </c>
      <c r="I773" s="5">
        <f t="shared" si="107"/>
        <v>2609.09</v>
      </c>
      <c r="J773" s="40">
        <v>0</v>
      </c>
      <c r="K773" s="5">
        <f t="shared" si="108"/>
        <v>0</v>
      </c>
      <c r="L773" s="5">
        <f t="shared" si="109"/>
        <v>0</v>
      </c>
      <c r="M773" s="13"/>
      <c r="N773" s="43" t="s">
        <v>3503</v>
      </c>
    </row>
    <row r="774" spans="1:14" ht="150">
      <c r="A774" s="47">
        <v>5901466176337</v>
      </c>
      <c r="B774" s="12" t="s">
        <v>4</v>
      </c>
      <c r="C774" s="11" t="s">
        <v>1917</v>
      </c>
      <c r="D774" s="11" t="s">
        <v>689</v>
      </c>
      <c r="E774" s="30" t="s">
        <v>1733</v>
      </c>
      <c r="F774" s="7" t="s">
        <v>1610</v>
      </c>
      <c r="G774" s="11" t="s">
        <v>1938</v>
      </c>
      <c r="H774" s="24">
        <v>2609.09</v>
      </c>
      <c r="I774" s="5">
        <f t="shared" si="107"/>
        <v>2609.09</v>
      </c>
      <c r="J774" s="40">
        <v>0</v>
      </c>
      <c r="K774" s="5">
        <f t="shared" si="108"/>
        <v>0</v>
      </c>
      <c r="L774" s="5">
        <f t="shared" si="109"/>
        <v>0</v>
      </c>
      <c r="M774" s="13"/>
      <c r="N774" s="43" t="s">
        <v>3503</v>
      </c>
    </row>
    <row r="775" spans="1:14" ht="120">
      <c r="A775" s="46">
        <v>5904012161160</v>
      </c>
      <c r="B775" s="12" t="s">
        <v>4</v>
      </c>
      <c r="C775" s="11" t="s">
        <v>1917</v>
      </c>
      <c r="D775" s="11" t="s">
        <v>3477</v>
      </c>
      <c r="E775" s="30" t="s">
        <v>3489</v>
      </c>
      <c r="F775" s="7" t="s">
        <v>3502</v>
      </c>
      <c r="G775" s="11" t="s">
        <v>1938</v>
      </c>
      <c r="H775" s="24">
        <v>2084.5</v>
      </c>
      <c r="I775" s="5">
        <f t="shared" ref="I775:I786" si="110">H775*((1-$I$3)/1)</f>
        <v>2084.5</v>
      </c>
      <c r="J775" s="40">
        <v>0</v>
      </c>
      <c r="K775" s="5">
        <f t="shared" ref="K775:K786" si="111">J775*H775</f>
        <v>0</v>
      </c>
      <c r="L775" s="5">
        <f t="shared" ref="L775:L786" si="112">(J775*H775)*((1-$I$3/1))</f>
        <v>0</v>
      </c>
      <c r="M775" s="13"/>
      <c r="N775" s="43" t="s">
        <v>3501</v>
      </c>
    </row>
    <row r="776" spans="1:14" ht="120">
      <c r="A776" s="46">
        <v>5904012161177</v>
      </c>
      <c r="B776" s="12" t="s">
        <v>4</v>
      </c>
      <c r="C776" s="11" t="s">
        <v>1917</v>
      </c>
      <c r="D776" s="11" t="s">
        <v>3478</v>
      </c>
      <c r="E776" s="30" t="s">
        <v>3490</v>
      </c>
      <c r="F776" s="7" t="s">
        <v>3502</v>
      </c>
      <c r="G776" s="11" t="s">
        <v>1938</v>
      </c>
      <c r="H776" s="24">
        <v>2084.5</v>
      </c>
      <c r="I776" s="5">
        <f t="shared" si="110"/>
        <v>2084.5</v>
      </c>
      <c r="J776" s="40">
        <v>0</v>
      </c>
      <c r="K776" s="5">
        <f t="shared" si="111"/>
        <v>0</v>
      </c>
      <c r="L776" s="5">
        <f t="shared" si="112"/>
        <v>0</v>
      </c>
      <c r="M776" s="13"/>
      <c r="N776" s="43" t="s">
        <v>3501</v>
      </c>
    </row>
    <row r="777" spans="1:14" ht="120">
      <c r="A777" s="46">
        <v>5904012161184</v>
      </c>
      <c r="B777" s="12" t="s">
        <v>4</v>
      </c>
      <c r="C777" s="11" t="s">
        <v>1917</v>
      </c>
      <c r="D777" s="11" t="s">
        <v>3479</v>
      </c>
      <c r="E777" s="30" t="s">
        <v>3491</v>
      </c>
      <c r="F777" s="7" t="s">
        <v>3502</v>
      </c>
      <c r="G777" s="11" t="s">
        <v>1938</v>
      </c>
      <c r="H777" s="24">
        <v>2084.5</v>
      </c>
      <c r="I777" s="5">
        <f t="shared" si="110"/>
        <v>2084.5</v>
      </c>
      <c r="J777" s="40">
        <v>0</v>
      </c>
      <c r="K777" s="5">
        <f t="shared" si="111"/>
        <v>0</v>
      </c>
      <c r="L777" s="5">
        <f t="shared" si="112"/>
        <v>0</v>
      </c>
      <c r="M777" s="13"/>
      <c r="N777" s="43" t="s">
        <v>3501</v>
      </c>
    </row>
    <row r="778" spans="1:14" ht="120">
      <c r="A778" s="46">
        <v>5904012161191</v>
      </c>
      <c r="B778" s="12" t="s">
        <v>4</v>
      </c>
      <c r="C778" s="11" t="s">
        <v>1917</v>
      </c>
      <c r="D778" s="11" t="s">
        <v>3480</v>
      </c>
      <c r="E778" s="30" t="s">
        <v>3492</v>
      </c>
      <c r="F778" s="7" t="s">
        <v>3502</v>
      </c>
      <c r="G778" s="11" t="s">
        <v>1938</v>
      </c>
      <c r="H778" s="24">
        <v>2084.5</v>
      </c>
      <c r="I778" s="5">
        <f t="shared" si="110"/>
        <v>2084.5</v>
      </c>
      <c r="J778" s="40">
        <v>0</v>
      </c>
      <c r="K778" s="5">
        <f t="shared" si="111"/>
        <v>0</v>
      </c>
      <c r="L778" s="5">
        <f t="shared" si="112"/>
        <v>0</v>
      </c>
      <c r="M778" s="13"/>
      <c r="N778" s="43" t="s">
        <v>3501</v>
      </c>
    </row>
    <row r="779" spans="1:14" ht="120">
      <c r="A779" s="46">
        <v>5904012161207</v>
      </c>
      <c r="B779" s="12" t="s">
        <v>4</v>
      </c>
      <c r="C779" s="11" t="s">
        <v>1917</v>
      </c>
      <c r="D779" s="11" t="s">
        <v>3481</v>
      </c>
      <c r="E779" s="30" t="s">
        <v>3493</v>
      </c>
      <c r="F779" s="7" t="s">
        <v>3502</v>
      </c>
      <c r="G779" s="11" t="s">
        <v>1938</v>
      </c>
      <c r="H779" s="24">
        <v>2084.5</v>
      </c>
      <c r="I779" s="5">
        <f t="shared" si="110"/>
        <v>2084.5</v>
      </c>
      <c r="J779" s="40">
        <v>0</v>
      </c>
      <c r="K779" s="5">
        <f t="shared" si="111"/>
        <v>0</v>
      </c>
      <c r="L779" s="5">
        <f t="shared" si="112"/>
        <v>0</v>
      </c>
      <c r="M779" s="13"/>
      <c r="N779" s="43" t="s">
        <v>3501</v>
      </c>
    </row>
    <row r="780" spans="1:14" ht="120">
      <c r="A780" s="46">
        <v>5904012161214</v>
      </c>
      <c r="B780" s="12" t="s">
        <v>4</v>
      </c>
      <c r="C780" s="11" t="s">
        <v>1917</v>
      </c>
      <c r="D780" s="11" t="s">
        <v>3482</v>
      </c>
      <c r="E780" s="30" t="s">
        <v>3494</v>
      </c>
      <c r="F780" s="7" t="s">
        <v>3502</v>
      </c>
      <c r="G780" s="11" t="s">
        <v>1938</v>
      </c>
      <c r="H780" s="24">
        <v>2084.5</v>
      </c>
      <c r="I780" s="5">
        <f t="shared" si="110"/>
        <v>2084.5</v>
      </c>
      <c r="J780" s="40">
        <v>0</v>
      </c>
      <c r="K780" s="5">
        <f t="shared" si="111"/>
        <v>0</v>
      </c>
      <c r="L780" s="5">
        <f t="shared" si="112"/>
        <v>0</v>
      </c>
      <c r="M780" s="13"/>
      <c r="N780" s="43" t="s">
        <v>3501</v>
      </c>
    </row>
    <row r="781" spans="1:14" ht="120">
      <c r="A781" s="46">
        <v>5904012161221</v>
      </c>
      <c r="B781" s="12" t="s">
        <v>4</v>
      </c>
      <c r="C781" s="11" t="s">
        <v>1917</v>
      </c>
      <c r="D781" s="11" t="s">
        <v>3483</v>
      </c>
      <c r="E781" s="30" t="s">
        <v>3495</v>
      </c>
      <c r="F781" s="7" t="s">
        <v>3502</v>
      </c>
      <c r="G781" s="11" t="s">
        <v>1938</v>
      </c>
      <c r="H781" s="24">
        <v>2084.5</v>
      </c>
      <c r="I781" s="5">
        <f t="shared" si="110"/>
        <v>2084.5</v>
      </c>
      <c r="J781" s="40">
        <v>0</v>
      </c>
      <c r="K781" s="5">
        <f t="shared" si="111"/>
        <v>0</v>
      </c>
      <c r="L781" s="5">
        <f t="shared" si="112"/>
        <v>0</v>
      </c>
      <c r="M781" s="13"/>
      <c r="N781" s="43" t="s">
        <v>3501</v>
      </c>
    </row>
    <row r="782" spans="1:14" ht="120">
      <c r="A782" s="46">
        <v>5904012161238</v>
      </c>
      <c r="B782" s="12" t="s">
        <v>4</v>
      </c>
      <c r="C782" s="11" t="s">
        <v>1917</v>
      </c>
      <c r="D782" s="11" t="s">
        <v>3484</v>
      </c>
      <c r="E782" s="30" t="s">
        <v>3496</v>
      </c>
      <c r="F782" s="7" t="s">
        <v>3502</v>
      </c>
      <c r="G782" s="11" t="s">
        <v>1938</v>
      </c>
      <c r="H782" s="24">
        <v>2084.5</v>
      </c>
      <c r="I782" s="5">
        <f t="shared" si="110"/>
        <v>2084.5</v>
      </c>
      <c r="J782" s="40">
        <v>0</v>
      </c>
      <c r="K782" s="5">
        <f t="shared" si="111"/>
        <v>0</v>
      </c>
      <c r="L782" s="5">
        <f t="shared" si="112"/>
        <v>0</v>
      </c>
      <c r="M782" s="13"/>
      <c r="N782" s="43" t="s">
        <v>3501</v>
      </c>
    </row>
    <row r="783" spans="1:14" ht="120">
      <c r="A783" s="46">
        <v>5904012161245</v>
      </c>
      <c r="B783" s="12" t="s">
        <v>4</v>
      </c>
      <c r="C783" s="11" t="s">
        <v>1917</v>
      </c>
      <c r="D783" s="11" t="s">
        <v>3485</v>
      </c>
      <c r="E783" s="30" t="s">
        <v>3497</v>
      </c>
      <c r="F783" s="7" t="s">
        <v>3502</v>
      </c>
      <c r="G783" s="11" t="s">
        <v>1938</v>
      </c>
      <c r="H783" s="24">
        <v>2084.5</v>
      </c>
      <c r="I783" s="5">
        <f t="shared" si="110"/>
        <v>2084.5</v>
      </c>
      <c r="J783" s="40">
        <v>0</v>
      </c>
      <c r="K783" s="5">
        <f t="shared" si="111"/>
        <v>0</v>
      </c>
      <c r="L783" s="5">
        <f t="shared" si="112"/>
        <v>0</v>
      </c>
      <c r="M783" s="13"/>
      <c r="N783" s="43" t="s">
        <v>3501</v>
      </c>
    </row>
    <row r="784" spans="1:14" ht="120">
      <c r="A784" s="46">
        <v>5904012161252</v>
      </c>
      <c r="B784" s="12" t="s">
        <v>4</v>
      </c>
      <c r="C784" s="11" t="s">
        <v>1917</v>
      </c>
      <c r="D784" s="11" t="s">
        <v>3486</v>
      </c>
      <c r="E784" s="30" t="s">
        <v>3498</v>
      </c>
      <c r="F784" s="7" t="s">
        <v>3502</v>
      </c>
      <c r="G784" s="11" t="s">
        <v>1938</v>
      </c>
      <c r="H784" s="24">
        <v>2084.5</v>
      </c>
      <c r="I784" s="5">
        <f t="shared" si="110"/>
        <v>2084.5</v>
      </c>
      <c r="J784" s="40">
        <v>0</v>
      </c>
      <c r="K784" s="5">
        <f t="shared" si="111"/>
        <v>0</v>
      </c>
      <c r="L784" s="5">
        <f t="shared" si="112"/>
        <v>0</v>
      </c>
      <c r="M784" s="13"/>
      <c r="N784" s="43" t="s">
        <v>3501</v>
      </c>
    </row>
    <row r="785" spans="1:14" ht="120">
      <c r="A785" s="46">
        <v>5904012161269</v>
      </c>
      <c r="B785" s="12" t="s">
        <v>4</v>
      </c>
      <c r="C785" s="11" t="s">
        <v>1917</v>
      </c>
      <c r="D785" s="11" t="s">
        <v>3487</v>
      </c>
      <c r="E785" s="30" t="s">
        <v>3499</v>
      </c>
      <c r="F785" s="7" t="s">
        <v>3502</v>
      </c>
      <c r="G785" s="11" t="s">
        <v>1938</v>
      </c>
      <c r="H785" s="24">
        <v>2084.5</v>
      </c>
      <c r="I785" s="5">
        <f t="shared" si="110"/>
        <v>2084.5</v>
      </c>
      <c r="J785" s="40">
        <v>0</v>
      </c>
      <c r="K785" s="5">
        <f t="shared" si="111"/>
        <v>0</v>
      </c>
      <c r="L785" s="5">
        <f t="shared" si="112"/>
        <v>0</v>
      </c>
      <c r="M785" s="13"/>
      <c r="N785" s="43" t="s">
        <v>3501</v>
      </c>
    </row>
    <row r="786" spans="1:14" ht="120">
      <c r="A786" s="46">
        <v>5904012161276</v>
      </c>
      <c r="B786" s="12" t="s">
        <v>4</v>
      </c>
      <c r="C786" s="11" t="s">
        <v>1917</v>
      </c>
      <c r="D786" s="11" t="s">
        <v>3488</v>
      </c>
      <c r="E786" s="30" t="s">
        <v>3500</v>
      </c>
      <c r="F786" s="7" t="s">
        <v>3502</v>
      </c>
      <c r="G786" s="11" t="s">
        <v>1938</v>
      </c>
      <c r="H786" s="24">
        <v>2084.5</v>
      </c>
      <c r="I786" s="5">
        <f t="shared" si="110"/>
        <v>2084.5</v>
      </c>
      <c r="J786" s="40">
        <v>0</v>
      </c>
      <c r="K786" s="5">
        <f t="shared" si="111"/>
        <v>0</v>
      </c>
      <c r="L786" s="5">
        <f t="shared" si="112"/>
        <v>0</v>
      </c>
      <c r="M786" s="13"/>
      <c r="N786" s="43" t="s">
        <v>3501</v>
      </c>
    </row>
    <row r="787" spans="1:14" ht="165">
      <c r="A787" s="46">
        <v>5901466143636</v>
      </c>
      <c r="B787" s="9" t="s">
        <v>1</v>
      </c>
      <c r="C787" s="10" t="s">
        <v>1917</v>
      </c>
      <c r="D787" s="10" t="s">
        <v>690</v>
      </c>
      <c r="E787" s="30" t="s">
        <v>2521</v>
      </c>
      <c r="F787" s="6" t="s">
        <v>1598</v>
      </c>
      <c r="G787" s="10" t="s">
        <v>1938</v>
      </c>
      <c r="H787" s="24">
        <v>1029.6400000000001</v>
      </c>
      <c r="I787" s="5">
        <f t="shared" si="107"/>
        <v>1029.6400000000001</v>
      </c>
      <c r="J787" s="40">
        <v>0</v>
      </c>
      <c r="K787" s="5">
        <f t="shared" si="108"/>
        <v>0</v>
      </c>
      <c r="L787" s="5">
        <f t="shared" ref="L787:L854" si="113">(J787*H787)*((1-$I$2/1))</f>
        <v>0</v>
      </c>
      <c r="M787" s="6"/>
      <c r="N787" s="43" t="s">
        <v>3376</v>
      </c>
    </row>
    <row r="788" spans="1:14" ht="165">
      <c r="A788" s="46">
        <v>5901466143643</v>
      </c>
      <c r="B788" s="9" t="s">
        <v>1</v>
      </c>
      <c r="C788" s="10" t="s">
        <v>1917</v>
      </c>
      <c r="D788" s="10" t="s">
        <v>691</v>
      </c>
      <c r="E788" s="30" t="s">
        <v>2522</v>
      </c>
      <c r="F788" s="6" t="s">
        <v>1598</v>
      </c>
      <c r="G788" s="10" t="s">
        <v>1938</v>
      </c>
      <c r="H788" s="24">
        <v>1029.6400000000001</v>
      </c>
      <c r="I788" s="5">
        <f t="shared" si="107"/>
        <v>1029.6400000000001</v>
      </c>
      <c r="J788" s="40">
        <v>0</v>
      </c>
      <c r="K788" s="5">
        <f t="shared" si="108"/>
        <v>0</v>
      </c>
      <c r="L788" s="5">
        <f t="shared" si="113"/>
        <v>0</v>
      </c>
      <c r="M788" s="6"/>
      <c r="N788" s="43" t="s">
        <v>3376</v>
      </c>
    </row>
    <row r="789" spans="1:14" ht="165">
      <c r="A789" s="46">
        <v>5901466143650</v>
      </c>
      <c r="B789" s="9" t="s">
        <v>1</v>
      </c>
      <c r="C789" s="10" t="s">
        <v>1917</v>
      </c>
      <c r="D789" s="10" t="s">
        <v>692</v>
      </c>
      <c r="E789" s="30" t="s">
        <v>2523</v>
      </c>
      <c r="F789" s="6" t="s">
        <v>1598</v>
      </c>
      <c r="G789" s="10" t="s">
        <v>1938</v>
      </c>
      <c r="H789" s="24">
        <v>1029.6400000000001</v>
      </c>
      <c r="I789" s="5">
        <f t="shared" si="107"/>
        <v>1029.6400000000001</v>
      </c>
      <c r="J789" s="40">
        <v>0</v>
      </c>
      <c r="K789" s="5">
        <f t="shared" si="108"/>
        <v>0</v>
      </c>
      <c r="L789" s="5">
        <f t="shared" si="113"/>
        <v>0</v>
      </c>
      <c r="M789" s="6"/>
      <c r="N789" s="43" t="s">
        <v>3376</v>
      </c>
    </row>
    <row r="790" spans="1:14" ht="165">
      <c r="A790" s="46">
        <v>5901466143667</v>
      </c>
      <c r="B790" s="9" t="s">
        <v>1</v>
      </c>
      <c r="C790" s="10" t="s">
        <v>1917</v>
      </c>
      <c r="D790" s="10" t="s">
        <v>693</v>
      </c>
      <c r="E790" s="30" t="s">
        <v>2524</v>
      </c>
      <c r="F790" s="6" t="s">
        <v>1598</v>
      </c>
      <c r="G790" s="10" t="s">
        <v>1938</v>
      </c>
      <c r="H790" s="24">
        <v>1029.6400000000001</v>
      </c>
      <c r="I790" s="5">
        <f t="shared" si="107"/>
        <v>1029.6400000000001</v>
      </c>
      <c r="J790" s="40">
        <v>0</v>
      </c>
      <c r="K790" s="5">
        <f t="shared" si="108"/>
        <v>0</v>
      </c>
      <c r="L790" s="5">
        <f t="shared" si="113"/>
        <v>0</v>
      </c>
      <c r="M790" s="6"/>
      <c r="N790" s="43" t="s">
        <v>3376</v>
      </c>
    </row>
    <row r="791" spans="1:14" ht="165">
      <c r="A791" s="46">
        <v>5901466143674</v>
      </c>
      <c r="B791" s="9" t="s">
        <v>1</v>
      </c>
      <c r="C791" s="10" t="s">
        <v>1917</v>
      </c>
      <c r="D791" s="10" t="s">
        <v>694</v>
      </c>
      <c r="E791" s="30" t="s">
        <v>2525</v>
      </c>
      <c r="F791" s="6" t="s">
        <v>1598</v>
      </c>
      <c r="G791" s="10" t="s">
        <v>1938</v>
      </c>
      <c r="H791" s="24">
        <v>1029.6400000000001</v>
      </c>
      <c r="I791" s="5">
        <f t="shared" si="107"/>
        <v>1029.6400000000001</v>
      </c>
      <c r="J791" s="40">
        <v>0</v>
      </c>
      <c r="K791" s="5">
        <f t="shared" si="108"/>
        <v>0</v>
      </c>
      <c r="L791" s="5">
        <f t="shared" si="113"/>
        <v>0</v>
      </c>
      <c r="M791" s="6"/>
      <c r="N791" s="43" t="s">
        <v>3376</v>
      </c>
    </row>
    <row r="792" spans="1:14" ht="165">
      <c r="A792" s="46">
        <v>5901466143681</v>
      </c>
      <c r="B792" s="9" t="s">
        <v>1</v>
      </c>
      <c r="C792" s="10" t="s">
        <v>1917</v>
      </c>
      <c r="D792" s="10" t="s">
        <v>695</v>
      </c>
      <c r="E792" s="30" t="s">
        <v>2526</v>
      </c>
      <c r="F792" s="6" t="s">
        <v>1598</v>
      </c>
      <c r="G792" s="10" t="s">
        <v>1938</v>
      </c>
      <c r="H792" s="24">
        <v>1029.6400000000001</v>
      </c>
      <c r="I792" s="5">
        <f t="shared" si="107"/>
        <v>1029.6400000000001</v>
      </c>
      <c r="J792" s="40">
        <v>0</v>
      </c>
      <c r="K792" s="5">
        <f t="shared" si="108"/>
        <v>0</v>
      </c>
      <c r="L792" s="5">
        <f t="shared" si="113"/>
        <v>0</v>
      </c>
      <c r="M792" s="6"/>
      <c r="N792" s="43" t="s">
        <v>3376</v>
      </c>
    </row>
    <row r="793" spans="1:14" ht="165">
      <c r="A793" s="46">
        <v>5901466167946</v>
      </c>
      <c r="B793" s="9" t="s">
        <v>1</v>
      </c>
      <c r="C793" s="10" t="s">
        <v>1917</v>
      </c>
      <c r="D793" s="10" t="s">
        <v>1305</v>
      </c>
      <c r="E793" s="30" t="s">
        <v>3089</v>
      </c>
      <c r="F793" s="6" t="s">
        <v>1598</v>
      </c>
      <c r="G793" s="10" t="s">
        <v>1938</v>
      </c>
      <c r="H793" s="24">
        <v>1029.56</v>
      </c>
      <c r="I793" s="5">
        <f>H793*((1-$I$3)/1)</f>
        <v>1029.56</v>
      </c>
      <c r="J793" s="40">
        <v>0</v>
      </c>
      <c r="K793" s="5">
        <f>J793*H793</f>
        <v>0</v>
      </c>
      <c r="L793" s="5">
        <f>(J793*H793)*((1-$I$2/1))</f>
        <v>0</v>
      </c>
      <c r="M793" s="6"/>
      <c r="N793" s="43" t="s">
        <v>3376</v>
      </c>
    </row>
    <row r="794" spans="1:14" ht="120">
      <c r="A794" s="46">
        <v>5901466113196</v>
      </c>
      <c r="B794" s="9" t="s">
        <v>2</v>
      </c>
      <c r="C794" s="10" t="s">
        <v>1917</v>
      </c>
      <c r="D794" s="10" t="s">
        <v>696</v>
      </c>
      <c r="E794" s="30" t="s">
        <v>2527</v>
      </c>
      <c r="F794" s="6" t="s">
        <v>1598</v>
      </c>
      <c r="G794" s="10" t="s">
        <v>1938</v>
      </c>
      <c r="H794" s="24">
        <v>708.69</v>
      </c>
      <c r="I794" s="5">
        <f t="shared" si="107"/>
        <v>708.69</v>
      </c>
      <c r="J794" s="40">
        <v>0</v>
      </c>
      <c r="K794" s="5">
        <f t="shared" si="108"/>
        <v>0</v>
      </c>
      <c r="L794" s="5">
        <f t="shared" si="113"/>
        <v>0</v>
      </c>
      <c r="M794" s="6"/>
      <c r="N794" s="43" t="s">
        <v>3375</v>
      </c>
    </row>
    <row r="795" spans="1:14" ht="120">
      <c r="A795" s="46">
        <v>5901466113202</v>
      </c>
      <c r="B795" s="9" t="s">
        <v>2</v>
      </c>
      <c r="C795" s="10" t="s">
        <v>1917</v>
      </c>
      <c r="D795" s="10" t="s">
        <v>697</v>
      </c>
      <c r="E795" s="30" t="s">
        <v>2528</v>
      </c>
      <c r="F795" s="6" t="s">
        <v>1598</v>
      </c>
      <c r="G795" s="10" t="s">
        <v>1938</v>
      </c>
      <c r="H795" s="24">
        <v>708.69</v>
      </c>
      <c r="I795" s="5">
        <f t="shared" si="107"/>
        <v>708.69</v>
      </c>
      <c r="J795" s="40">
        <v>0</v>
      </c>
      <c r="K795" s="5">
        <f t="shared" si="108"/>
        <v>0</v>
      </c>
      <c r="L795" s="5">
        <f t="shared" si="113"/>
        <v>0</v>
      </c>
      <c r="M795" s="6"/>
      <c r="N795" s="43" t="s">
        <v>3375</v>
      </c>
    </row>
    <row r="796" spans="1:14" ht="120">
      <c r="A796" s="46">
        <v>5901466113219</v>
      </c>
      <c r="B796" s="9" t="s">
        <v>2</v>
      </c>
      <c r="C796" s="10" t="s">
        <v>1917</v>
      </c>
      <c r="D796" s="10" t="s">
        <v>698</v>
      </c>
      <c r="E796" s="30" t="s">
        <v>2529</v>
      </c>
      <c r="F796" s="6" t="s">
        <v>1598</v>
      </c>
      <c r="G796" s="10" t="s">
        <v>1938</v>
      </c>
      <c r="H796" s="24">
        <v>708.69</v>
      </c>
      <c r="I796" s="5">
        <f t="shared" si="107"/>
        <v>708.69</v>
      </c>
      <c r="J796" s="40">
        <v>0</v>
      </c>
      <c r="K796" s="5">
        <f t="shared" si="108"/>
        <v>0</v>
      </c>
      <c r="L796" s="5">
        <f t="shared" si="113"/>
        <v>0</v>
      </c>
      <c r="M796" s="6"/>
      <c r="N796" s="43" t="s">
        <v>3375</v>
      </c>
    </row>
    <row r="797" spans="1:14" ht="120">
      <c r="A797" s="46">
        <v>5901466113226</v>
      </c>
      <c r="B797" s="9" t="s">
        <v>2</v>
      </c>
      <c r="C797" s="10" t="s">
        <v>1917</v>
      </c>
      <c r="D797" s="10" t="s">
        <v>699</v>
      </c>
      <c r="E797" s="30" t="s">
        <v>2530</v>
      </c>
      <c r="F797" s="6" t="s">
        <v>1598</v>
      </c>
      <c r="G797" s="10" t="s">
        <v>1938</v>
      </c>
      <c r="H797" s="24">
        <v>708.69</v>
      </c>
      <c r="I797" s="5">
        <f t="shared" si="107"/>
        <v>708.69</v>
      </c>
      <c r="J797" s="40">
        <v>0</v>
      </c>
      <c r="K797" s="5">
        <f t="shared" si="108"/>
        <v>0</v>
      </c>
      <c r="L797" s="5">
        <f t="shared" si="113"/>
        <v>0</v>
      </c>
      <c r="M797" s="6"/>
      <c r="N797" s="43" t="s">
        <v>3375</v>
      </c>
    </row>
    <row r="798" spans="1:14" ht="120">
      <c r="A798" s="46">
        <v>5901466113233</v>
      </c>
      <c r="B798" s="9" t="s">
        <v>2</v>
      </c>
      <c r="C798" s="10" t="s">
        <v>1917</v>
      </c>
      <c r="D798" s="10" t="s">
        <v>700</v>
      </c>
      <c r="E798" s="30" t="s">
        <v>2531</v>
      </c>
      <c r="F798" s="6" t="s">
        <v>1598</v>
      </c>
      <c r="G798" s="10" t="s">
        <v>1938</v>
      </c>
      <c r="H798" s="24">
        <v>708.69</v>
      </c>
      <c r="I798" s="5">
        <f t="shared" si="107"/>
        <v>708.69</v>
      </c>
      <c r="J798" s="40">
        <v>0</v>
      </c>
      <c r="K798" s="5">
        <f t="shared" si="108"/>
        <v>0</v>
      </c>
      <c r="L798" s="5">
        <f t="shared" si="113"/>
        <v>0</v>
      </c>
      <c r="M798" s="6"/>
      <c r="N798" s="43" t="s">
        <v>3375</v>
      </c>
    </row>
    <row r="799" spans="1:14" ht="120">
      <c r="A799" s="46">
        <v>5901466167045</v>
      </c>
      <c r="B799" s="9" t="s">
        <v>2</v>
      </c>
      <c r="C799" s="10" t="s">
        <v>1917</v>
      </c>
      <c r="D799" s="10" t="s">
        <v>1271</v>
      </c>
      <c r="E799" s="30" t="s">
        <v>3055</v>
      </c>
      <c r="F799" s="6" t="s">
        <v>1646</v>
      </c>
      <c r="G799" s="10" t="s">
        <v>1938</v>
      </c>
      <c r="H799" s="24">
        <v>708.77</v>
      </c>
      <c r="I799" s="5">
        <f>H799*((1-$I$3)/1)</f>
        <v>708.77</v>
      </c>
      <c r="J799" s="40">
        <v>0</v>
      </c>
      <c r="K799" s="5">
        <f>J799*H799</f>
        <v>0</v>
      </c>
      <c r="L799" s="5">
        <f>(J799*H799)*((1-$I$2/1))</f>
        <v>0</v>
      </c>
      <c r="M799" s="6"/>
      <c r="N799" s="43" t="s">
        <v>3375</v>
      </c>
    </row>
    <row r="800" spans="1:14" ht="120">
      <c r="A800" s="46">
        <v>5901466167052</v>
      </c>
      <c r="B800" s="9" t="s">
        <v>2</v>
      </c>
      <c r="C800" s="10" t="s">
        <v>1917</v>
      </c>
      <c r="D800" s="10" t="s">
        <v>1272</v>
      </c>
      <c r="E800" s="30" t="s">
        <v>3056</v>
      </c>
      <c r="F800" s="6" t="s">
        <v>1646</v>
      </c>
      <c r="G800" s="10" t="s">
        <v>1938</v>
      </c>
      <c r="H800" s="24">
        <v>708.77</v>
      </c>
      <c r="I800" s="5">
        <f>H800*((1-$I$3)/1)</f>
        <v>708.77</v>
      </c>
      <c r="J800" s="40">
        <v>0</v>
      </c>
      <c r="K800" s="5">
        <f>J800*H800</f>
        <v>0</v>
      </c>
      <c r="L800" s="5">
        <f>(J800*H800)*((1-$I$2/1))</f>
        <v>0</v>
      </c>
      <c r="M800" s="6"/>
      <c r="N800" s="43" t="s">
        <v>3375</v>
      </c>
    </row>
    <row r="801" spans="1:14" ht="120">
      <c r="A801" s="46">
        <v>5901466124499</v>
      </c>
      <c r="B801" s="9" t="s">
        <v>1</v>
      </c>
      <c r="C801" s="10" t="s">
        <v>1917</v>
      </c>
      <c r="D801" s="10" t="s">
        <v>701</v>
      </c>
      <c r="E801" s="30" t="s">
        <v>2532</v>
      </c>
      <c r="F801" s="6" t="s">
        <v>1598</v>
      </c>
      <c r="G801" s="10" t="s">
        <v>1938</v>
      </c>
      <c r="H801" s="24">
        <v>1036.73</v>
      </c>
      <c r="I801" s="5">
        <f t="shared" si="107"/>
        <v>1036.73</v>
      </c>
      <c r="J801" s="40">
        <v>0</v>
      </c>
      <c r="K801" s="5">
        <f t="shared" si="108"/>
        <v>0</v>
      </c>
      <c r="L801" s="5">
        <f t="shared" si="113"/>
        <v>0</v>
      </c>
      <c r="M801" s="6"/>
      <c r="N801" s="43" t="s">
        <v>3375</v>
      </c>
    </row>
    <row r="802" spans="1:14" ht="120">
      <c r="A802" s="46">
        <v>5901466124505</v>
      </c>
      <c r="B802" s="9" t="s">
        <v>1</v>
      </c>
      <c r="C802" s="10" t="s">
        <v>1917</v>
      </c>
      <c r="D802" s="10" t="s">
        <v>702</v>
      </c>
      <c r="E802" s="30" t="s">
        <v>2533</v>
      </c>
      <c r="F802" s="6" t="s">
        <v>1598</v>
      </c>
      <c r="G802" s="10" t="s">
        <v>1938</v>
      </c>
      <c r="H802" s="24">
        <v>1036.73</v>
      </c>
      <c r="I802" s="5">
        <f t="shared" si="107"/>
        <v>1036.73</v>
      </c>
      <c r="J802" s="40">
        <v>0</v>
      </c>
      <c r="K802" s="5">
        <f t="shared" si="108"/>
        <v>0</v>
      </c>
      <c r="L802" s="5">
        <f t="shared" si="113"/>
        <v>0</v>
      </c>
      <c r="M802" s="6"/>
      <c r="N802" s="43" t="s">
        <v>3375</v>
      </c>
    </row>
    <row r="803" spans="1:14" ht="120">
      <c r="A803" s="46">
        <v>5901466124512</v>
      </c>
      <c r="B803" s="9" t="s">
        <v>1</v>
      </c>
      <c r="C803" s="10" t="s">
        <v>1917</v>
      </c>
      <c r="D803" s="10" t="s">
        <v>703</v>
      </c>
      <c r="E803" s="30" t="s">
        <v>2534</v>
      </c>
      <c r="F803" s="6" t="s">
        <v>1598</v>
      </c>
      <c r="G803" s="10" t="s">
        <v>1938</v>
      </c>
      <c r="H803" s="24">
        <v>1036.73</v>
      </c>
      <c r="I803" s="5">
        <f t="shared" si="107"/>
        <v>1036.73</v>
      </c>
      <c r="J803" s="40">
        <v>0</v>
      </c>
      <c r="K803" s="5">
        <f t="shared" si="108"/>
        <v>0</v>
      </c>
      <c r="L803" s="5">
        <f t="shared" si="113"/>
        <v>0</v>
      </c>
      <c r="M803" s="6"/>
      <c r="N803" s="43" t="s">
        <v>3375</v>
      </c>
    </row>
    <row r="804" spans="1:14" ht="120">
      <c r="A804" s="46">
        <v>5901466124529</v>
      </c>
      <c r="B804" s="9" t="s">
        <v>1</v>
      </c>
      <c r="C804" s="10" t="s">
        <v>1917</v>
      </c>
      <c r="D804" s="10" t="s">
        <v>704</v>
      </c>
      <c r="E804" s="30" t="s">
        <v>2535</v>
      </c>
      <c r="F804" s="6" t="s">
        <v>1598</v>
      </c>
      <c r="G804" s="10" t="s">
        <v>1938</v>
      </c>
      <c r="H804" s="24">
        <v>1036.73</v>
      </c>
      <c r="I804" s="5">
        <f t="shared" si="107"/>
        <v>1036.73</v>
      </c>
      <c r="J804" s="40">
        <v>0</v>
      </c>
      <c r="K804" s="5">
        <f t="shared" si="108"/>
        <v>0</v>
      </c>
      <c r="L804" s="5">
        <f t="shared" si="113"/>
        <v>0</v>
      </c>
      <c r="M804" s="6"/>
      <c r="N804" s="43" t="s">
        <v>3375</v>
      </c>
    </row>
    <row r="805" spans="1:14" ht="120">
      <c r="A805" s="46">
        <v>5901466124536</v>
      </c>
      <c r="B805" s="9" t="s">
        <v>1</v>
      </c>
      <c r="C805" s="10" t="s">
        <v>1917</v>
      </c>
      <c r="D805" s="10" t="s">
        <v>705</v>
      </c>
      <c r="E805" s="30" t="s">
        <v>2536</v>
      </c>
      <c r="F805" s="6" t="s">
        <v>1598</v>
      </c>
      <c r="G805" s="10" t="s">
        <v>1938</v>
      </c>
      <c r="H805" s="24">
        <v>1036.73</v>
      </c>
      <c r="I805" s="5">
        <f t="shared" si="107"/>
        <v>1036.73</v>
      </c>
      <c r="J805" s="40">
        <v>0</v>
      </c>
      <c r="K805" s="5">
        <f t="shared" si="108"/>
        <v>0</v>
      </c>
      <c r="L805" s="5">
        <f t="shared" si="113"/>
        <v>0</v>
      </c>
      <c r="M805" s="6"/>
      <c r="N805" s="43" t="s">
        <v>3375</v>
      </c>
    </row>
    <row r="806" spans="1:14" ht="120">
      <c r="A806" s="46">
        <v>5901466124543</v>
      </c>
      <c r="B806" s="9" t="s">
        <v>1</v>
      </c>
      <c r="C806" s="10" t="s">
        <v>1917</v>
      </c>
      <c r="D806" s="10" t="s">
        <v>706</v>
      </c>
      <c r="E806" s="30" t="s">
        <v>2537</v>
      </c>
      <c r="F806" s="6" t="s">
        <v>1598</v>
      </c>
      <c r="G806" s="10" t="s">
        <v>1938</v>
      </c>
      <c r="H806" s="24">
        <v>1036.73</v>
      </c>
      <c r="I806" s="5">
        <f t="shared" si="107"/>
        <v>1036.73</v>
      </c>
      <c r="J806" s="40">
        <v>0</v>
      </c>
      <c r="K806" s="5">
        <f t="shared" si="108"/>
        <v>0</v>
      </c>
      <c r="L806" s="5">
        <f t="shared" si="113"/>
        <v>0</v>
      </c>
      <c r="M806" s="6"/>
      <c r="N806" s="43" t="s">
        <v>3375</v>
      </c>
    </row>
    <row r="807" spans="1:14" ht="120">
      <c r="A807" s="46">
        <v>5901466167939</v>
      </c>
      <c r="B807" s="9" t="s">
        <v>1</v>
      </c>
      <c r="C807" s="10" t="s">
        <v>1917</v>
      </c>
      <c r="D807" s="10" t="s">
        <v>1304</v>
      </c>
      <c r="E807" s="30" t="s">
        <v>3088</v>
      </c>
      <c r="F807" s="6" t="s">
        <v>1598</v>
      </c>
      <c r="G807" s="10" t="s">
        <v>1938</v>
      </c>
      <c r="H807" s="24">
        <v>1036.73</v>
      </c>
      <c r="I807" s="5">
        <f>H807*((1-$I$3)/1)</f>
        <v>1036.73</v>
      </c>
      <c r="J807" s="40">
        <v>0</v>
      </c>
      <c r="K807" s="5">
        <f>J807*H807</f>
        <v>0</v>
      </c>
      <c r="L807" s="5">
        <f>(J807*H807)*((1-$I$2/1))</f>
        <v>0</v>
      </c>
      <c r="M807" s="6"/>
      <c r="N807" s="43" t="s">
        <v>3375</v>
      </c>
    </row>
    <row r="808" spans="1:14" ht="120">
      <c r="A808" s="46">
        <v>5901466121993</v>
      </c>
      <c r="B808" s="9" t="s">
        <v>1</v>
      </c>
      <c r="C808" s="10" t="s">
        <v>1917</v>
      </c>
      <c r="D808" s="10" t="s">
        <v>707</v>
      </c>
      <c r="E808" s="30" t="s">
        <v>2538</v>
      </c>
      <c r="F808" s="6" t="s">
        <v>1598</v>
      </c>
      <c r="G808" s="10" t="s">
        <v>1938</v>
      </c>
      <c r="H808" s="24">
        <v>939.46</v>
      </c>
      <c r="I808" s="5">
        <f t="shared" si="107"/>
        <v>939.46</v>
      </c>
      <c r="J808" s="40">
        <v>0</v>
      </c>
      <c r="K808" s="5">
        <f t="shared" si="108"/>
        <v>0</v>
      </c>
      <c r="L808" s="5">
        <f t="shared" si="113"/>
        <v>0</v>
      </c>
      <c r="M808" s="6"/>
      <c r="N808" s="43" t="s">
        <v>3432</v>
      </c>
    </row>
    <row r="809" spans="1:14" ht="120">
      <c r="A809" s="46">
        <v>5901466122006</v>
      </c>
      <c r="B809" s="9" t="s">
        <v>1</v>
      </c>
      <c r="C809" s="10" t="s">
        <v>1917</v>
      </c>
      <c r="D809" s="10" t="s">
        <v>708</v>
      </c>
      <c r="E809" s="30" t="s">
        <v>2539</v>
      </c>
      <c r="F809" s="6" t="s">
        <v>1598</v>
      </c>
      <c r="G809" s="10" t="s">
        <v>1938</v>
      </c>
      <c r="H809" s="24">
        <v>939.46</v>
      </c>
      <c r="I809" s="5">
        <f t="shared" si="107"/>
        <v>939.46</v>
      </c>
      <c r="J809" s="40">
        <v>0</v>
      </c>
      <c r="K809" s="5">
        <f t="shared" si="108"/>
        <v>0</v>
      </c>
      <c r="L809" s="5">
        <f t="shared" si="113"/>
        <v>0</v>
      </c>
      <c r="M809" s="6"/>
      <c r="N809" s="43" t="s">
        <v>3432</v>
      </c>
    </row>
    <row r="810" spans="1:14" ht="120">
      <c r="A810" s="46">
        <v>5901466122013</v>
      </c>
      <c r="B810" s="9" t="s">
        <v>1</v>
      </c>
      <c r="C810" s="10" t="s">
        <v>1917</v>
      </c>
      <c r="D810" s="10" t="s">
        <v>709</v>
      </c>
      <c r="E810" s="30" t="s">
        <v>2540</v>
      </c>
      <c r="F810" s="6" t="s">
        <v>1598</v>
      </c>
      <c r="G810" s="10" t="s">
        <v>1938</v>
      </c>
      <c r="H810" s="24">
        <v>939.46</v>
      </c>
      <c r="I810" s="5">
        <f t="shared" ref="I810:I873" si="114">H810*((1-$I$3)/1)</f>
        <v>939.46</v>
      </c>
      <c r="J810" s="40">
        <v>0</v>
      </c>
      <c r="K810" s="5">
        <f t="shared" ref="K810:K873" si="115">J810*H810</f>
        <v>0</v>
      </c>
      <c r="L810" s="5">
        <f t="shared" si="113"/>
        <v>0</v>
      </c>
      <c r="M810" s="6"/>
      <c r="N810" s="43" t="s">
        <v>3432</v>
      </c>
    </row>
    <row r="811" spans="1:14" ht="120">
      <c r="A811" s="46">
        <v>5901466122020</v>
      </c>
      <c r="B811" s="9" t="s">
        <v>1</v>
      </c>
      <c r="C811" s="10" t="s">
        <v>1917</v>
      </c>
      <c r="D811" s="10" t="s">
        <v>710</v>
      </c>
      <c r="E811" s="30" t="s">
        <v>2541</v>
      </c>
      <c r="F811" s="6" t="s">
        <v>1598</v>
      </c>
      <c r="G811" s="10" t="s">
        <v>1938</v>
      </c>
      <c r="H811" s="24">
        <v>939.46</v>
      </c>
      <c r="I811" s="5">
        <f t="shared" si="114"/>
        <v>939.46</v>
      </c>
      <c r="J811" s="40">
        <v>0</v>
      </c>
      <c r="K811" s="5">
        <f t="shared" si="115"/>
        <v>0</v>
      </c>
      <c r="L811" s="5">
        <f t="shared" si="113"/>
        <v>0</v>
      </c>
      <c r="M811" s="6"/>
      <c r="N811" s="43" t="s">
        <v>3432</v>
      </c>
    </row>
    <row r="812" spans="1:14" ht="120">
      <c r="A812" s="46">
        <v>5901466122037</v>
      </c>
      <c r="B812" s="9" t="s">
        <v>1</v>
      </c>
      <c r="C812" s="10" t="s">
        <v>1917</v>
      </c>
      <c r="D812" s="10" t="s">
        <v>711</v>
      </c>
      <c r="E812" s="30" t="s">
        <v>2542</v>
      </c>
      <c r="F812" s="6" t="s">
        <v>1598</v>
      </c>
      <c r="G812" s="10" t="s">
        <v>1938</v>
      </c>
      <c r="H812" s="24">
        <v>939.46</v>
      </c>
      <c r="I812" s="5">
        <f t="shared" si="114"/>
        <v>939.46</v>
      </c>
      <c r="J812" s="40">
        <v>0</v>
      </c>
      <c r="K812" s="5">
        <f t="shared" si="115"/>
        <v>0</v>
      </c>
      <c r="L812" s="5">
        <f t="shared" si="113"/>
        <v>0</v>
      </c>
      <c r="M812" s="6"/>
      <c r="N812" s="43" t="s">
        <v>3432</v>
      </c>
    </row>
    <row r="813" spans="1:14" ht="120">
      <c r="A813" s="46">
        <v>5901466122044</v>
      </c>
      <c r="B813" s="9" t="s">
        <v>1</v>
      </c>
      <c r="C813" s="10" t="s">
        <v>1917</v>
      </c>
      <c r="D813" s="10" t="s">
        <v>712</v>
      </c>
      <c r="E813" s="30" t="s">
        <v>2543</v>
      </c>
      <c r="F813" s="6" t="s">
        <v>1598</v>
      </c>
      <c r="G813" s="10" t="s">
        <v>1938</v>
      </c>
      <c r="H813" s="24">
        <v>939.46</v>
      </c>
      <c r="I813" s="5">
        <f t="shared" si="114"/>
        <v>939.46</v>
      </c>
      <c r="J813" s="40">
        <v>0</v>
      </c>
      <c r="K813" s="5">
        <f t="shared" si="115"/>
        <v>0</v>
      </c>
      <c r="L813" s="5">
        <f t="shared" si="113"/>
        <v>0</v>
      </c>
      <c r="M813" s="6"/>
      <c r="N813" s="43" t="s">
        <v>3432</v>
      </c>
    </row>
    <row r="814" spans="1:14" ht="180">
      <c r="A814" s="46">
        <v>5901466122174</v>
      </c>
      <c r="B814" s="9" t="s">
        <v>1</v>
      </c>
      <c r="C814" s="10" t="s">
        <v>1917</v>
      </c>
      <c r="D814" s="10" t="s">
        <v>713</v>
      </c>
      <c r="E814" s="30" t="s">
        <v>2544</v>
      </c>
      <c r="F814" s="6" t="s">
        <v>1598</v>
      </c>
      <c r="G814" s="10" t="s">
        <v>1938</v>
      </c>
      <c r="H814" s="24">
        <v>1036.73</v>
      </c>
      <c r="I814" s="5">
        <f t="shared" si="114"/>
        <v>1036.73</v>
      </c>
      <c r="J814" s="40">
        <v>0</v>
      </c>
      <c r="K814" s="5">
        <f t="shared" si="115"/>
        <v>0</v>
      </c>
      <c r="L814" s="5">
        <f t="shared" si="113"/>
        <v>0</v>
      </c>
      <c r="M814" s="6"/>
      <c r="N814" s="43" t="s">
        <v>3334</v>
      </c>
    </row>
    <row r="815" spans="1:14" ht="180">
      <c r="A815" s="46">
        <v>5901466122181</v>
      </c>
      <c r="B815" s="9" t="s">
        <v>1</v>
      </c>
      <c r="C815" s="10" t="s">
        <v>1917</v>
      </c>
      <c r="D815" s="10" t="s">
        <v>714</v>
      </c>
      <c r="E815" s="30" t="s">
        <v>2545</v>
      </c>
      <c r="F815" s="6" t="s">
        <v>1598</v>
      </c>
      <c r="G815" s="10" t="s">
        <v>1938</v>
      </c>
      <c r="H815" s="24">
        <v>1036.73</v>
      </c>
      <c r="I815" s="5">
        <f t="shared" si="114"/>
        <v>1036.73</v>
      </c>
      <c r="J815" s="40">
        <v>0</v>
      </c>
      <c r="K815" s="5">
        <f t="shared" si="115"/>
        <v>0</v>
      </c>
      <c r="L815" s="5">
        <f t="shared" si="113"/>
        <v>0</v>
      </c>
      <c r="M815" s="6"/>
      <c r="N815" s="43" t="s">
        <v>3334</v>
      </c>
    </row>
    <row r="816" spans="1:14" ht="180">
      <c r="A816" s="46">
        <v>5901466122198</v>
      </c>
      <c r="B816" s="9" t="s">
        <v>1</v>
      </c>
      <c r="C816" s="10" t="s">
        <v>1917</v>
      </c>
      <c r="D816" s="10" t="s">
        <v>715</v>
      </c>
      <c r="E816" s="30" t="s">
        <v>2546</v>
      </c>
      <c r="F816" s="6" t="s">
        <v>1598</v>
      </c>
      <c r="G816" s="10" t="s">
        <v>1938</v>
      </c>
      <c r="H816" s="24">
        <v>1036.73</v>
      </c>
      <c r="I816" s="5">
        <f t="shared" si="114"/>
        <v>1036.73</v>
      </c>
      <c r="J816" s="40">
        <v>0</v>
      </c>
      <c r="K816" s="5">
        <f t="shared" si="115"/>
        <v>0</v>
      </c>
      <c r="L816" s="5">
        <f t="shared" si="113"/>
        <v>0</v>
      </c>
      <c r="M816" s="6"/>
      <c r="N816" s="43" t="s">
        <v>3334</v>
      </c>
    </row>
    <row r="817" spans="1:14" ht="180">
      <c r="A817" s="46">
        <v>5901466122204</v>
      </c>
      <c r="B817" s="9" t="s">
        <v>1</v>
      </c>
      <c r="C817" s="10" t="s">
        <v>1917</v>
      </c>
      <c r="D817" s="10" t="s">
        <v>716</v>
      </c>
      <c r="E817" s="30" t="s">
        <v>2547</v>
      </c>
      <c r="F817" s="6" t="s">
        <v>1598</v>
      </c>
      <c r="G817" s="10" t="s">
        <v>1938</v>
      </c>
      <c r="H817" s="24">
        <v>1036.73</v>
      </c>
      <c r="I817" s="5">
        <f t="shared" si="114"/>
        <v>1036.73</v>
      </c>
      <c r="J817" s="40">
        <v>0</v>
      </c>
      <c r="K817" s="5">
        <f t="shared" si="115"/>
        <v>0</v>
      </c>
      <c r="L817" s="5">
        <f t="shared" si="113"/>
        <v>0</v>
      </c>
      <c r="M817" s="6"/>
      <c r="N817" s="43" t="s">
        <v>3334</v>
      </c>
    </row>
    <row r="818" spans="1:14" ht="180">
      <c r="A818" s="46">
        <v>5901466122211</v>
      </c>
      <c r="B818" s="9" t="s">
        <v>1</v>
      </c>
      <c r="C818" s="10" t="s">
        <v>1917</v>
      </c>
      <c r="D818" s="10" t="s">
        <v>717</v>
      </c>
      <c r="E818" s="30" t="s">
        <v>2548</v>
      </c>
      <c r="F818" s="6" t="s">
        <v>1598</v>
      </c>
      <c r="G818" s="10" t="s">
        <v>1938</v>
      </c>
      <c r="H818" s="24">
        <v>1036.73</v>
      </c>
      <c r="I818" s="5">
        <f t="shared" si="114"/>
        <v>1036.73</v>
      </c>
      <c r="J818" s="40">
        <v>0</v>
      </c>
      <c r="K818" s="5">
        <f t="shared" si="115"/>
        <v>0</v>
      </c>
      <c r="L818" s="5">
        <f t="shared" si="113"/>
        <v>0</v>
      </c>
      <c r="M818" s="6"/>
      <c r="N818" s="43" t="s">
        <v>3334</v>
      </c>
    </row>
    <row r="819" spans="1:14" ht="180">
      <c r="A819" s="46">
        <v>5901466122228</v>
      </c>
      <c r="B819" s="9" t="s">
        <v>1</v>
      </c>
      <c r="C819" s="10" t="s">
        <v>1917</v>
      </c>
      <c r="D819" s="10" t="s">
        <v>718</v>
      </c>
      <c r="E819" s="30" t="s">
        <v>2549</v>
      </c>
      <c r="F819" s="6" t="s">
        <v>1598</v>
      </c>
      <c r="G819" s="10" t="s">
        <v>1938</v>
      </c>
      <c r="H819" s="24">
        <v>1036.73</v>
      </c>
      <c r="I819" s="5">
        <f t="shared" si="114"/>
        <v>1036.73</v>
      </c>
      <c r="J819" s="40">
        <v>0</v>
      </c>
      <c r="K819" s="5">
        <f t="shared" si="115"/>
        <v>0</v>
      </c>
      <c r="L819" s="5">
        <f t="shared" si="113"/>
        <v>0</v>
      </c>
      <c r="M819" s="6"/>
      <c r="N819" s="43" t="s">
        <v>3334</v>
      </c>
    </row>
    <row r="820" spans="1:14" ht="90">
      <c r="A820" s="46">
        <v>5901466126790</v>
      </c>
      <c r="B820" s="9" t="s">
        <v>2</v>
      </c>
      <c r="C820" s="10" t="s">
        <v>1917</v>
      </c>
      <c r="D820" s="10" t="s">
        <v>719</v>
      </c>
      <c r="E820" s="30" t="s">
        <v>2550</v>
      </c>
      <c r="F820" s="6" t="s">
        <v>1537</v>
      </c>
      <c r="G820" s="10" t="s">
        <v>1938</v>
      </c>
      <c r="H820" s="24">
        <v>510.59</v>
      </c>
      <c r="I820" s="5">
        <f t="shared" si="114"/>
        <v>510.59</v>
      </c>
      <c r="J820" s="40">
        <v>0</v>
      </c>
      <c r="K820" s="5">
        <f t="shared" si="115"/>
        <v>0</v>
      </c>
      <c r="L820" s="5">
        <f t="shared" si="113"/>
        <v>0</v>
      </c>
      <c r="M820" s="6"/>
      <c r="N820" s="43" t="s">
        <v>3308</v>
      </c>
    </row>
    <row r="821" spans="1:14" ht="90">
      <c r="A821" s="46">
        <v>5901466126806</v>
      </c>
      <c r="B821" s="9" t="s">
        <v>2</v>
      </c>
      <c r="C821" s="10" t="s">
        <v>1917</v>
      </c>
      <c r="D821" s="10" t="s">
        <v>720</v>
      </c>
      <c r="E821" s="30" t="s">
        <v>2551</v>
      </c>
      <c r="F821" s="6" t="s">
        <v>1537</v>
      </c>
      <c r="G821" s="10" t="s">
        <v>1938</v>
      </c>
      <c r="H821" s="24">
        <v>510.59</v>
      </c>
      <c r="I821" s="5">
        <f t="shared" si="114"/>
        <v>510.59</v>
      </c>
      <c r="J821" s="40">
        <v>0</v>
      </c>
      <c r="K821" s="5">
        <f t="shared" si="115"/>
        <v>0</v>
      </c>
      <c r="L821" s="5">
        <f t="shared" si="113"/>
        <v>0</v>
      </c>
      <c r="M821" s="6"/>
      <c r="N821" s="43" t="s">
        <v>3308</v>
      </c>
    </row>
    <row r="822" spans="1:14" ht="90">
      <c r="A822" s="46">
        <v>5901466126813</v>
      </c>
      <c r="B822" s="9" t="s">
        <v>2</v>
      </c>
      <c r="C822" s="10" t="s">
        <v>1917</v>
      </c>
      <c r="D822" s="10" t="s">
        <v>721</v>
      </c>
      <c r="E822" s="30" t="s">
        <v>2552</v>
      </c>
      <c r="F822" s="6" t="s">
        <v>1537</v>
      </c>
      <c r="G822" s="10" t="s">
        <v>1938</v>
      </c>
      <c r="H822" s="24">
        <v>510.59</v>
      </c>
      <c r="I822" s="5">
        <f t="shared" si="114"/>
        <v>510.59</v>
      </c>
      <c r="J822" s="40">
        <v>0</v>
      </c>
      <c r="K822" s="5">
        <f t="shared" si="115"/>
        <v>0</v>
      </c>
      <c r="L822" s="5">
        <f t="shared" si="113"/>
        <v>0</v>
      </c>
      <c r="M822" s="6"/>
      <c r="N822" s="43" t="s">
        <v>3308</v>
      </c>
    </row>
    <row r="823" spans="1:14" ht="90">
      <c r="A823" s="46">
        <v>5901466126820</v>
      </c>
      <c r="B823" s="9" t="s">
        <v>2</v>
      </c>
      <c r="C823" s="10" t="s">
        <v>1917</v>
      </c>
      <c r="D823" s="10" t="s">
        <v>722</v>
      </c>
      <c r="E823" s="30" t="s">
        <v>2553</v>
      </c>
      <c r="F823" s="6" t="s">
        <v>1537</v>
      </c>
      <c r="G823" s="10" t="s">
        <v>1938</v>
      </c>
      <c r="H823" s="24">
        <v>510.59</v>
      </c>
      <c r="I823" s="5">
        <f t="shared" si="114"/>
        <v>510.59</v>
      </c>
      <c r="J823" s="40">
        <v>0</v>
      </c>
      <c r="K823" s="5">
        <f t="shared" si="115"/>
        <v>0</v>
      </c>
      <c r="L823" s="5">
        <f t="shared" si="113"/>
        <v>0</v>
      </c>
      <c r="M823" s="6"/>
      <c r="N823" s="43" t="s">
        <v>3308</v>
      </c>
    </row>
    <row r="824" spans="1:14" ht="90">
      <c r="A824" s="46">
        <v>5901466126837</v>
      </c>
      <c r="B824" s="9" t="s">
        <v>2</v>
      </c>
      <c r="C824" s="10" t="s">
        <v>1917</v>
      </c>
      <c r="D824" s="10" t="s">
        <v>723</v>
      </c>
      <c r="E824" s="30" t="s">
        <v>2554</v>
      </c>
      <c r="F824" s="6" t="s">
        <v>1537</v>
      </c>
      <c r="G824" s="10" t="s">
        <v>1938</v>
      </c>
      <c r="H824" s="24">
        <v>510.59</v>
      </c>
      <c r="I824" s="5">
        <f t="shared" si="114"/>
        <v>510.59</v>
      </c>
      <c r="J824" s="40">
        <v>0</v>
      </c>
      <c r="K824" s="5">
        <f t="shared" si="115"/>
        <v>0</v>
      </c>
      <c r="L824" s="5">
        <f t="shared" si="113"/>
        <v>0</v>
      </c>
      <c r="M824" s="6"/>
      <c r="N824" s="43" t="s">
        <v>3308</v>
      </c>
    </row>
    <row r="825" spans="1:14" ht="90">
      <c r="A825" s="46">
        <v>5901466126844</v>
      </c>
      <c r="B825" s="9" t="s">
        <v>2</v>
      </c>
      <c r="C825" s="10" t="s">
        <v>1917</v>
      </c>
      <c r="D825" s="10" t="s">
        <v>724</v>
      </c>
      <c r="E825" s="30" t="s">
        <v>2555</v>
      </c>
      <c r="F825" s="6" t="s">
        <v>1537</v>
      </c>
      <c r="G825" s="10" t="s">
        <v>1938</v>
      </c>
      <c r="H825" s="24">
        <v>510.59</v>
      </c>
      <c r="I825" s="5">
        <f t="shared" si="114"/>
        <v>510.59</v>
      </c>
      <c r="J825" s="40">
        <v>0</v>
      </c>
      <c r="K825" s="5">
        <f t="shared" si="115"/>
        <v>0</v>
      </c>
      <c r="L825" s="5">
        <f t="shared" si="113"/>
        <v>0</v>
      </c>
      <c r="M825" s="6"/>
      <c r="N825" s="43" t="s">
        <v>3308</v>
      </c>
    </row>
    <row r="826" spans="1:14" ht="90">
      <c r="A826" s="46">
        <v>5901466126851</v>
      </c>
      <c r="B826" s="9" t="s">
        <v>2</v>
      </c>
      <c r="C826" s="10" t="s">
        <v>1917</v>
      </c>
      <c r="D826" s="10" t="s">
        <v>725</v>
      </c>
      <c r="E826" s="30" t="s">
        <v>2556</v>
      </c>
      <c r="F826" s="6" t="s">
        <v>1537</v>
      </c>
      <c r="G826" s="10" t="s">
        <v>1938</v>
      </c>
      <c r="H826" s="24">
        <v>510.59</v>
      </c>
      <c r="I826" s="5">
        <f t="shared" si="114"/>
        <v>510.59</v>
      </c>
      <c r="J826" s="40">
        <v>0</v>
      </c>
      <c r="K826" s="5">
        <f t="shared" si="115"/>
        <v>0</v>
      </c>
      <c r="L826" s="5">
        <f t="shared" si="113"/>
        <v>0</v>
      </c>
      <c r="M826" s="6"/>
      <c r="N826" s="43" t="s">
        <v>3308</v>
      </c>
    </row>
    <row r="827" spans="1:14" ht="90">
      <c r="A827" s="46">
        <v>5901466126868</v>
      </c>
      <c r="B827" s="9" t="s">
        <v>2</v>
      </c>
      <c r="C827" s="10" t="s">
        <v>1917</v>
      </c>
      <c r="D827" s="10" t="s">
        <v>726</v>
      </c>
      <c r="E827" s="30" t="s">
        <v>2557</v>
      </c>
      <c r="F827" s="6" t="s">
        <v>1537</v>
      </c>
      <c r="G827" s="10" t="s">
        <v>1938</v>
      </c>
      <c r="H827" s="24">
        <v>510.59</v>
      </c>
      <c r="I827" s="5">
        <f t="shared" si="114"/>
        <v>510.59</v>
      </c>
      <c r="J827" s="40">
        <v>0</v>
      </c>
      <c r="K827" s="5">
        <f t="shared" si="115"/>
        <v>0</v>
      </c>
      <c r="L827" s="5">
        <f t="shared" si="113"/>
        <v>0</v>
      </c>
      <c r="M827" s="6"/>
      <c r="N827" s="43" t="s">
        <v>3308</v>
      </c>
    </row>
    <row r="828" spans="1:14" ht="90">
      <c r="A828" s="46">
        <v>5901466126875</v>
      </c>
      <c r="B828" s="9" t="s">
        <v>2</v>
      </c>
      <c r="C828" s="10" t="s">
        <v>1917</v>
      </c>
      <c r="D828" s="10" t="s">
        <v>727</v>
      </c>
      <c r="E828" s="30" t="s">
        <v>2558</v>
      </c>
      <c r="F828" s="6" t="s">
        <v>1537</v>
      </c>
      <c r="G828" s="10" t="s">
        <v>1938</v>
      </c>
      <c r="H828" s="24">
        <v>510.59</v>
      </c>
      <c r="I828" s="5">
        <f t="shared" si="114"/>
        <v>510.59</v>
      </c>
      <c r="J828" s="40">
        <v>0</v>
      </c>
      <c r="K828" s="5">
        <f t="shared" si="115"/>
        <v>0</v>
      </c>
      <c r="L828" s="5">
        <f t="shared" si="113"/>
        <v>0</v>
      </c>
      <c r="M828" s="6"/>
      <c r="N828" s="43" t="s">
        <v>3308</v>
      </c>
    </row>
    <row r="829" spans="1:14" ht="90">
      <c r="A829" s="46">
        <v>5901466126882</v>
      </c>
      <c r="B829" s="9" t="s">
        <v>2</v>
      </c>
      <c r="C829" s="10" t="s">
        <v>1917</v>
      </c>
      <c r="D829" s="10" t="s">
        <v>728</v>
      </c>
      <c r="E829" s="30" t="s">
        <v>2559</v>
      </c>
      <c r="F829" s="6" t="s">
        <v>1537</v>
      </c>
      <c r="G829" s="10" t="s">
        <v>1938</v>
      </c>
      <c r="H829" s="24">
        <v>510.59</v>
      </c>
      <c r="I829" s="5">
        <f t="shared" si="114"/>
        <v>510.59</v>
      </c>
      <c r="J829" s="40">
        <v>0</v>
      </c>
      <c r="K829" s="5">
        <f t="shared" si="115"/>
        <v>0</v>
      </c>
      <c r="L829" s="5">
        <f t="shared" si="113"/>
        <v>0</v>
      </c>
      <c r="M829" s="6"/>
      <c r="N829" s="43" t="s">
        <v>3308</v>
      </c>
    </row>
    <row r="830" spans="1:14" ht="90">
      <c r="A830" s="46">
        <v>5901466144893</v>
      </c>
      <c r="B830" s="9" t="s">
        <v>2</v>
      </c>
      <c r="C830" s="10" t="s">
        <v>1916</v>
      </c>
      <c r="D830" s="10" t="s">
        <v>729</v>
      </c>
      <c r="E830" s="30" t="s">
        <v>2560</v>
      </c>
      <c r="F830" s="6" t="s">
        <v>1532</v>
      </c>
      <c r="G830" s="10" t="s">
        <v>1936</v>
      </c>
      <c r="H830" s="24">
        <v>749.02</v>
      </c>
      <c r="I830" s="5">
        <f t="shared" si="114"/>
        <v>749.02</v>
      </c>
      <c r="J830" s="40">
        <v>0</v>
      </c>
      <c r="K830" s="5">
        <f t="shared" si="115"/>
        <v>0</v>
      </c>
      <c r="L830" s="5">
        <f t="shared" si="113"/>
        <v>0</v>
      </c>
      <c r="M830" s="6"/>
      <c r="N830" s="43" t="s">
        <v>1842</v>
      </c>
    </row>
    <row r="831" spans="1:14" ht="90">
      <c r="A831" s="46">
        <v>5901466144909</v>
      </c>
      <c r="B831" s="9" t="s">
        <v>2</v>
      </c>
      <c r="C831" s="10" t="s">
        <v>1916</v>
      </c>
      <c r="D831" s="10" t="s">
        <v>730</v>
      </c>
      <c r="E831" s="30" t="s">
        <v>2561</v>
      </c>
      <c r="F831" s="6" t="s">
        <v>1532</v>
      </c>
      <c r="G831" s="10" t="s">
        <v>1936</v>
      </c>
      <c r="H831" s="24">
        <v>749.02</v>
      </c>
      <c r="I831" s="5">
        <f t="shared" si="114"/>
        <v>749.02</v>
      </c>
      <c r="J831" s="40">
        <v>0</v>
      </c>
      <c r="K831" s="5">
        <f t="shared" si="115"/>
        <v>0</v>
      </c>
      <c r="L831" s="5">
        <f t="shared" si="113"/>
        <v>0</v>
      </c>
      <c r="M831" s="6"/>
      <c r="N831" s="43" t="s">
        <v>1842</v>
      </c>
    </row>
    <row r="832" spans="1:14" ht="90">
      <c r="A832" s="46">
        <v>5901466144916</v>
      </c>
      <c r="B832" s="9" t="s">
        <v>2</v>
      </c>
      <c r="C832" s="10" t="s">
        <v>1916</v>
      </c>
      <c r="D832" s="10" t="s">
        <v>731</v>
      </c>
      <c r="E832" s="30" t="s">
        <v>2562</v>
      </c>
      <c r="F832" s="6" t="s">
        <v>1532</v>
      </c>
      <c r="G832" s="10" t="s">
        <v>1936</v>
      </c>
      <c r="H832" s="24">
        <v>749.02</v>
      </c>
      <c r="I832" s="5">
        <f t="shared" si="114"/>
        <v>749.02</v>
      </c>
      <c r="J832" s="40">
        <v>0</v>
      </c>
      <c r="K832" s="5">
        <f t="shared" si="115"/>
        <v>0</v>
      </c>
      <c r="L832" s="5">
        <f t="shared" si="113"/>
        <v>0</v>
      </c>
      <c r="M832" s="6"/>
      <c r="N832" s="43" t="s">
        <v>1842</v>
      </c>
    </row>
    <row r="833" spans="1:14" ht="90">
      <c r="A833" s="46">
        <v>5901466144923</v>
      </c>
      <c r="B833" s="9" t="s">
        <v>2</v>
      </c>
      <c r="C833" s="10" t="s">
        <v>1916</v>
      </c>
      <c r="D833" s="10" t="s">
        <v>732</v>
      </c>
      <c r="E833" s="30" t="s">
        <v>2563</v>
      </c>
      <c r="F833" s="6" t="s">
        <v>1532</v>
      </c>
      <c r="G833" s="10" t="s">
        <v>1936</v>
      </c>
      <c r="H833" s="24">
        <v>749.02</v>
      </c>
      <c r="I833" s="5">
        <f t="shared" si="114"/>
        <v>749.02</v>
      </c>
      <c r="J833" s="40">
        <v>0</v>
      </c>
      <c r="K833" s="5">
        <f t="shared" si="115"/>
        <v>0</v>
      </c>
      <c r="L833" s="5">
        <f t="shared" si="113"/>
        <v>0</v>
      </c>
      <c r="M833" s="6"/>
      <c r="N833" s="43" t="s">
        <v>1842</v>
      </c>
    </row>
    <row r="834" spans="1:14" ht="90">
      <c r="A834" s="46">
        <v>5901466144930</v>
      </c>
      <c r="B834" s="9" t="s">
        <v>2</v>
      </c>
      <c r="C834" s="10" t="s">
        <v>1916</v>
      </c>
      <c r="D834" s="10" t="s">
        <v>733</v>
      </c>
      <c r="E834" s="30" t="s">
        <v>2564</v>
      </c>
      <c r="F834" s="6" t="s">
        <v>1532</v>
      </c>
      <c r="G834" s="10" t="s">
        <v>1936</v>
      </c>
      <c r="H834" s="24">
        <v>749.02</v>
      </c>
      <c r="I834" s="5">
        <f t="shared" si="114"/>
        <v>749.02</v>
      </c>
      <c r="J834" s="40">
        <v>0</v>
      </c>
      <c r="K834" s="5">
        <f t="shared" si="115"/>
        <v>0</v>
      </c>
      <c r="L834" s="5">
        <f t="shared" si="113"/>
        <v>0</v>
      </c>
      <c r="M834" s="6"/>
      <c r="N834" s="43" t="s">
        <v>1842</v>
      </c>
    </row>
    <row r="835" spans="1:14" ht="90">
      <c r="A835" s="46">
        <v>5901466144947</v>
      </c>
      <c r="B835" s="9" t="s">
        <v>2</v>
      </c>
      <c r="C835" s="10" t="s">
        <v>1916</v>
      </c>
      <c r="D835" s="10" t="s">
        <v>734</v>
      </c>
      <c r="E835" s="30" t="s">
        <v>2565</v>
      </c>
      <c r="F835" s="6" t="s">
        <v>1532</v>
      </c>
      <c r="G835" s="10" t="s">
        <v>1936</v>
      </c>
      <c r="H835" s="24">
        <v>749.02</v>
      </c>
      <c r="I835" s="5">
        <f t="shared" si="114"/>
        <v>749.02</v>
      </c>
      <c r="J835" s="40">
        <v>0</v>
      </c>
      <c r="K835" s="5">
        <f t="shared" si="115"/>
        <v>0</v>
      </c>
      <c r="L835" s="5">
        <f t="shared" si="113"/>
        <v>0</v>
      </c>
      <c r="M835" s="6"/>
      <c r="N835" s="43" t="s">
        <v>1842</v>
      </c>
    </row>
    <row r="836" spans="1:14" ht="90">
      <c r="A836" s="46">
        <v>5901466144954</v>
      </c>
      <c r="B836" s="9" t="s">
        <v>2</v>
      </c>
      <c r="C836" s="10" t="s">
        <v>1916</v>
      </c>
      <c r="D836" s="10" t="s">
        <v>735</v>
      </c>
      <c r="E836" s="30" t="s">
        <v>2566</v>
      </c>
      <c r="F836" s="6" t="s">
        <v>1532</v>
      </c>
      <c r="G836" s="10" t="s">
        <v>1936</v>
      </c>
      <c r="H836" s="24">
        <v>749.02</v>
      </c>
      <c r="I836" s="5">
        <f t="shared" si="114"/>
        <v>749.02</v>
      </c>
      <c r="J836" s="40">
        <v>0</v>
      </c>
      <c r="K836" s="5">
        <f t="shared" si="115"/>
        <v>0</v>
      </c>
      <c r="L836" s="5">
        <f t="shared" si="113"/>
        <v>0</v>
      </c>
      <c r="M836" s="6"/>
      <c r="N836" s="43" t="s">
        <v>1842</v>
      </c>
    </row>
    <row r="837" spans="1:14" ht="90">
      <c r="A837" s="46">
        <v>5901466144961</v>
      </c>
      <c r="B837" s="9" t="s">
        <v>2</v>
      </c>
      <c r="C837" s="10" t="s">
        <v>1916</v>
      </c>
      <c r="D837" s="10" t="s">
        <v>736</v>
      </c>
      <c r="E837" s="30" t="s">
        <v>2567</v>
      </c>
      <c r="F837" s="6" t="s">
        <v>1532</v>
      </c>
      <c r="G837" s="10" t="s">
        <v>1936</v>
      </c>
      <c r="H837" s="24">
        <v>749.02</v>
      </c>
      <c r="I837" s="5">
        <f t="shared" si="114"/>
        <v>749.02</v>
      </c>
      <c r="J837" s="40">
        <v>0</v>
      </c>
      <c r="K837" s="5">
        <f t="shared" si="115"/>
        <v>0</v>
      </c>
      <c r="L837" s="5">
        <f t="shared" si="113"/>
        <v>0</v>
      </c>
      <c r="M837" s="6"/>
      <c r="N837" s="43" t="s">
        <v>1842</v>
      </c>
    </row>
    <row r="838" spans="1:14" ht="90">
      <c r="A838" s="46">
        <v>5901466144978</v>
      </c>
      <c r="B838" s="9" t="s">
        <v>2</v>
      </c>
      <c r="C838" s="10" t="s">
        <v>1916</v>
      </c>
      <c r="D838" s="10" t="s">
        <v>737</v>
      </c>
      <c r="E838" s="30" t="s">
        <v>2568</v>
      </c>
      <c r="F838" s="6" t="s">
        <v>1532</v>
      </c>
      <c r="G838" s="10" t="s">
        <v>1936</v>
      </c>
      <c r="H838" s="24">
        <v>749.02</v>
      </c>
      <c r="I838" s="5">
        <f t="shared" si="114"/>
        <v>749.02</v>
      </c>
      <c r="J838" s="40">
        <v>0</v>
      </c>
      <c r="K838" s="5">
        <f t="shared" si="115"/>
        <v>0</v>
      </c>
      <c r="L838" s="5">
        <f t="shared" si="113"/>
        <v>0</v>
      </c>
      <c r="M838" s="6"/>
      <c r="N838" s="43" t="s">
        <v>1842</v>
      </c>
    </row>
    <row r="839" spans="1:14" ht="90">
      <c r="A839" s="46">
        <v>5901466144985</v>
      </c>
      <c r="B839" s="9" t="s">
        <v>2</v>
      </c>
      <c r="C839" s="10" t="s">
        <v>1916</v>
      </c>
      <c r="D839" s="10" t="s">
        <v>738</v>
      </c>
      <c r="E839" s="30" t="s">
        <v>2569</v>
      </c>
      <c r="F839" s="6" t="s">
        <v>1532</v>
      </c>
      <c r="G839" s="10" t="s">
        <v>1936</v>
      </c>
      <c r="H839" s="24">
        <v>749.02</v>
      </c>
      <c r="I839" s="5">
        <f t="shared" si="114"/>
        <v>749.02</v>
      </c>
      <c r="J839" s="40">
        <v>0</v>
      </c>
      <c r="K839" s="5">
        <f t="shared" si="115"/>
        <v>0</v>
      </c>
      <c r="L839" s="5">
        <f t="shared" si="113"/>
        <v>0</v>
      </c>
      <c r="M839" s="6"/>
      <c r="N839" s="43" t="s">
        <v>1842</v>
      </c>
    </row>
    <row r="840" spans="1:14" ht="90">
      <c r="A840" s="46">
        <v>5901466144992</v>
      </c>
      <c r="B840" s="9" t="s">
        <v>2</v>
      </c>
      <c r="C840" s="10" t="s">
        <v>1916</v>
      </c>
      <c r="D840" s="10" t="s">
        <v>739</v>
      </c>
      <c r="E840" s="30" t="s">
        <v>2570</v>
      </c>
      <c r="F840" s="6" t="s">
        <v>1532</v>
      </c>
      <c r="G840" s="10" t="s">
        <v>1936</v>
      </c>
      <c r="H840" s="24">
        <v>749.02</v>
      </c>
      <c r="I840" s="5">
        <f t="shared" si="114"/>
        <v>749.02</v>
      </c>
      <c r="J840" s="40">
        <v>0</v>
      </c>
      <c r="K840" s="5">
        <f t="shared" si="115"/>
        <v>0</v>
      </c>
      <c r="L840" s="5">
        <f t="shared" si="113"/>
        <v>0</v>
      </c>
      <c r="M840" s="6"/>
      <c r="N840" s="43" t="s">
        <v>1842</v>
      </c>
    </row>
    <row r="841" spans="1:14" ht="75">
      <c r="A841" s="46">
        <v>5901466143384</v>
      </c>
      <c r="B841" s="9" t="s">
        <v>2</v>
      </c>
      <c r="C841" s="10" t="s">
        <v>1916</v>
      </c>
      <c r="D841" s="10" t="s">
        <v>740</v>
      </c>
      <c r="E841" s="30" t="s">
        <v>2571</v>
      </c>
      <c r="F841" s="6" t="s">
        <v>1611</v>
      </c>
      <c r="G841" s="10" t="s">
        <v>1936</v>
      </c>
      <c r="H841" s="24">
        <v>505</v>
      </c>
      <c r="I841" s="5">
        <f t="shared" si="114"/>
        <v>505</v>
      </c>
      <c r="J841" s="40">
        <v>0</v>
      </c>
      <c r="K841" s="5">
        <f t="shared" si="115"/>
        <v>0</v>
      </c>
      <c r="L841" s="5">
        <f t="shared" si="113"/>
        <v>0</v>
      </c>
      <c r="M841" s="6"/>
      <c r="N841" s="43" t="s">
        <v>1843</v>
      </c>
    </row>
    <row r="842" spans="1:14" ht="75">
      <c r="A842" s="46">
        <v>5901466143391</v>
      </c>
      <c r="B842" s="9" t="s">
        <v>2</v>
      </c>
      <c r="C842" s="10" t="s">
        <v>1916</v>
      </c>
      <c r="D842" s="10" t="s">
        <v>741</v>
      </c>
      <c r="E842" s="30" t="s">
        <v>2572</v>
      </c>
      <c r="F842" s="6" t="s">
        <v>1611</v>
      </c>
      <c r="G842" s="10" t="s">
        <v>1936</v>
      </c>
      <c r="H842" s="24">
        <v>505</v>
      </c>
      <c r="I842" s="5">
        <f t="shared" si="114"/>
        <v>505</v>
      </c>
      <c r="J842" s="40">
        <v>0</v>
      </c>
      <c r="K842" s="5">
        <f t="shared" si="115"/>
        <v>0</v>
      </c>
      <c r="L842" s="5">
        <f t="shared" si="113"/>
        <v>0</v>
      </c>
      <c r="M842" s="6"/>
      <c r="N842" s="43" t="s">
        <v>1843</v>
      </c>
    </row>
    <row r="843" spans="1:14" ht="75">
      <c r="A843" s="46">
        <v>5901466143407</v>
      </c>
      <c r="B843" s="9" t="s">
        <v>2</v>
      </c>
      <c r="C843" s="10" t="s">
        <v>1916</v>
      </c>
      <c r="D843" s="10" t="s">
        <v>742</v>
      </c>
      <c r="E843" s="30" t="s">
        <v>2573</v>
      </c>
      <c r="F843" s="6" t="s">
        <v>1611</v>
      </c>
      <c r="G843" s="10" t="s">
        <v>1936</v>
      </c>
      <c r="H843" s="24">
        <v>505</v>
      </c>
      <c r="I843" s="5">
        <f t="shared" si="114"/>
        <v>505</v>
      </c>
      <c r="J843" s="40">
        <v>0</v>
      </c>
      <c r="K843" s="5">
        <f t="shared" si="115"/>
        <v>0</v>
      </c>
      <c r="L843" s="5">
        <f t="shared" si="113"/>
        <v>0</v>
      </c>
      <c r="M843" s="6"/>
      <c r="N843" s="43" t="s">
        <v>1843</v>
      </c>
    </row>
    <row r="844" spans="1:14" ht="75">
      <c r="A844" s="46">
        <v>5901466143414</v>
      </c>
      <c r="B844" s="9" t="s">
        <v>2</v>
      </c>
      <c r="C844" s="10" t="s">
        <v>1916</v>
      </c>
      <c r="D844" s="10" t="s">
        <v>743</v>
      </c>
      <c r="E844" s="30" t="s">
        <v>2574</v>
      </c>
      <c r="F844" s="6" t="s">
        <v>1611</v>
      </c>
      <c r="G844" s="10" t="s">
        <v>1936</v>
      </c>
      <c r="H844" s="24">
        <v>505</v>
      </c>
      <c r="I844" s="5">
        <f t="shared" si="114"/>
        <v>505</v>
      </c>
      <c r="J844" s="40">
        <v>0</v>
      </c>
      <c r="K844" s="5">
        <f t="shared" si="115"/>
        <v>0</v>
      </c>
      <c r="L844" s="5">
        <f t="shared" si="113"/>
        <v>0</v>
      </c>
      <c r="M844" s="6"/>
      <c r="N844" s="43" t="s">
        <v>1843</v>
      </c>
    </row>
    <row r="845" spans="1:14" ht="75">
      <c r="A845" s="46">
        <v>5901466122884</v>
      </c>
      <c r="B845" s="9" t="s">
        <v>2</v>
      </c>
      <c r="C845" s="10" t="s">
        <v>1916</v>
      </c>
      <c r="D845" s="10" t="s">
        <v>744</v>
      </c>
      <c r="E845" s="30" t="s">
        <v>2575</v>
      </c>
      <c r="F845" s="6" t="s">
        <v>1611</v>
      </c>
      <c r="G845" s="10" t="s">
        <v>1936</v>
      </c>
      <c r="H845" s="24">
        <v>505</v>
      </c>
      <c r="I845" s="5">
        <f t="shared" si="114"/>
        <v>505</v>
      </c>
      <c r="J845" s="40">
        <v>0</v>
      </c>
      <c r="K845" s="5">
        <f t="shared" si="115"/>
        <v>0</v>
      </c>
      <c r="L845" s="5">
        <f t="shared" si="113"/>
        <v>0</v>
      </c>
      <c r="M845" s="6"/>
      <c r="N845" s="43" t="s">
        <v>1843</v>
      </c>
    </row>
    <row r="846" spans="1:14" ht="75">
      <c r="A846" s="46">
        <v>5901466122891</v>
      </c>
      <c r="B846" s="9" t="s">
        <v>2</v>
      </c>
      <c r="C846" s="10" t="s">
        <v>1916</v>
      </c>
      <c r="D846" s="10" t="s">
        <v>745</v>
      </c>
      <c r="E846" s="30" t="s">
        <v>2576</v>
      </c>
      <c r="F846" s="6" t="s">
        <v>1611</v>
      </c>
      <c r="G846" s="10" t="s">
        <v>1936</v>
      </c>
      <c r="H846" s="24">
        <v>505</v>
      </c>
      <c r="I846" s="5">
        <f t="shared" si="114"/>
        <v>505</v>
      </c>
      <c r="J846" s="40">
        <v>0</v>
      </c>
      <c r="K846" s="5">
        <f t="shared" si="115"/>
        <v>0</v>
      </c>
      <c r="L846" s="5">
        <f t="shared" si="113"/>
        <v>0</v>
      </c>
      <c r="M846" s="6"/>
      <c r="N846" s="43" t="s">
        <v>1843</v>
      </c>
    </row>
    <row r="847" spans="1:14" ht="75">
      <c r="A847" s="46">
        <v>5901466122907</v>
      </c>
      <c r="B847" s="9" t="s">
        <v>2</v>
      </c>
      <c r="C847" s="10" t="s">
        <v>1916</v>
      </c>
      <c r="D847" s="10" t="s">
        <v>746</v>
      </c>
      <c r="E847" s="30" t="s">
        <v>2577</v>
      </c>
      <c r="F847" s="6" t="s">
        <v>1611</v>
      </c>
      <c r="G847" s="10" t="s">
        <v>1936</v>
      </c>
      <c r="H847" s="24">
        <v>505</v>
      </c>
      <c r="I847" s="5">
        <f t="shared" si="114"/>
        <v>505</v>
      </c>
      <c r="J847" s="40">
        <v>0</v>
      </c>
      <c r="K847" s="5">
        <f t="shared" si="115"/>
        <v>0</v>
      </c>
      <c r="L847" s="5">
        <f t="shared" si="113"/>
        <v>0</v>
      </c>
      <c r="M847" s="6"/>
      <c r="N847" s="43" t="s">
        <v>1843</v>
      </c>
    </row>
    <row r="848" spans="1:14" ht="75">
      <c r="A848" s="46">
        <v>5901466122914</v>
      </c>
      <c r="B848" s="9" t="s">
        <v>2</v>
      </c>
      <c r="C848" s="10" t="s">
        <v>1916</v>
      </c>
      <c r="D848" s="10" t="s">
        <v>747</v>
      </c>
      <c r="E848" s="30" t="s">
        <v>2578</v>
      </c>
      <c r="F848" s="6" t="s">
        <v>1611</v>
      </c>
      <c r="G848" s="10" t="s">
        <v>1936</v>
      </c>
      <c r="H848" s="24">
        <v>505</v>
      </c>
      <c r="I848" s="5">
        <f t="shared" si="114"/>
        <v>505</v>
      </c>
      <c r="J848" s="40">
        <v>0</v>
      </c>
      <c r="K848" s="5">
        <f t="shared" si="115"/>
        <v>0</v>
      </c>
      <c r="L848" s="5">
        <f t="shared" si="113"/>
        <v>0</v>
      </c>
      <c r="M848" s="6"/>
      <c r="N848" s="43" t="s">
        <v>1843</v>
      </c>
    </row>
    <row r="849" spans="1:14" ht="75">
      <c r="A849" s="46">
        <v>5901466122921</v>
      </c>
      <c r="B849" s="9" t="s">
        <v>2</v>
      </c>
      <c r="C849" s="10" t="s">
        <v>1916</v>
      </c>
      <c r="D849" s="10" t="s">
        <v>748</v>
      </c>
      <c r="E849" s="30" t="s">
        <v>2579</v>
      </c>
      <c r="F849" s="6" t="s">
        <v>1611</v>
      </c>
      <c r="G849" s="10" t="s">
        <v>1936</v>
      </c>
      <c r="H849" s="24">
        <v>505</v>
      </c>
      <c r="I849" s="5">
        <f t="shared" si="114"/>
        <v>505</v>
      </c>
      <c r="J849" s="40">
        <v>0</v>
      </c>
      <c r="K849" s="5">
        <f t="shared" si="115"/>
        <v>0</v>
      </c>
      <c r="L849" s="5">
        <f t="shared" si="113"/>
        <v>0</v>
      </c>
      <c r="M849" s="6"/>
      <c r="N849" s="43" t="s">
        <v>1843</v>
      </c>
    </row>
    <row r="850" spans="1:14" ht="75">
      <c r="A850" s="46">
        <v>5901466122938</v>
      </c>
      <c r="B850" s="9" t="s">
        <v>2</v>
      </c>
      <c r="C850" s="10" t="s">
        <v>1916</v>
      </c>
      <c r="D850" s="10" t="s">
        <v>749</v>
      </c>
      <c r="E850" s="30" t="s">
        <v>2580</v>
      </c>
      <c r="F850" s="6" t="s">
        <v>1611</v>
      </c>
      <c r="G850" s="10" t="s">
        <v>1936</v>
      </c>
      <c r="H850" s="24">
        <v>505</v>
      </c>
      <c r="I850" s="5">
        <f t="shared" si="114"/>
        <v>505</v>
      </c>
      <c r="J850" s="40">
        <v>0</v>
      </c>
      <c r="K850" s="5">
        <f t="shared" si="115"/>
        <v>0</v>
      </c>
      <c r="L850" s="5">
        <f t="shared" si="113"/>
        <v>0</v>
      </c>
      <c r="M850" s="6"/>
      <c r="N850" s="43" t="s">
        <v>1843</v>
      </c>
    </row>
    <row r="851" spans="1:14" ht="75">
      <c r="A851" s="46">
        <v>5901466122945</v>
      </c>
      <c r="B851" s="9" t="s">
        <v>2</v>
      </c>
      <c r="C851" s="10" t="s">
        <v>1916</v>
      </c>
      <c r="D851" s="10" t="s">
        <v>750</v>
      </c>
      <c r="E851" s="30" t="s">
        <v>2581</v>
      </c>
      <c r="F851" s="6" t="s">
        <v>1611</v>
      </c>
      <c r="G851" s="10" t="s">
        <v>1936</v>
      </c>
      <c r="H851" s="24">
        <v>505</v>
      </c>
      <c r="I851" s="5">
        <f t="shared" si="114"/>
        <v>505</v>
      </c>
      <c r="J851" s="40">
        <v>0</v>
      </c>
      <c r="K851" s="5">
        <f t="shared" si="115"/>
        <v>0</v>
      </c>
      <c r="L851" s="5">
        <f t="shared" si="113"/>
        <v>0</v>
      </c>
      <c r="M851" s="6"/>
      <c r="N851" s="43" t="s">
        <v>1843</v>
      </c>
    </row>
    <row r="852" spans="1:14" ht="75">
      <c r="A852" s="46">
        <v>5901466124291</v>
      </c>
      <c r="B852" s="9" t="s">
        <v>2</v>
      </c>
      <c r="C852" s="10" t="s">
        <v>1916</v>
      </c>
      <c r="D852" s="10" t="s">
        <v>751</v>
      </c>
      <c r="E852" s="30" t="s">
        <v>2582</v>
      </c>
      <c r="F852" s="6" t="s">
        <v>1542</v>
      </c>
      <c r="G852" s="10" t="s">
        <v>1936</v>
      </c>
      <c r="H852" s="24">
        <v>710.35</v>
      </c>
      <c r="I852" s="5">
        <f t="shared" si="114"/>
        <v>710.35</v>
      </c>
      <c r="J852" s="40">
        <v>0</v>
      </c>
      <c r="K852" s="5">
        <f t="shared" si="115"/>
        <v>0</v>
      </c>
      <c r="L852" s="5">
        <f t="shared" si="113"/>
        <v>0</v>
      </c>
      <c r="M852" s="6"/>
      <c r="N852" s="43" t="s">
        <v>1844</v>
      </c>
    </row>
    <row r="853" spans="1:14" ht="75">
      <c r="A853" s="46">
        <v>5901466124307</v>
      </c>
      <c r="B853" s="9" t="s">
        <v>2</v>
      </c>
      <c r="C853" s="10" t="s">
        <v>1916</v>
      </c>
      <c r="D853" s="10" t="s">
        <v>752</v>
      </c>
      <c r="E853" s="30" t="s">
        <v>2583</v>
      </c>
      <c r="F853" s="6" t="s">
        <v>1542</v>
      </c>
      <c r="G853" s="10" t="s">
        <v>1936</v>
      </c>
      <c r="H853" s="24">
        <v>710.35</v>
      </c>
      <c r="I853" s="5">
        <f t="shared" si="114"/>
        <v>710.35</v>
      </c>
      <c r="J853" s="40">
        <v>0</v>
      </c>
      <c r="K853" s="5">
        <f t="shared" si="115"/>
        <v>0</v>
      </c>
      <c r="L853" s="5">
        <f t="shared" si="113"/>
        <v>0</v>
      </c>
      <c r="M853" s="6"/>
      <c r="N853" s="43" t="s">
        <v>1844</v>
      </c>
    </row>
    <row r="854" spans="1:14" ht="75">
      <c r="A854" s="46">
        <v>5901466124314</v>
      </c>
      <c r="B854" s="9" t="s">
        <v>2</v>
      </c>
      <c r="C854" s="10" t="s">
        <v>1916</v>
      </c>
      <c r="D854" s="10" t="s">
        <v>753</v>
      </c>
      <c r="E854" s="30" t="s">
        <v>2584</v>
      </c>
      <c r="F854" s="6" t="s">
        <v>1542</v>
      </c>
      <c r="G854" s="10" t="s">
        <v>1936</v>
      </c>
      <c r="H854" s="24">
        <v>710.35</v>
      </c>
      <c r="I854" s="5">
        <f t="shared" si="114"/>
        <v>710.35</v>
      </c>
      <c r="J854" s="40">
        <v>0</v>
      </c>
      <c r="K854" s="5">
        <f t="shared" si="115"/>
        <v>0</v>
      </c>
      <c r="L854" s="5">
        <f t="shared" si="113"/>
        <v>0</v>
      </c>
      <c r="M854" s="6"/>
      <c r="N854" s="43" t="s">
        <v>1844</v>
      </c>
    </row>
    <row r="855" spans="1:14" ht="75">
      <c r="A855" s="46">
        <v>5901466124321</v>
      </c>
      <c r="B855" s="9" t="s">
        <v>2</v>
      </c>
      <c r="C855" s="10" t="s">
        <v>1916</v>
      </c>
      <c r="D855" s="10" t="s">
        <v>754</v>
      </c>
      <c r="E855" s="30" t="s">
        <v>2585</v>
      </c>
      <c r="F855" s="6" t="s">
        <v>1542</v>
      </c>
      <c r="G855" s="10" t="s">
        <v>1936</v>
      </c>
      <c r="H855" s="24">
        <v>710.35</v>
      </c>
      <c r="I855" s="5">
        <f t="shared" si="114"/>
        <v>710.35</v>
      </c>
      <c r="J855" s="40">
        <v>0</v>
      </c>
      <c r="K855" s="5">
        <f t="shared" si="115"/>
        <v>0</v>
      </c>
      <c r="L855" s="5">
        <f t="shared" ref="L855:L927" si="116">(J855*H855)*((1-$I$2/1))</f>
        <v>0</v>
      </c>
      <c r="M855" s="6"/>
      <c r="N855" s="43" t="s">
        <v>1844</v>
      </c>
    </row>
    <row r="856" spans="1:14" ht="75">
      <c r="A856" s="46">
        <v>5901466124338</v>
      </c>
      <c r="B856" s="9" t="s">
        <v>2</v>
      </c>
      <c r="C856" s="10" t="s">
        <v>1916</v>
      </c>
      <c r="D856" s="10" t="s">
        <v>755</v>
      </c>
      <c r="E856" s="30" t="s">
        <v>2586</v>
      </c>
      <c r="F856" s="6" t="s">
        <v>1542</v>
      </c>
      <c r="G856" s="10" t="s">
        <v>1936</v>
      </c>
      <c r="H856" s="24">
        <v>710.35</v>
      </c>
      <c r="I856" s="5">
        <f t="shared" si="114"/>
        <v>710.35</v>
      </c>
      <c r="J856" s="40">
        <v>0</v>
      </c>
      <c r="K856" s="5">
        <f t="shared" si="115"/>
        <v>0</v>
      </c>
      <c r="L856" s="5">
        <f t="shared" si="116"/>
        <v>0</v>
      </c>
      <c r="M856" s="6"/>
      <c r="N856" s="43" t="s">
        <v>1844</v>
      </c>
    </row>
    <row r="857" spans="1:14" ht="75">
      <c r="A857" s="46">
        <v>5901466124345</v>
      </c>
      <c r="B857" s="9" t="s">
        <v>2</v>
      </c>
      <c r="C857" s="10" t="s">
        <v>1916</v>
      </c>
      <c r="D857" s="10" t="s">
        <v>756</v>
      </c>
      <c r="E857" s="30" t="s">
        <v>2587</v>
      </c>
      <c r="F857" s="6" t="s">
        <v>1542</v>
      </c>
      <c r="G857" s="10" t="s">
        <v>1936</v>
      </c>
      <c r="H857" s="24">
        <v>710.35</v>
      </c>
      <c r="I857" s="5">
        <f t="shared" si="114"/>
        <v>710.35</v>
      </c>
      <c r="J857" s="40">
        <v>0</v>
      </c>
      <c r="K857" s="5">
        <f t="shared" si="115"/>
        <v>0</v>
      </c>
      <c r="L857" s="5">
        <f t="shared" si="116"/>
        <v>0</v>
      </c>
      <c r="M857" s="6"/>
      <c r="N857" s="43" t="s">
        <v>1844</v>
      </c>
    </row>
    <row r="858" spans="1:14" ht="75">
      <c r="A858" s="46">
        <v>5901466124352</v>
      </c>
      <c r="B858" s="9" t="s">
        <v>2</v>
      </c>
      <c r="C858" s="10" t="s">
        <v>1916</v>
      </c>
      <c r="D858" s="10" t="s">
        <v>757</v>
      </c>
      <c r="E858" s="30" t="s">
        <v>2588</v>
      </c>
      <c r="F858" s="6" t="s">
        <v>1542</v>
      </c>
      <c r="G858" s="10" t="s">
        <v>1936</v>
      </c>
      <c r="H858" s="24">
        <v>710.35</v>
      </c>
      <c r="I858" s="5">
        <f t="shared" si="114"/>
        <v>710.35</v>
      </c>
      <c r="J858" s="40">
        <v>0</v>
      </c>
      <c r="K858" s="5">
        <f t="shared" si="115"/>
        <v>0</v>
      </c>
      <c r="L858" s="5">
        <f t="shared" si="116"/>
        <v>0</v>
      </c>
      <c r="M858" s="6"/>
      <c r="N858" s="43" t="s">
        <v>1844</v>
      </c>
    </row>
    <row r="859" spans="1:14" ht="90">
      <c r="A859" s="46">
        <v>5901466124369</v>
      </c>
      <c r="B859" s="9" t="s">
        <v>2</v>
      </c>
      <c r="C859" s="10" t="s">
        <v>1916</v>
      </c>
      <c r="D859" s="10" t="s">
        <v>758</v>
      </c>
      <c r="E859" s="30" t="s">
        <v>2589</v>
      </c>
      <c r="F859" s="6" t="s">
        <v>1542</v>
      </c>
      <c r="G859" s="10" t="s">
        <v>1936</v>
      </c>
      <c r="H859" s="24">
        <v>773.42</v>
      </c>
      <c r="I859" s="5">
        <f t="shared" si="114"/>
        <v>773.42</v>
      </c>
      <c r="J859" s="40">
        <v>0</v>
      </c>
      <c r="K859" s="5">
        <f t="shared" si="115"/>
        <v>0</v>
      </c>
      <c r="L859" s="5">
        <f t="shared" si="116"/>
        <v>0</v>
      </c>
      <c r="M859" s="6"/>
      <c r="N859" s="43" t="s">
        <v>1845</v>
      </c>
    </row>
    <row r="860" spans="1:14" ht="90">
      <c r="A860" s="46">
        <v>5901466124376</v>
      </c>
      <c r="B860" s="9" t="s">
        <v>2</v>
      </c>
      <c r="C860" s="10" t="s">
        <v>1916</v>
      </c>
      <c r="D860" s="10" t="s">
        <v>759</v>
      </c>
      <c r="E860" s="30" t="s">
        <v>2590</v>
      </c>
      <c r="F860" s="6" t="s">
        <v>1542</v>
      </c>
      <c r="G860" s="10" t="s">
        <v>1936</v>
      </c>
      <c r="H860" s="24">
        <v>773.42</v>
      </c>
      <c r="I860" s="5">
        <f t="shared" si="114"/>
        <v>773.42</v>
      </c>
      <c r="J860" s="40">
        <v>0</v>
      </c>
      <c r="K860" s="5">
        <f t="shared" si="115"/>
        <v>0</v>
      </c>
      <c r="L860" s="5">
        <f t="shared" si="116"/>
        <v>0</v>
      </c>
      <c r="M860" s="6"/>
      <c r="N860" s="43" t="s">
        <v>1845</v>
      </c>
    </row>
    <row r="861" spans="1:14" ht="90">
      <c r="A861" s="46">
        <v>5901466124383</v>
      </c>
      <c r="B861" s="9" t="s">
        <v>2</v>
      </c>
      <c r="C861" s="10" t="s">
        <v>1916</v>
      </c>
      <c r="D861" s="10" t="s">
        <v>760</v>
      </c>
      <c r="E861" s="30" t="s">
        <v>2591</v>
      </c>
      <c r="F861" s="6" t="s">
        <v>1542</v>
      </c>
      <c r="G861" s="10" t="s">
        <v>1936</v>
      </c>
      <c r="H861" s="24">
        <v>773.42</v>
      </c>
      <c r="I861" s="5">
        <f t="shared" si="114"/>
        <v>773.42</v>
      </c>
      <c r="J861" s="40">
        <v>0</v>
      </c>
      <c r="K861" s="5">
        <f t="shared" si="115"/>
        <v>0</v>
      </c>
      <c r="L861" s="5">
        <f t="shared" si="116"/>
        <v>0</v>
      </c>
      <c r="M861" s="6"/>
      <c r="N861" s="43" t="s">
        <v>1845</v>
      </c>
    </row>
    <row r="862" spans="1:14" ht="90">
      <c r="A862" s="46">
        <v>5901466124390</v>
      </c>
      <c r="B862" s="9" t="s">
        <v>2</v>
      </c>
      <c r="C862" s="10" t="s">
        <v>1916</v>
      </c>
      <c r="D862" s="10" t="s">
        <v>761</v>
      </c>
      <c r="E862" s="30" t="s">
        <v>2592</v>
      </c>
      <c r="F862" s="6" t="s">
        <v>1542</v>
      </c>
      <c r="G862" s="10" t="s">
        <v>1936</v>
      </c>
      <c r="H862" s="24">
        <v>773.42</v>
      </c>
      <c r="I862" s="5">
        <f t="shared" si="114"/>
        <v>773.42</v>
      </c>
      <c r="J862" s="40">
        <v>0</v>
      </c>
      <c r="K862" s="5">
        <f t="shared" si="115"/>
        <v>0</v>
      </c>
      <c r="L862" s="5">
        <f t="shared" si="116"/>
        <v>0</v>
      </c>
      <c r="M862" s="6"/>
      <c r="N862" s="43" t="s">
        <v>1845</v>
      </c>
    </row>
    <row r="863" spans="1:14" ht="90">
      <c r="A863" s="46">
        <v>5901466124406</v>
      </c>
      <c r="B863" s="9" t="s">
        <v>2</v>
      </c>
      <c r="C863" s="10" t="s">
        <v>1916</v>
      </c>
      <c r="D863" s="10" t="s">
        <v>762</v>
      </c>
      <c r="E863" s="30" t="s">
        <v>2593</v>
      </c>
      <c r="F863" s="6" t="s">
        <v>1542</v>
      </c>
      <c r="G863" s="10" t="s">
        <v>1936</v>
      </c>
      <c r="H863" s="24">
        <v>773.42</v>
      </c>
      <c r="I863" s="5">
        <f t="shared" si="114"/>
        <v>773.42</v>
      </c>
      <c r="J863" s="40">
        <v>0</v>
      </c>
      <c r="K863" s="5">
        <f t="shared" si="115"/>
        <v>0</v>
      </c>
      <c r="L863" s="5">
        <f t="shared" si="116"/>
        <v>0</v>
      </c>
      <c r="M863" s="6"/>
      <c r="N863" s="43" t="s">
        <v>1845</v>
      </c>
    </row>
    <row r="864" spans="1:14" ht="90">
      <c r="A864" s="46">
        <v>5901466124413</v>
      </c>
      <c r="B864" s="9" t="s">
        <v>2</v>
      </c>
      <c r="C864" s="10" t="s">
        <v>1916</v>
      </c>
      <c r="D864" s="10" t="s">
        <v>763</v>
      </c>
      <c r="E864" s="30" t="s">
        <v>2594</v>
      </c>
      <c r="F864" s="6" t="s">
        <v>1542</v>
      </c>
      <c r="G864" s="10" t="s">
        <v>1936</v>
      </c>
      <c r="H864" s="24">
        <v>773.42</v>
      </c>
      <c r="I864" s="5">
        <f t="shared" si="114"/>
        <v>773.42</v>
      </c>
      <c r="J864" s="40">
        <v>0</v>
      </c>
      <c r="K864" s="5">
        <f t="shared" si="115"/>
        <v>0</v>
      </c>
      <c r="L864" s="5">
        <f t="shared" si="116"/>
        <v>0</v>
      </c>
      <c r="M864" s="6"/>
      <c r="N864" s="43" t="s">
        <v>1845</v>
      </c>
    </row>
    <row r="865" spans="1:14" ht="90">
      <c r="A865" s="46">
        <v>5901466124420</v>
      </c>
      <c r="B865" s="9" t="s">
        <v>2</v>
      </c>
      <c r="C865" s="10" t="s">
        <v>1916</v>
      </c>
      <c r="D865" s="10" t="s">
        <v>764</v>
      </c>
      <c r="E865" s="30" t="s">
        <v>2595</v>
      </c>
      <c r="F865" s="6" t="s">
        <v>1542</v>
      </c>
      <c r="G865" s="10" t="s">
        <v>1936</v>
      </c>
      <c r="H865" s="24">
        <v>773.42</v>
      </c>
      <c r="I865" s="5">
        <f t="shared" si="114"/>
        <v>773.42</v>
      </c>
      <c r="J865" s="40">
        <v>0</v>
      </c>
      <c r="K865" s="5">
        <f t="shared" si="115"/>
        <v>0</v>
      </c>
      <c r="L865" s="5">
        <f t="shared" si="116"/>
        <v>0</v>
      </c>
      <c r="M865" s="6"/>
      <c r="N865" s="43" t="s">
        <v>1845</v>
      </c>
    </row>
    <row r="866" spans="1:14" ht="75">
      <c r="A866" s="46">
        <v>5901466126684</v>
      </c>
      <c r="B866" s="9" t="s">
        <v>2</v>
      </c>
      <c r="C866" s="10" t="s">
        <v>1916</v>
      </c>
      <c r="D866" s="10" t="s">
        <v>765</v>
      </c>
      <c r="E866" s="30" t="s">
        <v>2596</v>
      </c>
      <c r="F866" s="7" t="s">
        <v>1603</v>
      </c>
      <c r="G866" s="10" t="s">
        <v>1936</v>
      </c>
      <c r="H866" s="24">
        <v>680.81</v>
      </c>
      <c r="I866" s="5">
        <f t="shared" si="114"/>
        <v>680.81</v>
      </c>
      <c r="J866" s="40">
        <v>0</v>
      </c>
      <c r="K866" s="5">
        <f t="shared" si="115"/>
        <v>0</v>
      </c>
      <c r="L866" s="5">
        <f t="shared" si="116"/>
        <v>0</v>
      </c>
      <c r="M866" s="6"/>
      <c r="N866" s="43" t="s">
        <v>1846</v>
      </c>
    </row>
    <row r="867" spans="1:14" ht="75">
      <c r="A867" s="46">
        <v>5901466124437</v>
      </c>
      <c r="B867" s="9" t="s">
        <v>2</v>
      </c>
      <c r="C867" s="10" t="s">
        <v>1916</v>
      </c>
      <c r="D867" s="10" t="s">
        <v>766</v>
      </c>
      <c r="E867" s="30" t="s">
        <v>2597</v>
      </c>
      <c r="F867" s="7" t="s">
        <v>1603</v>
      </c>
      <c r="G867" s="10" t="s">
        <v>1936</v>
      </c>
      <c r="H867" s="24">
        <v>680.81</v>
      </c>
      <c r="I867" s="5">
        <f t="shared" si="114"/>
        <v>680.81</v>
      </c>
      <c r="J867" s="40">
        <v>0</v>
      </c>
      <c r="K867" s="5">
        <f t="shared" si="115"/>
        <v>0</v>
      </c>
      <c r="L867" s="5">
        <f t="shared" si="116"/>
        <v>0</v>
      </c>
      <c r="M867" s="6"/>
      <c r="N867" s="43" t="s">
        <v>1846</v>
      </c>
    </row>
    <row r="868" spans="1:14" ht="75">
      <c r="A868" s="46">
        <v>5901466124444</v>
      </c>
      <c r="B868" s="9" t="s">
        <v>2</v>
      </c>
      <c r="C868" s="10" t="s">
        <v>1916</v>
      </c>
      <c r="D868" s="10" t="s">
        <v>767</v>
      </c>
      <c r="E868" s="30" t="s">
        <v>2598</v>
      </c>
      <c r="F868" s="7" t="s">
        <v>1603</v>
      </c>
      <c r="G868" s="10" t="s">
        <v>1936</v>
      </c>
      <c r="H868" s="24">
        <v>680.81</v>
      </c>
      <c r="I868" s="5">
        <f t="shared" si="114"/>
        <v>680.81</v>
      </c>
      <c r="J868" s="40">
        <v>0</v>
      </c>
      <c r="K868" s="5">
        <f t="shared" si="115"/>
        <v>0</v>
      </c>
      <c r="L868" s="5">
        <f t="shared" si="116"/>
        <v>0</v>
      </c>
      <c r="M868" s="6"/>
      <c r="N868" s="43" t="s">
        <v>1846</v>
      </c>
    </row>
    <row r="869" spans="1:14" ht="75">
      <c r="A869" s="46">
        <v>5901466124451</v>
      </c>
      <c r="B869" s="9" t="s">
        <v>2</v>
      </c>
      <c r="C869" s="10" t="s">
        <v>1916</v>
      </c>
      <c r="D869" s="10" t="s">
        <v>768</v>
      </c>
      <c r="E869" s="30" t="s">
        <v>2599</v>
      </c>
      <c r="F869" s="7" t="s">
        <v>1603</v>
      </c>
      <c r="G869" s="10" t="s">
        <v>1936</v>
      </c>
      <c r="H869" s="24">
        <v>680.81</v>
      </c>
      <c r="I869" s="5">
        <f t="shared" si="114"/>
        <v>680.81</v>
      </c>
      <c r="J869" s="40">
        <v>0</v>
      </c>
      <c r="K869" s="5">
        <f t="shared" si="115"/>
        <v>0</v>
      </c>
      <c r="L869" s="5">
        <f t="shared" si="116"/>
        <v>0</v>
      </c>
      <c r="M869" s="6"/>
      <c r="N869" s="43" t="s">
        <v>1846</v>
      </c>
    </row>
    <row r="870" spans="1:14" ht="75">
      <c r="A870" s="46">
        <v>5901466124468</v>
      </c>
      <c r="B870" s="9" t="s">
        <v>2</v>
      </c>
      <c r="C870" s="10" t="s">
        <v>1916</v>
      </c>
      <c r="D870" s="10" t="s">
        <v>769</v>
      </c>
      <c r="E870" s="30" t="s">
        <v>2600</v>
      </c>
      <c r="F870" s="7" t="s">
        <v>1603</v>
      </c>
      <c r="G870" s="10" t="s">
        <v>1936</v>
      </c>
      <c r="H870" s="24">
        <v>680.81</v>
      </c>
      <c r="I870" s="5">
        <f t="shared" si="114"/>
        <v>680.81</v>
      </c>
      <c r="J870" s="40">
        <v>0</v>
      </c>
      <c r="K870" s="5">
        <f t="shared" si="115"/>
        <v>0</v>
      </c>
      <c r="L870" s="5">
        <f t="shared" si="116"/>
        <v>0</v>
      </c>
      <c r="M870" s="6"/>
      <c r="N870" s="43" t="s">
        <v>1846</v>
      </c>
    </row>
    <row r="871" spans="1:14" ht="75">
      <c r="A871" s="46">
        <v>5901466124475</v>
      </c>
      <c r="B871" s="9" t="s">
        <v>2</v>
      </c>
      <c r="C871" s="10" t="s">
        <v>1916</v>
      </c>
      <c r="D871" s="10" t="s">
        <v>770</v>
      </c>
      <c r="E871" s="30" t="s">
        <v>2601</v>
      </c>
      <c r="F871" s="7" t="s">
        <v>1603</v>
      </c>
      <c r="G871" s="10" t="s">
        <v>1936</v>
      </c>
      <c r="H871" s="24">
        <v>680.81</v>
      </c>
      <c r="I871" s="5">
        <f t="shared" si="114"/>
        <v>680.81</v>
      </c>
      <c r="J871" s="40">
        <v>0</v>
      </c>
      <c r="K871" s="5">
        <f t="shared" si="115"/>
        <v>0</v>
      </c>
      <c r="L871" s="5">
        <f t="shared" si="116"/>
        <v>0</v>
      </c>
      <c r="M871" s="6"/>
      <c r="N871" s="43" t="s">
        <v>1846</v>
      </c>
    </row>
    <row r="872" spans="1:14" ht="75">
      <c r="A872" s="46">
        <v>5901466124482</v>
      </c>
      <c r="B872" s="9" t="s">
        <v>2</v>
      </c>
      <c r="C872" s="10" t="s">
        <v>1916</v>
      </c>
      <c r="D872" s="10" t="s">
        <v>771</v>
      </c>
      <c r="E872" s="30" t="s">
        <v>2602</v>
      </c>
      <c r="F872" s="7" t="s">
        <v>1603</v>
      </c>
      <c r="G872" s="10" t="s">
        <v>1936</v>
      </c>
      <c r="H872" s="24">
        <v>680.81</v>
      </c>
      <c r="I872" s="5">
        <f t="shared" si="114"/>
        <v>680.81</v>
      </c>
      <c r="J872" s="40">
        <v>0</v>
      </c>
      <c r="K872" s="5">
        <f t="shared" si="115"/>
        <v>0</v>
      </c>
      <c r="L872" s="5">
        <f t="shared" si="116"/>
        <v>0</v>
      </c>
      <c r="M872" s="6"/>
      <c r="N872" s="43" t="s">
        <v>1846</v>
      </c>
    </row>
    <row r="873" spans="1:14" ht="195">
      <c r="A873" s="46">
        <v>5901466133392</v>
      </c>
      <c r="B873" s="9" t="s">
        <v>1</v>
      </c>
      <c r="C873" s="10" t="s">
        <v>1916</v>
      </c>
      <c r="D873" s="10" t="s">
        <v>772</v>
      </c>
      <c r="E873" s="30" t="s">
        <v>1734</v>
      </c>
      <c r="F873" s="6" t="s">
        <v>1612</v>
      </c>
      <c r="G873" s="10" t="s">
        <v>1938</v>
      </c>
      <c r="H873" s="24">
        <v>1092.3</v>
      </c>
      <c r="I873" s="5">
        <f t="shared" si="114"/>
        <v>1092.3</v>
      </c>
      <c r="J873" s="40">
        <v>0</v>
      </c>
      <c r="K873" s="5">
        <f t="shared" si="115"/>
        <v>0</v>
      </c>
      <c r="L873" s="5">
        <f t="shared" si="116"/>
        <v>0</v>
      </c>
      <c r="M873" s="6"/>
      <c r="N873" s="43" t="s">
        <v>1847</v>
      </c>
    </row>
    <row r="874" spans="1:14" ht="195">
      <c r="A874" s="46">
        <v>5901466133408</v>
      </c>
      <c r="B874" s="9" t="s">
        <v>1</v>
      </c>
      <c r="C874" s="10" t="s">
        <v>1916</v>
      </c>
      <c r="D874" s="10" t="s">
        <v>773</v>
      </c>
      <c r="E874" s="30" t="s">
        <v>1735</v>
      </c>
      <c r="F874" s="6" t="s">
        <v>1612</v>
      </c>
      <c r="G874" s="10" t="s">
        <v>1938</v>
      </c>
      <c r="H874" s="24">
        <v>1092.3</v>
      </c>
      <c r="I874" s="5">
        <f t="shared" ref="I874:I946" si="117">H874*((1-$I$3)/1)</f>
        <v>1092.3</v>
      </c>
      <c r="J874" s="40">
        <v>0</v>
      </c>
      <c r="K874" s="5">
        <f t="shared" ref="K874:K946" si="118">J874*H874</f>
        <v>0</v>
      </c>
      <c r="L874" s="5">
        <f t="shared" si="116"/>
        <v>0</v>
      </c>
      <c r="M874" s="6"/>
      <c r="N874" s="43" t="s">
        <v>1847</v>
      </c>
    </row>
    <row r="875" spans="1:14" ht="195">
      <c r="A875" s="46">
        <v>5901466133415</v>
      </c>
      <c r="B875" s="9" t="s">
        <v>1</v>
      </c>
      <c r="C875" s="10" t="s">
        <v>1916</v>
      </c>
      <c r="D875" s="10" t="s">
        <v>774</v>
      </c>
      <c r="E875" s="30" t="s">
        <v>1736</v>
      </c>
      <c r="F875" s="6" t="s">
        <v>1612</v>
      </c>
      <c r="G875" s="10" t="s">
        <v>1938</v>
      </c>
      <c r="H875" s="24">
        <v>1092.3</v>
      </c>
      <c r="I875" s="5">
        <f t="shared" si="117"/>
        <v>1092.3</v>
      </c>
      <c r="J875" s="40">
        <v>0</v>
      </c>
      <c r="K875" s="5">
        <f t="shared" si="118"/>
        <v>0</v>
      </c>
      <c r="L875" s="5">
        <f t="shared" si="116"/>
        <v>0</v>
      </c>
      <c r="M875" s="6"/>
      <c r="N875" s="43" t="s">
        <v>1847</v>
      </c>
    </row>
    <row r="876" spans="1:14" ht="195">
      <c r="A876" s="46">
        <v>5901466133422</v>
      </c>
      <c r="B876" s="9" t="s">
        <v>1</v>
      </c>
      <c r="C876" s="10" t="s">
        <v>1916</v>
      </c>
      <c r="D876" s="10" t="s">
        <v>775</v>
      </c>
      <c r="E876" s="30" t="s">
        <v>1737</v>
      </c>
      <c r="F876" s="6" t="s">
        <v>1612</v>
      </c>
      <c r="G876" s="10" t="s">
        <v>1938</v>
      </c>
      <c r="H876" s="24">
        <v>1092.3</v>
      </c>
      <c r="I876" s="5">
        <f t="shared" si="117"/>
        <v>1092.3</v>
      </c>
      <c r="J876" s="40">
        <v>0</v>
      </c>
      <c r="K876" s="5">
        <f t="shared" si="118"/>
        <v>0</v>
      </c>
      <c r="L876" s="5">
        <f t="shared" si="116"/>
        <v>0</v>
      </c>
      <c r="M876" s="6"/>
      <c r="N876" s="43" t="s">
        <v>1847</v>
      </c>
    </row>
    <row r="877" spans="1:14" ht="195">
      <c r="A877" s="46">
        <v>5901466133439</v>
      </c>
      <c r="B877" s="9" t="s">
        <v>1</v>
      </c>
      <c r="C877" s="10" t="s">
        <v>1916</v>
      </c>
      <c r="D877" s="10" t="s">
        <v>776</v>
      </c>
      <c r="E877" s="30" t="s">
        <v>1738</v>
      </c>
      <c r="F877" s="6" t="s">
        <v>1612</v>
      </c>
      <c r="G877" s="10" t="s">
        <v>1938</v>
      </c>
      <c r="H877" s="24">
        <v>1092.3</v>
      </c>
      <c r="I877" s="5">
        <f t="shared" si="117"/>
        <v>1092.3</v>
      </c>
      <c r="J877" s="40">
        <v>0</v>
      </c>
      <c r="K877" s="5">
        <f t="shared" si="118"/>
        <v>0</v>
      </c>
      <c r="L877" s="5">
        <f t="shared" si="116"/>
        <v>0</v>
      </c>
      <c r="M877" s="6"/>
      <c r="N877" s="43" t="s">
        <v>1847</v>
      </c>
    </row>
    <row r="878" spans="1:14" ht="195">
      <c r="A878" s="46">
        <v>5901466133446</v>
      </c>
      <c r="B878" s="9" t="s">
        <v>1</v>
      </c>
      <c r="C878" s="10" t="s">
        <v>1916</v>
      </c>
      <c r="D878" s="10" t="s">
        <v>777</v>
      </c>
      <c r="E878" s="30" t="s">
        <v>1739</v>
      </c>
      <c r="F878" s="6" t="s">
        <v>1612</v>
      </c>
      <c r="G878" s="10" t="s">
        <v>1938</v>
      </c>
      <c r="H878" s="24">
        <v>1092.3</v>
      </c>
      <c r="I878" s="5">
        <f t="shared" si="117"/>
        <v>1092.3</v>
      </c>
      <c r="J878" s="40">
        <v>0</v>
      </c>
      <c r="K878" s="5">
        <f t="shared" si="118"/>
        <v>0</v>
      </c>
      <c r="L878" s="5">
        <f t="shared" si="116"/>
        <v>0</v>
      </c>
      <c r="M878" s="6"/>
      <c r="N878" s="43" t="s">
        <v>1847</v>
      </c>
    </row>
    <row r="879" spans="1:14" ht="195">
      <c r="A879" s="46">
        <v>5901466133453</v>
      </c>
      <c r="B879" s="9" t="s">
        <v>1</v>
      </c>
      <c r="C879" s="10" t="s">
        <v>1916</v>
      </c>
      <c r="D879" s="10" t="s">
        <v>778</v>
      </c>
      <c r="E879" s="30" t="s">
        <v>1740</v>
      </c>
      <c r="F879" s="6" t="s">
        <v>1612</v>
      </c>
      <c r="G879" s="10" t="s">
        <v>1938</v>
      </c>
      <c r="H879" s="24">
        <v>1092.3</v>
      </c>
      <c r="I879" s="5">
        <f t="shared" si="117"/>
        <v>1092.3</v>
      </c>
      <c r="J879" s="40">
        <v>0</v>
      </c>
      <c r="K879" s="5">
        <f t="shared" si="118"/>
        <v>0</v>
      </c>
      <c r="L879" s="5">
        <f t="shared" si="116"/>
        <v>0</v>
      </c>
      <c r="M879" s="6"/>
      <c r="N879" s="43" t="s">
        <v>1847</v>
      </c>
    </row>
    <row r="880" spans="1:14" ht="195">
      <c r="A880" s="46">
        <v>5901466169346</v>
      </c>
      <c r="B880" s="9" t="s">
        <v>1</v>
      </c>
      <c r="C880" s="10" t="s">
        <v>1916</v>
      </c>
      <c r="D880" s="10" t="s">
        <v>1458</v>
      </c>
      <c r="E880" s="30" t="s">
        <v>1795</v>
      </c>
      <c r="F880" s="6" t="s">
        <v>1653</v>
      </c>
      <c r="G880" s="10" t="s">
        <v>1938</v>
      </c>
      <c r="H880" s="24">
        <v>1092.3</v>
      </c>
      <c r="I880" s="5">
        <f>H880*((1-$I$3)/1)</f>
        <v>1092.3</v>
      </c>
      <c r="J880" s="40">
        <v>0</v>
      </c>
      <c r="K880" s="5">
        <f>J880*H880</f>
        <v>0</v>
      </c>
      <c r="L880" s="5">
        <f>(J880*H880)*((1-$I$2/1))</f>
        <v>0</v>
      </c>
      <c r="M880" s="6"/>
      <c r="N880" s="43" t="s">
        <v>1847</v>
      </c>
    </row>
    <row r="881" spans="1:14" ht="195">
      <c r="A881" s="46">
        <v>5901466169353</v>
      </c>
      <c r="B881" s="9" t="s">
        <v>1</v>
      </c>
      <c r="C881" s="10" t="s">
        <v>1916</v>
      </c>
      <c r="D881" s="10" t="s">
        <v>1459</v>
      </c>
      <c r="E881" s="30" t="s">
        <v>1796</v>
      </c>
      <c r="F881" s="6" t="s">
        <v>1653</v>
      </c>
      <c r="G881" s="10" t="s">
        <v>1938</v>
      </c>
      <c r="H881" s="24">
        <v>1092.3</v>
      </c>
      <c r="I881" s="5">
        <f>H881*((1-$I$3)/1)</f>
        <v>1092.3</v>
      </c>
      <c r="J881" s="40">
        <v>0</v>
      </c>
      <c r="K881" s="5">
        <f>J881*H881</f>
        <v>0</v>
      </c>
      <c r="L881" s="5">
        <f>(J881*H881)*((1-$I$2/1))</f>
        <v>0</v>
      </c>
      <c r="M881" s="6"/>
      <c r="N881" s="43" t="s">
        <v>1847</v>
      </c>
    </row>
    <row r="882" spans="1:14" ht="120">
      <c r="A882" s="46">
        <v>5901466143070</v>
      </c>
      <c r="B882" s="9" t="s">
        <v>1</v>
      </c>
      <c r="C882" s="10" t="s">
        <v>1916</v>
      </c>
      <c r="D882" s="10" t="s">
        <v>779</v>
      </c>
      <c r="E882" s="30" t="s">
        <v>2603</v>
      </c>
      <c r="F882" s="6" t="s">
        <v>1532</v>
      </c>
      <c r="G882" s="10" t="s">
        <v>1936</v>
      </c>
      <c r="H882" s="24">
        <v>973.48</v>
      </c>
      <c r="I882" s="5">
        <f t="shared" si="117"/>
        <v>973.48</v>
      </c>
      <c r="J882" s="40">
        <v>0</v>
      </c>
      <c r="K882" s="5">
        <f t="shared" si="118"/>
        <v>0</v>
      </c>
      <c r="L882" s="5">
        <f t="shared" si="116"/>
        <v>0</v>
      </c>
      <c r="M882" s="6"/>
      <c r="N882" s="43" t="s">
        <v>1848</v>
      </c>
    </row>
    <row r="883" spans="1:14" ht="120">
      <c r="A883" s="46">
        <v>5901466143087</v>
      </c>
      <c r="B883" s="9" t="s">
        <v>1</v>
      </c>
      <c r="C883" s="10" t="s">
        <v>1916</v>
      </c>
      <c r="D883" s="10" t="s">
        <v>780</v>
      </c>
      <c r="E883" s="30" t="s">
        <v>2604</v>
      </c>
      <c r="F883" s="6" t="s">
        <v>1532</v>
      </c>
      <c r="G883" s="10" t="s">
        <v>1936</v>
      </c>
      <c r="H883" s="24">
        <v>973.48</v>
      </c>
      <c r="I883" s="5">
        <f t="shared" si="117"/>
        <v>973.48</v>
      </c>
      <c r="J883" s="40">
        <v>0</v>
      </c>
      <c r="K883" s="5">
        <f t="shared" si="118"/>
        <v>0</v>
      </c>
      <c r="L883" s="5">
        <f t="shared" si="116"/>
        <v>0</v>
      </c>
      <c r="M883" s="6"/>
      <c r="N883" s="43" t="s">
        <v>1848</v>
      </c>
    </row>
    <row r="884" spans="1:14" ht="120">
      <c r="A884" s="46">
        <v>5901466143094</v>
      </c>
      <c r="B884" s="9" t="s">
        <v>1</v>
      </c>
      <c r="C884" s="10" t="s">
        <v>1916</v>
      </c>
      <c r="D884" s="10" t="s">
        <v>781</v>
      </c>
      <c r="E884" s="30" t="s">
        <v>2605</v>
      </c>
      <c r="F884" s="6" t="s">
        <v>1532</v>
      </c>
      <c r="G884" s="10" t="s">
        <v>1936</v>
      </c>
      <c r="H884" s="24">
        <v>973.48</v>
      </c>
      <c r="I884" s="5">
        <f t="shared" si="117"/>
        <v>973.48</v>
      </c>
      <c r="J884" s="40">
        <v>0</v>
      </c>
      <c r="K884" s="5">
        <f t="shared" si="118"/>
        <v>0</v>
      </c>
      <c r="L884" s="5">
        <f t="shared" si="116"/>
        <v>0</v>
      </c>
      <c r="M884" s="6"/>
      <c r="N884" s="43" t="s">
        <v>1848</v>
      </c>
    </row>
    <row r="885" spans="1:14" ht="120">
      <c r="A885" s="46">
        <v>5901466143100</v>
      </c>
      <c r="B885" s="9" t="s">
        <v>1</v>
      </c>
      <c r="C885" s="10" t="s">
        <v>1916</v>
      </c>
      <c r="D885" s="10" t="s">
        <v>782</v>
      </c>
      <c r="E885" s="30" t="s">
        <v>2606</v>
      </c>
      <c r="F885" s="6" t="s">
        <v>1532</v>
      </c>
      <c r="G885" s="10" t="s">
        <v>1936</v>
      </c>
      <c r="H885" s="24">
        <v>973.48</v>
      </c>
      <c r="I885" s="5">
        <f t="shared" si="117"/>
        <v>973.48</v>
      </c>
      <c r="J885" s="40">
        <v>0</v>
      </c>
      <c r="K885" s="5">
        <f t="shared" si="118"/>
        <v>0</v>
      </c>
      <c r="L885" s="5">
        <f t="shared" si="116"/>
        <v>0</v>
      </c>
      <c r="M885" s="6"/>
      <c r="N885" s="43" t="s">
        <v>1848</v>
      </c>
    </row>
    <row r="886" spans="1:14" ht="120">
      <c r="A886" s="46">
        <v>5901466143117</v>
      </c>
      <c r="B886" s="9" t="s">
        <v>1</v>
      </c>
      <c r="C886" s="10" t="s">
        <v>1916</v>
      </c>
      <c r="D886" s="10" t="s">
        <v>783</v>
      </c>
      <c r="E886" s="30" t="s">
        <v>2607</v>
      </c>
      <c r="F886" s="6" t="s">
        <v>1532</v>
      </c>
      <c r="G886" s="10" t="s">
        <v>1936</v>
      </c>
      <c r="H886" s="24">
        <v>973.48</v>
      </c>
      <c r="I886" s="5">
        <f t="shared" si="117"/>
        <v>973.48</v>
      </c>
      <c r="J886" s="40">
        <v>0</v>
      </c>
      <c r="K886" s="5">
        <f t="shared" si="118"/>
        <v>0</v>
      </c>
      <c r="L886" s="5">
        <f t="shared" si="116"/>
        <v>0</v>
      </c>
      <c r="M886" s="6"/>
      <c r="N886" s="43" t="s">
        <v>1848</v>
      </c>
    </row>
    <row r="887" spans="1:14" ht="120">
      <c r="A887" s="46">
        <v>5901466143124</v>
      </c>
      <c r="B887" s="9" t="s">
        <v>1</v>
      </c>
      <c r="C887" s="10" t="s">
        <v>1916</v>
      </c>
      <c r="D887" s="10" t="s">
        <v>784</v>
      </c>
      <c r="E887" s="30" t="s">
        <v>2608</v>
      </c>
      <c r="F887" s="6" t="s">
        <v>1532</v>
      </c>
      <c r="G887" s="10" t="s">
        <v>1936</v>
      </c>
      <c r="H887" s="24">
        <v>973.48</v>
      </c>
      <c r="I887" s="5">
        <f t="shared" si="117"/>
        <v>973.48</v>
      </c>
      <c r="J887" s="40">
        <v>0</v>
      </c>
      <c r="K887" s="5">
        <f t="shared" si="118"/>
        <v>0</v>
      </c>
      <c r="L887" s="5">
        <f t="shared" si="116"/>
        <v>0</v>
      </c>
      <c r="M887" s="6"/>
      <c r="N887" s="43" t="s">
        <v>1848</v>
      </c>
    </row>
    <row r="888" spans="1:14" ht="120">
      <c r="A888" s="46">
        <v>5901466143131</v>
      </c>
      <c r="B888" s="9" t="s">
        <v>1</v>
      </c>
      <c r="C888" s="10" t="s">
        <v>1916</v>
      </c>
      <c r="D888" s="10" t="s">
        <v>785</v>
      </c>
      <c r="E888" s="30" t="s">
        <v>2609</v>
      </c>
      <c r="F888" s="6" t="s">
        <v>1532</v>
      </c>
      <c r="G888" s="10" t="s">
        <v>1936</v>
      </c>
      <c r="H888" s="24">
        <v>973.48</v>
      </c>
      <c r="I888" s="5">
        <f t="shared" si="117"/>
        <v>973.48</v>
      </c>
      <c r="J888" s="40">
        <v>0</v>
      </c>
      <c r="K888" s="5">
        <f t="shared" si="118"/>
        <v>0</v>
      </c>
      <c r="L888" s="5">
        <f t="shared" si="116"/>
        <v>0</v>
      </c>
      <c r="M888" s="6"/>
      <c r="N888" s="43" t="s">
        <v>1848</v>
      </c>
    </row>
    <row r="889" spans="1:14" ht="120">
      <c r="A889" s="46">
        <v>5901466169131</v>
      </c>
      <c r="B889" s="9" t="s">
        <v>1</v>
      </c>
      <c r="C889" s="10" t="s">
        <v>1916</v>
      </c>
      <c r="D889" s="10" t="s">
        <v>1413</v>
      </c>
      <c r="E889" s="30" t="s">
        <v>3184</v>
      </c>
      <c r="F889" s="6" t="s">
        <v>1650</v>
      </c>
      <c r="G889" s="10" t="s">
        <v>1936</v>
      </c>
      <c r="H889" s="24">
        <v>973.48</v>
      </c>
      <c r="I889" s="5">
        <f>H889*((1-$I$3)/1)</f>
        <v>973.48</v>
      </c>
      <c r="J889" s="40">
        <v>0</v>
      </c>
      <c r="K889" s="5">
        <f>J889*H889</f>
        <v>0</v>
      </c>
      <c r="L889" s="5">
        <f>(J889*H889)*((1-$I$2/1))</f>
        <v>0</v>
      </c>
      <c r="M889" s="6"/>
      <c r="N889" s="43" t="s">
        <v>1848</v>
      </c>
    </row>
    <row r="890" spans="1:14" ht="120">
      <c r="A890" s="46">
        <v>5901466169148</v>
      </c>
      <c r="B890" s="9" t="s">
        <v>1</v>
      </c>
      <c r="C890" s="10" t="s">
        <v>1916</v>
      </c>
      <c r="D890" s="10" t="s">
        <v>1414</v>
      </c>
      <c r="E890" s="30" t="s">
        <v>3185</v>
      </c>
      <c r="F890" s="6" t="s">
        <v>1650</v>
      </c>
      <c r="G890" s="10" t="s">
        <v>1936</v>
      </c>
      <c r="H890" s="24">
        <v>973.48</v>
      </c>
      <c r="I890" s="5">
        <f>H890*((1-$I$3)/1)</f>
        <v>973.48</v>
      </c>
      <c r="J890" s="40">
        <v>0</v>
      </c>
      <c r="K890" s="5">
        <f>J890*H890</f>
        <v>0</v>
      </c>
      <c r="L890" s="5">
        <f>(J890*H890)*((1-$I$2/1))</f>
        <v>0</v>
      </c>
      <c r="M890" s="6"/>
      <c r="N890" s="43" t="s">
        <v>1848</v>
      </c>
    </row>
    <row r="891" spans="1:14" ht="90">
      <c r="A891" s="53">
        <v>5904012158993</v>
      </c>
      <c r="B891" s="9" t="s">
        <v>1</v>
      </c>
      <c r="C891" s="10" t="s">
        <v>1916</v>
      </c>
      <c r="D891" s="52" t="s">
        <v>3465</v>
      </c>
      <c r="E891" s="30" t="s">
        <v>3467</v>
      </c>
      <c r="F891" s="7" t="s">
        <v>1542</v>
      </c>
      <c r="G891" s="10" t="s">
        <v>1936</v>
      </c>
      <c r="H891" s="24">
        <v>892.35</v>
      </c>
      <c r="I891" s="5">
        <f t="shared" ref="I891:I892" si="119">H891*((1-$I$3)/1)</f>
        <v>892.35</v>
      </c>
      <c r="J891" s="40">
        <v>0</v>
      </c>
      <c r="K891" s="5">
        <f t="shared" ref="K891:K892" si="120">J891*H891</f>
        <v>0</v>
      </c>
      <c r="L891" s="5">
        <f t="shared" ref="L891:L892" si="121">(J891*H891)*((1-$I$2/1))</f>
        <v>0</v>
      </c>
      <c r="M891" s="6"/>
      <c r="N891" s="43" t="s">
        <v>1849</v>
      </c>
    </row>
    <row r="892" spans="1:14" ht="90">
      <c r="A892" s="53">
        <v>5904012159006</v>
      </c>
      <c r="B892" s="9" t="s">
        <v>1</v>
      </c>
      <c r="C892" s="10" t="s">
        <v>1916</v>
      </c>
      <c r="D892" s="52" t="s">
        <v>3466</v>
      </c>
      <c r="E892" s="30" t="s">
        <v>3468</v>
      </c>
      <c r="F892" s="7" t="s">
        <v>1542</v>
      </c>
      <c r="G892" s="10" t="s">
        <v>1936</v>
      </c>
      <c r="H892" s="24">
        <v>892.35</v>
      </c>
      <c r="I892" s="5">
        <f t="shared" si="119"/>
        <v>892.35</v>
      </c>
      <c r="J892" s="40">
        <v>0</v>
      </c>
      <c r="K892" s="5">
        <f t="shared" si="120"/>
        <v>0</v>
      </c>
      <c r="L892" s="5">
        <f t="shared" si="121"/>
        <v>0</v>
      </c>
      <c r="M892" s="6"/>
      <c r="N892" s="43" t="s">
        <v>1849</v>
      </c>
    </row>
    <row r="893" spans="1:14" ht="90">
      <c r="A893" s="46">
        <v>5901466122730</v>
      </c>
      <c r="B893" s="9" t="s">
        <v>1</v>
      </c>
      <c r="C893" s="10" t="s">
        <v>1916</v>
      </c>
      <c r="D893" s="10" t="s">
        <v>786</v>
      </c>
      <c r="E893" s="30" t="s">
        <v>3469</v>
      </c>
      <c r="F893" s="7" t="s">
        <v>1542</v>
      </c>
      <c r="G893" s="10" t="s">
        <v>1936</v>
      </c>
      <c r="H893" s="24">
        <v>892.35</v>
      </c>
      <c r="I893" s="5">
        <f t="shared" si="117"/>
        <v>892.35</v>
      </c>
      <c r="J893" s="40">
        <v>0</v>
      </c>
      <c r="K893" s="5">
        <f t="shared" si="118"/>
        <v>0</v>
      </c>
      <c r="L893" s="5">
        <f t="shared" si="116"/>
        <v>0</v>
      </c>
      <c r="M893" s="6"/>
      <c r="N893" s="43" t="s">
        <v>1849</v>
      </c>
    </row>
    <row r="894" spans="1:14" ht="90">
      <c r="A894" s="46">
        <v>5901466113950</v>
      </c>
      <c r="B894" s="9" t="s">
        <v>1</v>
      </c>
      <c r="C894" s="10" t="s">
        <v>1916</v>
      </c>
      <c r="D894" s="10" t="s">
        <v>787</v>
      </c>
      <c r="E894" s="30" t="s">
        <v>3470</v>
      </c>
      <c r="F894" s="7" t="s">
        <v>1542</v>
      </c>
      <c r="G894" s="10" t="s">
        <v>1936</v>
      </c>
      <c r="H894" s="24">
        <v>892.35</v>
      </c>
      <c r="I894" s="5">
        <f t="shared" si="117"/>
        <v>892.35</v>
      </c>
      <c r="J894" s="40">
        <v>0</v>
      </c>
      <c r="K894" s="5">
        <f t="shared" si="118"/>
        <v>0</v>
      </c>
      <c r="L894" s="5">
        <f t="shared" si="116"/>
        <v>0</v>
      </c>
      <c r="M894" s="6"/>
      <c r="N894" s="43" t="s">
        <v>1849</v>
      </c>
    </row>
    <row r="895" spans="1:14" ht="90">
      <c r="A895" s="46">
        <v>5901466113967</v>
      </c>
      <c r="B895" s="9" t="s">
        <v>1</v>
      </c>
      <c r="C895" s="10" t="s">
        <v>1916</v>
      </c>
      <c r="D895" s="10" t="s">
        <v>788</v>
      </c>
      <c r="E895" s="30" t="s">
        <v>3471</v>
      </c>
      <c r="F895" s="7" t="s">
        <v>1542</v>
      </c>
      <c r="G895" s="10" t="s">
        <v>1936</v>
      </c>
      <c r="H895" s="24">
        <v>892.35</v>
      </c>
      <c r="I895" s="5">
        <f t="shared" si="117"/>
        <v>892.35</v>
      </c>
      <c r="J895" s="40">
        <v>0</v>
      </c>
      <c r="K895" s="5">
        <f t="shared" si="118"/>
        <v>0</v>
      </c>
      <c r="L895" s="5">
        <f t="shared" si="116"/>
        <v>0</v>
      </c>
      <c r="M895" s="6"/>
      <c r="N895" s="43" t="s">
        <v>1849</v>
      </c>
    </row>
    <row r="896" spans="1:14" ht="90">
      <c r="A896" s="46">
        <v>5901466113974</v>
      </c>
      <c r="B896" s="9" t="s">
        <v>1</v>
      </c>
      <c r="C896" s="10" t="s">
        <v>1916</v>
      </c>
      <c r="D896" s="10" t="s">
        <v>789</v>
      </c>
      <c r="E896" s="30" t="s">
        <v>3472</v>
      </c>
      <c r="F896" s="7" t="s">
        <v>1542</v>
      </c>
      <c r="G896" s="10" t="s">
        <v>1936</v>
      </c>
      <c r="H896" s="24">
        <v>892.35</v>
      </c>
      <c r="I896" s="5">
        <f t="shared" si="117"/>
        <v>892.35</v>
      </c>
      <c r="J896" s="40">
        <v>0</v>
      </c>
      <c r="K896" s="5">
        <f t="shared" si="118"/>
        <v>0</v>
      </c>
      <c r="L896" s="5">
        <f t="shared" si="116"/>
        <v>0</v>
      </c>
      <c r="M896" s="6"/>
      <c r="N896" s="43" t="s">
        <v>1849</v>
      </c>
    </row>
    <row r="897" spans="1:14" ht="90">
      <c r="A897" s="46">
        <v>5901466113981</v>
      </c>
      <c r="B897" s="9" t="s">
        <v>1</v>
      </c>
      <c r="C897" s="10" t="s">
        <v>1916</v>
      </c>
      <c r="D897" s="10" t="s">
        <v>790</v>
      </c>
      <c r="E897" s="30" t="s">
        <v>3473</v>
      </c>
      <c r="F897" s="7" t="s">
        <v>1542</v>
      </c>
      <c r="G897" s="10" t="s">
        <v>1936</v>
      </c>
      <c r="H897" s="24">
        <v>892.35</v>
      </c>
      <c r="I897" s="5">
        <f t="shared" si="117"/>
        <v>892.35</v>
      </c>
      <c r="J897" s="40">
        <v>0</v>
      </c>
      <c r="K897" s="5">
        <f t="shared" si="118"/>
        <v>0</v>
      </c>
      <c r="L897" s="5">
        <f t="shared" si="116"/>
        <v>0</v>
      </c>
      <c r="M897" s="6"/>
      <c r="N897" s="43" t="s">
        <v>1849</v>
      </c>
    </row>
    <row r="898" spans="1:14" ht="90">
      <c r="A898" s="46">
        <v>5901466113998</v>
      </c>
      <c r="B898" s="9" t="s">
        <v>1</v>
      </c>
      <c r="C898" s="10" t="s">
        <v>1916</v>
      </c>
      <c r="D898" s="10" t="s">
        <v>791</v>
      </c>
      <c r="E898" s="30" t="s">
        <v>3474</v>
      </c>
      <c r="F898" s="7" t="s">
        <v>1542</v>
      </c>
      <c r="G898" s="10" t="s">
        <v>1936</v>
      </c>
      <c r="H898" s="24">
        <v>892.35</v>
      </c>
      <c r="I898" s="5">
        <f t="shared" si="117"/>
        <v>892.35</v>
      </c>
      <c r="J898" s="40">
        <v>0</v>
      </c>
      <c r="K898" s="5">
        <f t="shared" si="118"/>
        <v>0</v>
      </c>
      <c r="L898" s="5">
        <f t="shared" si="116"/>
        <v>0</v>
      </c>
      <c r="M898" s="6"/>
      <c r="N898" s="43" t="s">
        <v>1849</v>
      </c>
    </row>
    <row r="899" spans="1:14" ht="90">
      <c r="A899" s="46">
        <v>5901466114001</v>
      </c>
      <c r="B899" s="9" t="s">
        <v>1</v>
      </c>
      <c r="C899" s="10" t="s">
        <v>1916</v>
      </c>
      <c r="D899" s="10" t="s">
        <v>792</v>
      </c>
      <c r="E899" s="30" t="s">
        <v>3475</v>
      </c>
      <c r="F899" s="7" t="s">
        <v>1542</v>
      </c>
      <c r="G899" s="10" t="s">
        <v>1936</v>
      </c>
      <c r="H899" s="24">
        <v>892.35</v>
      </c>
      <c r="I899" s="5">
        <f t="shared" si="117"/>
        <v>892.35</v>
      </c>
      <c r="J899" s="40">
        <v>0</v>
      </c>
      <c r="K899" s="5">
        <f t="shared" si="118"/>
        <v>0</v>
      </c>
      <c r="L899" s="5">
        <f t="shared" si="116"/>
        <v>0</v>
      </c>
      <c r="M899" s="6"/>
      <c r="N899" s="43" t="s">
        <v>1849</v>
      </c>
    </row>
    <row r="900" spans="1:14" ht="90">
      <c r="A900" s="46">
        <v>5901466169087</v>
      </c>
      <c r="B900" s="9" t="s">
        <v>1</v>
      </c>
      <c r="C900" s="10" t="s">
        <v>1916</v>
      </c>
      <c r="D900" s="10" t="s">
        <v>1457</v>
      </c>
      <c r="E900" s="30" t="s">
        <v>3476</v>
      </c>
      <c r="F900" s="6" t="s">
        <v>1652</v>
      </c>
      <c r="G900" s="10" t="s">
        <v>1936</v>
      </c>
      <c r="H900" s="24">
        <v>892.35</v>
      </c>
      <c r="I900" s="5">
        <f>H900*((1-$I$3)/1)</f>
        <v>892.35</v>
      </c>
      <c r="J900" s="40">
        <v>0</v>
      </c>
      <c r="K900" s="5">
        <f>J900*H900</f>
        <v>0</v>
      </c>
      <c r="L900" s="5">
        <f>(J900*H900)*((1-$I$2/1))</f>
        <v>0</v>
      </c>
      <c r="M900" s="6"/>
      <c r="N900" s="43" t="s">
        <v>1849</v>
      </c>
    </row>
    <row r="901" spans="1:14" ht="60">
      <c r="A901" s="46">
        <v>5901466132418</v>
      </c>
      <c r="B901" s="9" t="s">
        <v>2</v>
      </c>
      <c r="C901" s="10" t="s">
        <v>1916</v>
      </c>
      <c r="D901" s="10" t="s">
        <v>793</v>
      </c>
      <c r="E901" s="30" t="s">
        <v>2610</v>
      </c>
      <c r="F901" s="7" t="s">
        <v>1542</v>
      </c>
      <c r="G901" s="10" t="s">
        <v>1936</v>
      </c>
      <c r="H901" s="24">
        <v>654.74</v>
      </c>
      <c r="I901" s="5">
        <f t="shared" si="117"/>
        <v>654.74</v>
      </c>
      <c r="J901" s="40">
        <v>0</v>
      </c>
      <c r="K901" s="5">
        <f t="shared" si="118"/>
        <v>0</v>
      </c>
      <c r="L901" s="5">
        <f t="shared" si="116"/>
        <v>0</v>
      </c>
      <c r="M901" s="6"/>
      <c r="N901" s="43" t="s">
        <v>1850</v>
      </c>
    </row>
    <row r="902" spans="1:14" ht="60">
      <c r="A902" s="46">
        <v>5901466132425</v>
      </c>
      <c r="B902" s="9" t="s">
        <v>2</v>
      </c>
      <c r="C902" s="10" t="s">
        <v>1916</v>
      </c>
      <c r="D902" s="10" t="s">
        <v>794</v>
      </c>
      <c r="E902" s="30" t="s">
        <v>2611</v>
      </c>
      <c r="F902" s="7" t="s">
        <v>1542</v>
      </c>
      <c r="G902" s="10" t="s">
        <v>1936</v>
      </c>
      <c r="H902" s="24">
        <v>654.74</v>
      </c>
      <c r="I902" s="5">
        <f t="shared" si="117"/>
        <v>654.74</v>
      </c>
      <c r="J902" s="40">
        <v>0</v>
      </c>
      <c r="K902" s="5">
        <f t="shared" si="118"/>
        <v>0</v>
      </c>
      <c r="L902" s="5">
        <f t="shared" si="116"/>
        <v>0</v>
      </c>
      <c r="M902" s="6"/>
      <c r="N902" s="43" t="s">
        <v>1850</v>
      </c>
    </row>
    <row r="903" spans="1:14" ht="60">
      <c r="A903" s="46">
        <v>5901466132432</v>
      </c>
      <c r="B903" s="9" t="s">
        <v>2</v>
      </c>
      <c r="C903" s="10" t="s">
        <v>1916</v>
      </c>
      <c r="D903" s="10" t="s">
        <v>795</v>
      </c>
      <c r="E903" s="30" t="s">
        <v>2612</v>
      </c>
      <c r="F903" s="7" t="s">
        <v>1542</v>
      </c>
      <c r="G903" s="10" t="s">
        <v>1936</v>
      </c>
      <c r="H903" s="24">
        <v>654.74</v>
      </c>
      <c r="I903" s="5">
        <f t="shared" si="117"/>
        <v>654.74</v>
      </c>
      <c r="J903" s="40">
        <v>0</v>
      </c>
      <c r="K903" s="5">
        <f t="shared" si="118"/>
        <v>0</v>
      </c>
      <c r="L903" s="5">
        <f t="shared" si="116"/>
        <v>0</v>
      </c>
      <c r="M903" s="6"/>
      <c r="N903" s="43" t="s">
        <v>1850</v>
      </c>
    </row>
    <row r="904" spans="1:14" ht="60">
      <c r="A904" s="46">
        <v>5901466132449</v>
      </c>
      <c r="B904" s="9" t="s">
        <v>2</v>
      </c>
      <c r="C904" s="10" t="s">
        <v>1916</v>
      </c>
      <c r="D904" s="10" t="s">
        <v>796</v>
      </c>
      <c r="E904" s="30" t="s">
        <v>2613</v>
      </c>
      <c r="F904" s="7" t="s">
        <v>1542</v>
      </c>
      <c r="G904" s="10" t="s">
        <v>1936</v>
      </c>
      <c r="H904" s="24">
        <v>654.74</v>
      </c>
      <c r="I904" s="5">
        <f t="shared" si="117"/>
        <v>654.74</v>
      </c>
      <c r="J904" s="40">
        <v>0</v>
      </c>
      <c r="K904" s="5">
        <f t="shared" si="118"/>
        <v>0</v>
      </c>
      <c r="L904" s="5">
        <f t="shared" si="116"/>
        <v>0</v>
      </c>
      <c r="M904" s="6"/>
      <c r="N904" s="43" t="s">
        <v>1850</v>
      </c>
    </row>
    <row r="905" spans="1:14" ht="60">
      <c r="A905" s="46">
        <v>5901466132456</v>
      </c>
      <c r="B905" s="9" t="s">
        <v>2</v>
      </c>
      <c r="C905" s="10" t="s">
        <v>1916</v>
      </c>
      <c r="D905" s="10" t="s">
        <v>797</v>
      </c>
      <c r="E905" s="30" t="s">
        <v>2614</v>
      </c>
      <c r="F905" s="7" t="s">
        <v>1542</v>
      </c>
      <c r="G905" s="10" t="s">
        <v>1936</v>
      </c>
      <c r="H905" s="24">
        <v>654.74</v>
      </c>
      <c r="I905" s="5">
        <f t="shared" si="117"/>
        <v>654.74</v>
      </c>
      <c r="J905" s="40">
        <v>0</v>
      </c>
      <c r="K905" s="5">
        <f t="shared" si="118"/>
        <v>0</v>
      </c>
      <c r="L905" s="5">
        <f t="shared" si="116"/>
        <v>0</v>
      </c>
      <c r="M905" s="6"/>
      <c r="N905" s="43" t="s">
        <v>1850</v>
      </c>
    </row>
    <row r="906" spans="1:14" ht="60">
      <c r="A906" s="46">
        <v>5901466132463</v>
      </c>
      <c r="B906" s="9" t="s">
        <v>2</v>
      </c>
      <c r="C906" s="10" t="s">
        <v>1916</v>
      </c>
      <c r="D906" s="10" t="s">
        <v>798</v>
      </c>
      <c r="E906" s="30" t="s">
        <v>2615</v>
      </c>
      <c r="F906" s="7" t="s">
        <v>1542</v>
      </c>
      <c r="G906" s="10" t="s">
        <v>1936</v>
      </c>
      <c r="H906" s="24">
        <v>654.74</v>
      </c>
      <c r="I906" s="5">
        <f t="shared" si="117"/>
        <v>654.74</v>
      </c>
      <c r="J906" s="40">
        <v>0</v>
      </c>
      <c r="K906" s="5">
        <f t="shared" si="118"/>
        <v>0</v>
      </c>
      <c r="L906" s="5">
        <f t="shared" si="116"/>
        <v>0</v>
      </c>
      <c r="M906" s="6"/>
      <c r="N906" s="43" t="s">
        <v>1850</v>
      </c>
    </row>
    <row r="907" spans="1:14" ht="60">
      <c r="A907" s="46">
        <v>5901466132470</v>
      </c>
      <c r="B907" s="9" t="s">
        <v>2</v>
      </c>
      <c r="C907" s="10" t="s">
        <v>1916</v>
      </c>
      <c r="D907" s="10" t="s">
        <v>799</v>
      </c>
      <c r="E907" s="30" t="s">
        <v>2616</v>
      </c>
      <c r="F907" s="7" t="s">
        <v>1542</v>
      </c>
      <c r="G907" s="10" t="s">
        <v>1936</v>
      </c>
      <c r="H907" s="24">
        <v>654.74</v>
      </c>
      <c r="I907" s="5">
        <f t="shared" si="117"/>
        <v>654.74</v>
      </c>
      <c r="J907" s="40">
        <v>0</v>
      </c>
      <c r="K907" s="5">
        <f t="shared" si="118"/>
        <v>0</v>
      </c>
      <c r="L907" s="5">
        <f t="shared" si="116"/>
        <v>0</v>
      </c>
      <c r="M907" s="6"/>
      <c r="N907" s="43" t="s">
        <v>1850</v>
      </c>
    </row>
    <row r="908" spans="1:14" ht="60">
      <c r="A908" s="51">
        <v>5904012136144</v>
      </c>
      <c r="B908" s="9" t="s">
        <v>2</v>
      </c>
      <c r="C908" s="10" t="s">
        <v>1916</v>
      </c>
      <c r="D908" s="52" t="s">
        <v>3461</v>
      </c>
      <c r="E908" s="30" t="s">
        <v>3463</v>
      </c>
      <c r="F908" s="7" t="s">
        <v>1542</v>
      </c>
      <c r="G908" s="10" t="s">
        <v>1936</v>
      </c>
      <c r="H908" s="24">
        <v>654.74</v>
      </c>
      <c r="I908" s="5">
        <f t="shared" ref="I908:I909" si="122">H908*((1-$I$3)/1)</f>
        <v>654.74</v>
      </c>
      <c r="J908" s="40">
        <v>0</v>
      </c>
      <c r="K908" s="5">
        <f t="shared" ref="K908:K909" si="123">J908*H908</f>
        <v>0</v>
      </c>
      <c r="L908" s="5">
        <f t="shared" ref="L908:L909" si="124">(J908*H908)*((1-$I$2/1))</f>
        <v>0</v>
      </c>
      <c r="M908" s="6"/>
      <c r="N908" s="43" t="s">
        <v>1850</v>
      </c>
    </row>
    <row r="909" spans="1:14" ht="60">
      <c r="A909" s="51">
        <v>5904012136151</v>
      </c>
      <c r="B909" s="9" t="s">
        <v>2</v>
      </c>
      <c r="C909" s="10" t="s">
        <v>1916</v>
      </c>
      <c r="D909" s="52" t="s">
        <v>3462</v>
      </c>
      <c r="E909" s="30" t="s">
        <v>3464</v>
      </c>
      <c r="F909" s="7" t="s">
        <v>1542</v>
      </c>
      <c r="G909" s="10" t="s">
        <v>1936</v>
      </c>
      <c r="H909" s="24">
        <v>654.74</v>
      </c>
      <c r="I909" s="5">
        <f t="shared" si="122"/>
        <v>654.74</v>
      </c>
      <c r="J909" s="40">
        <v>0</v>
      </c>
      <c r="K909" s="5">
        <f t="shared" si="123"/>
        <v>0</v>
      </c>
      <c r="L909" s="5">
        <f t="shared" si="124"/>
        <v>0</v>
      </c>
      <c r="M909" s="6"/>
      <c r="N909" s="43" t="s">
        <v>1850</v>
      </c>
    </row>
    <row r="910" spans="1:14" ht="90">
      <c r="A910" s="46">
        <v>5901466116210</v>
      </c>
      <c r="B910" s="9" t="s">
        <v>2</v>
      </c>
      <c r="C910" s="10" t="s">
        <v>1916</v>
      </c>
      <c r="D910" s="10" t="s">
        <v>800</v>
      </c>
      <c r="E910" s="30" t="s">
        <v>2617</v>
      </c>
      <c r="F910" s="6" t="s">
        <v>1544</v>
      </c>
      <c r="G910" s="10" t="s">
        <v>1936</v>
      </c>
      <c r="H910" s="24">
        <v>262.45999999999998</v>
      </c>
      <c r="I910" s="5">
        <f t="shared" si="117"/>
        <v>262.45999999999998</v>
      </c>
      <c r="J910" s="40">
        <v>0</v>
      </c>
      <c r="K910" s="5">
        <f t="shared" si="118"/>
        <v>0</v>
      </c>
      <c r="L910" s="5">
        <f t="shared" si="116"/>
        <v>0</v>
      </c>
      <c r="M910" s="6"/>
      <c r="N910" s="43" t="s">
        <v>1851</v>
      </c>
    </row>
    <row r="911" spans="1:14" ht="90">
      <c r="A911" s="46">
        <v>5901466116227</v>
      </c>
      <c r="B911" s="9" t="s">
        <v>2</v>
      </c>
      <c r="C911" s="10" t="s">
        <v>1916</v>
      </c>
      <c r="D911" s="10" t="s">
        <v>801</v>
      </c>
      <c r="E911" s="30" t="s">
        <v>2618</v>
      </c>
      <c r="F911" s="6" t="s">
        <v>1544</v>
      </c>
      <c r="G911" s="10" t="s">
        <v>1936</v>
      </c>
      <c r="H911" s="24">
        <v>262.45999999999998</v>
      </c>
      <c r="I911" s="5">
        <f t="shared" si="117"/>
        <v>262.45999999999998</v>
      </c>
      <c r="J911" s="40">
        <v>0</v>
      </c>
      <c r="K911" s="5">
        <f t="shared" si="118"/>
        <v>0</v>
      </c>
      <c r="L911" s="5">
        <f t="shared" si="116"/>
        <v>0</v>
      </c>
      <c r="M911" s="6"/>
      <c r="N911" s="43" t="s">
        <v>1851</v>
      </c>
    </row>
    <row r="912" spans="1:14" ht="90">
      <c r="A912" s="46">
        <v>5901466116234</v>
      </c>
      <c r="B912" s="9" t="s">
        <v>2</v>
      </c>
      <c r="C912" s="10" t="s">
        <v>1916</v>
      </c>
      <c r="D912" s="10" t="s">
        <v>802</v>
      </c>
      <c r="E912" s="30" t="s">
        <v>2619</v>
      </c>
      <c r="F912" s="6" t="s">
        <v>1544</v>
      </c>
      <c r="G912" s="10" t="s">
        <v>1936</v>
      </c>
      <c r="H912" s="24">
        <v>262.45999999999998</v>
      </c>
      <c r="I912" s="5">
        <f t="shared" si="117"/>
        <v>262.45999999999998</v>
      </c>
      <c r="J912" s="40">
        <v>0</v>
      </c>
      <c r="K912" s="5">
        <f t="shared" si="118"/>
        <v>0</v>
      </c>
      <c r="L912" s="5">
        <f t="shared" si="116"/>
        <v>0</v>
      </c>
      <c r="M912" s="6"/>
      <c r="N912" s="43" t="s">
        <v>1851</v>
      </c>
    </row>
    <row r="913" spans="1:14" ht="90">
      <c r="A913" s="46">
        <v>5901466116241</v>
      </c>
      <c r="B913" s="9" t="s">
        <v>2</v>
      </c>
      <c r="C913" s="10" t="s">
        <v>1916</v>
      </c>
      <c r="D913" s="10" t="s">
        <v>803</v>
      </c>
      <c r="E913" s="30" t="s">
        <v>2620</v>
      </c>
      <c r="F913" s="6" t="s">
        <v>1544</v>
      </c>
      <c r="G913" s="10" t="s">
        <v>1936</v>
      </c>
      <c r="H913" s="24">
        <v>262.45999999999998</v>
      </c>
      <c r="I913" s="5">
        <f t="shared" si="117"/>
        <v>262.45999999999998</v>
      </c>
      <c r="J913" s="40">
        <v>0</v>
      </c>
      <c r="K913" s="5">
        <f t="shared" si="118"/>
        <v>0</v>
      </c>
      <c r="L913" s="5">
        <f t="shared" si="116"/>
        <v>0</v>
      </c>
      <c r="M913" s="6"/>
      <c r="N913" s="43" t="s">
        <v>1851</v>
      </c>
    </row>
    <row r="914" spans="1:14" ht="90">
      <c r="A914" s="46">
        <v>5901466116258</v>
      </c>
      <c r="B914" s="9" t="s">
        <v>2</v>
      </c>
      <c r="C914" s="10" t="s">
        <v>1916</v>
      </c>
      <c r="D914" s="10" t="s">
        <v>804</v>
      </c>
      <c r="E914" s="30" t="s">
        <v>2621</v>
      </c>
      <c r="F914" s="6" t="s">
        <v>1544</v>
      </c>
      <c r="G914" s="10" t="s">
        <v>1936</v>
      </c>
      <c r="H914" s="24">
        <v>262.45999999999998</v>
      </c>
      <c r="I914" s="5">
        <f t="shared" si="117"/>
        <v>262.45999999999998</v>
      </c>
      <c r="J914" s="40">
        <v>0</v>
      </c>
      <c r="K914" s="5">
        <f t="shared" si="118"/>
        <v>0</v>
      </c>
      <c r="L914" s="5">
        <f t="shared" si="116"/>
        <v>0</v>
      </c>
      <c r="M914" s="6"/>
      <c r="N914" s="43" t="s">
        <v>1851</v>
      </c>
    </row>
    <row r="915" spans="1:14" ht="90">
      <c r="A915" s="46">
        <v>5901466116265</v>
      </c>
      <c r="B915" s="9" t="s">
        <v>2</v>
      </c>
      <c r="C915" s="10" t="s">
        <v>1916</v>
      </c>
      <c r="D915" s="10" t="s">
        <v>805</v>
      </c>
      <c r="E915" s="30" t="s">
        <v>2622</v>
      </c>
      <c r="F915" s="6" t="s">
        <v>1544</v>
      </c>
      <c r="G915" s="10" t="s">
        <v>1936</v>
      </c>
      <c r="H915" s="24">
        <v>262.45999999999998</v>
      </c>
      <c r="I915" s="5">
        <f t="shared" si="117"/>
        <v>262.45999999999998</v>
      </c>
      <c r="J915" s="40">
        <v>0</v>
      </c>
      <c r="K915" s="5">
        <f t="shared" si="118"/>
        <v>0</v>
      </c>
      <c r="L915" s="5">
        <f t="shared" si="116"/>
        <v>0</v>
      </c>
      <c r="M915" s="6"/>
      <c r="N915" s="43" t="s">
        <v>1851</v>
      </c>
    </row>
    <row r="916" spans="1:14" ht="90">
      <c r="A916" s="46">
        <v>5901466116272</v>
      </c>
      <c r="B916" s="9" t="s">
        <v>2</v>
      </c>
      <c r="C916" s="10" t="s">
        <v>1916</v>
      </c>
      <c r="D916" s="10" t="s">
        <v>806</v>
      </c>
      <c r="E916" s="30" t="s">
        <v>2623</v>
      </c>
      <c r="F916" s="6" t="s">
        <v>1544</v>
      </c>
      <c r="G916" s="10" t="s">
        <v>1936</v>
      </c>
      <c r="H916" s="24">
        <v>262.45999999999998</v>
      </c>
      <c r="I916" s="5">
        <f t="shared" si="117"/>
        <v>262.45999999999998</v>
      </c>
      <c r="J916" s="40">
        <v>0</v>
      </c>
      <c r="K916" s="5">
        <f t="shared" si="118"/>
        <v>0</v>
      </c>
      <c r="L916" s="5">
        <f t="shared" si="116"/>
        <v>0</v>
      </c>
      <c r="M916" s="6"/>
      <c r="N916" s="43" t="s">
        <v>1851</v>
      </c>
    </row>
    <row r="917" spans="1:14" ht="90">
      <c r="A917" s="46">
        <v>5901466116289</v>
      </c>
      <c r="B917" s="9" t="s">
        <v>2</v>
      </c>
      <c r="C917" s="10" t="s">
        <v>1916</v>
      </c>
      <c r="D917" s="10" t="s">
        <v>807</v>
      </c>
      <c r="E917" s="30" t="s">
        <v>2624</v>
      </c>
      <c r="F917" s="6" t="s">
        <v>1544</v>
      </c>
      <c r="G917" s="10" t="s">
        <v>1936</v>
      </c>
      <c r="H917" s="24">
        <v>262.45999999999998</v>
      </c>
      <c r="I917" s="5">
        <f t="shared" si="117"/>
        <v>262.45999999999998</v>
      </c>
      <c r="J917" s="40">
        <v>0</v>
      </c>
      <c r="K917" s="5">
        <f t="shared" si="118"/>
        <v>0</v>
      </c>
      <c r="L917" s="5">
        <f t="shared" si="116"/>
        <v>0</v>
      </c>
      <c r="M917" s="6"/>
      <c r="N917" s="43" t="s">
        <v>1851</v>
      </c>
    </row>
    <row r="918" spans="1:14" ht="90">
      <c r="A918" s="46">
        <v>5901466116296</v>
      </c>
      <c r="B918" s="9" t="s">
        <v>2</v>
      </c>
      <c r="C918" s="10" t="s">
        <v>1916</v>
      </c>
      <c r="D918" s="10" t="s">
        <v>808</v>
      </c>
      <c r="E918" s="30" t="s">
        <v>2625</v>
      </c>
      <c r="F918" s="6" t="s">
        <v>1544</v>
      </c>
      <c r="G918" s="10" t="s">
        <v>1936</v>
      </c>
      <c r="H918" s="24">
        <v>262.45999999999998</v>
      </c>
      <c r="I918" s="5">
        <f t="shared" si="117"/>
        <v>262.45999999999998</v>
      </c>
      <c r="J918" s="40">
        <v>0</v>
      </c>
      <c r="K918" s="5">
        <f t="shared" si="118"/>
        <v>0</v>
      </c>
      <c r="L918" s="5">
        <f t="shared" si="116"/>
        <v>0</v>
      </c>
      <c r="M918" s="6"/>
      <c r="N918" s="43" t="s">
        <v>1851</v>
      </c>
    </row>
    <row r="919" spans="1:14" ht="90">
      <c r="A919" s="46">
        <v>5901466116302</v>
      </c>
      <c r="B919" s="9" t="s">
        <v>2</v>
      </c>
      <c r="C919" s="10" t="s">
        <v>1916</v>
      </c>
      <c r="D919" s="10" t="s">
        <v>809</v>
      </c>
      <c r="E919" s="30" t="s">
        <v>2626</v>
      </c>
      <c r="F919" s="6" t="s">
        <v>1544</v>
      </c>
      <c r="G919" s="10" t="s">
        <v>1936</v>
      </c>
      <c r="H919" s="24">
        <v>262.45999999999998</v>
      </c>
      <c r="I919" s="5">
        <f t="shared" si="117"/>
        <v>262.45999999999998</v>
      </c>
      <c r="J919" s="40">
        <v>0</v>
      </c>
      <c r="K919" s="5">
        <f t="shared" si="118"/>
        <v>0</v>
      </c>
      <c r="L919" s="5">
        <f t="shared" si="116"/>
        <v>0</v>
      </c>
      <c r="M919" s="6"/>
      <c r="N919" s="43" t="s">
        <v>1851</v>
      </c>
    </row>
    <row r="920" spans="1:14" ht="90">
      <c r="A920" s="46">
        <v>5901466116319</v>
      </c>
      <c r="B920" s="9" t="s">
        <v>2</v>
      </c>
      <c r="C920" s="10" t="s">
        <v>1916</v>
      </c>
      <c r="D920" s="10" t="s">
        <v>810</v>
      </c>
      <c r="E920" s="30" t="s">
        <v>2627</v>
      </c>
      <c r="F920" s="6" t="s">
        <v>1544</v>
      </c>
      <c r="G920" s="10" t="s">
        <v>1936</v>
      </c>
      <c r="H920" s="24">
        <v>262.45999999999998</v>
      </c>
      <c r="I920" s="5">
        <f t="shared" si="117"/>
        <v>262.45999999999998</v>
      </c>
      <c r="J920" s="40">
        <v>0</v>
      </c>
      <c r="K920" s="5">
        <f t="shared" si="118"/>
        <v>0</v>
      </c>
      <c r="L920" s="5">
        <f t="shared" si="116"/>
        <v>0</v>
      </c>
      <c r="M920" s="6"/>
      <c r="N920" s="43" t="s">
        <v>1851</v>
      </c>
    </row>
    <row r="921" spans="1:14" ht="105">
      <c r="A921" s="46">
        <v>5901466116326</v>
      </c>
      <c r="B921" s="9" t="s">
        <v>1</v>
      </c>
      <c r="C921" s="10" t="s">
        <v>1916</v>
      </c>
      <c r="D921" s="10" t="s">
        <v>811</v>
      </c>
      <c r="E921" s="30" t="s">
        <v>2628</v>
      </c>
      <c r="F921" s="6" t="s">
        <v>1613</v>
      </c>
      <c r="G921" s="10" t="s">
        <v>1936</v>
      </c>
      <c r="H921" s="24">
        <v>507.94</v>
      </c>
      <c r="I921" s="5">
        <f t="shared" si="117"/>
        <v>507.94</v>
      </c>
      <c r="J921" s="40">
        <v>0</v>
      </c>
      <c r="K921" s="5">
        <f t="shared" si="118"/>
        <v>0</v>
      </c>
      <c r="L921" s="5">
        <f t="shared" si="116"/>
        <v>0</v>
      </c>
      <c r="M921" s="6"/>
      <c r="N921" s="43" t="s">
        <v>1852</v>
      </c>
    </row>
    <row r="922" spans="1:14" ht="105">
      <c r="A922" s="46">
        <v>5901466116333</v>
      </c>
      <c r="B922" s="9" t="s">
        <v>1</v>
      </c>
      <c r="C922" s="10" t="s">
        <v>1916</v>
      </c>
      <c r="D922" s="10" t="s">
        <v>812</v>
      </c>
      <c r="E922" s="30" t="s">
        <v>2629</v>
      </c>
      <c r="F922" s="6" t="s">
        <v>1613</v>
      </c>
      <c r="G922" s="10" t="s">
        <v>1936</v>
      </c>
      <c r="H922" s="24">
        <v>507.94</v>
      </c>
      <c r="I922" s="5">
        <f t="shared" si="117"/>
        <v>507.94</v>
      </c>
      <c r="J922" s="40">
        <v>0</v>
      </c>
      <c r="K922" s="5">
        <f t="shared" si="118"/>
        <v>0</v>
      </c>
      <c r="L922" s="5">
        <f t="shared" si="116"/>
        <v>0</v>
      </c>
      <c r="M922" s="6"/>
      <c r="N922" s="43" t="s">
        <v>1852</v>
      </c>
    </row>
    <row r="923" spans="1:14" ht="105">
      <c r="A923" s="46">
        <v>5901466116340</v>
      </c>
      <c r="B923" s="9" t="s">
        <v>1</v>
      </c>
      <c r="C923" s="10" t="s">
        <v>1916</v>
      </c>
      <c r="D923" s="10" t="s">
        <v>813</v>
      </c>
      <c r="E923" s="30" t="s">
        <v>2630</v>
      </c>
      <c r="F923" s="6" t="s">
        <v>1613</v>
      </c>
      <c r="G923" s="10" t="s">
        <v>1936</v>
      </c>
      <c r="H923" s="24">
        <v>507.94</v>
      </c>
      <c r="I923" s="5">
        <f t="shared" si="117"/>
        <v>507.94</v>
      </c>
      <c r="J923" s="40">
        <v>0</v>
      </c>
      <c r="K923" s="5">
        <f t="shared" si="118"/>
        <v>0</v>
      </c>
      <c r="L923" s="5">
        <f t="shared" si="116"/>
        <v>0</v>
      </c>
      <c r="M923" s="6"/>
      <c r="N923" s="43" t="s">
        <v>1852</v>
      </c>
    </row>
    <row r="924" spans="1:14" ht="105">
      <c r="A924" s="46">
        <v>5901466116357</v>
      </c>
      <c r="B924" s="9" t="s">
        <v>1</v>
      </c>
      <c r="C924" s="10" t="s">
        <v>1916</v>
      </c>
      <c r="D924" s="10" t="s">
        <v>814</v>
      </c>
      <c r="E924" s="30" t="s">
        <v>2631</v>
      </c>
      <c r="F924" s="6" t="s">
        <v>1613</v>
      </c>
      <c r="G924" s="10" t="s">
        <v>1936</v>
      </c>
      <c r="H924" s="24">
        <v>507.94</v>
      </c>
      <c r="I924" s="5">
        <f t="shared" si="117"/>
        <v>507.94</v>
      </c>
      <c r="J924" s="40">
        <v>0</v>
      </c>
      <c r="K924" s="5">
        <f t="shared" si="118"/>
        <v>0</v>
      </c>
      <c r="L924" s="5">
        <f t="shared" si="116"/>
        <v>0</v>
      </c>
      <c r="M924" s="6"/>
      <c r="N924" s="43" t="s">
        <v>1852</v>
      </c>
    </row>
    <row r="925" spans="1:14" ht="105">
      <c r="A925" s="46">
        <v>5901466116364</v>
      </c>
      <c r="B925" s="9" t="s">
        <v>1</v>
      </c>
      <c r="C925" s="10" t="s">
        <v>1916</v>
      </c>
      <c r="D925" s="10" t="s">
        <v>815</v>
      </c>
      <c r="E925" s="30" t="s">
        <v>2632</v>
      </c>
      <c r="F925" s="6" t="s">
        <v>1613</v>
      </c>
      <c r="G925" s="10" t="s">
        <v>1936</v>
      </c>
      <c r="H925" s="24">
        <v>507.94</v>
      </c>
      <c r="I925" s="5">
        <f t="shared" si="117"/>
        <v>507.94</v>
      </c>
      <c r="J925" s="40">
        <v>0</v>
      </c>
      <c r="K925" s="5">
        <f t="shared" si="118"/>
        <v>0</v>
      </c>
      <c r="L925" s="5">
        <f t="shared" si="116"/>
        <v>0</v>
      </c>
      <c r="M925" s="6"/>
      <c r="N925" s="43" t="s">
        <v>1852</v>
      </c>
    </row>
    <row r="926" spans="1:14" ht="105">
      <c r="A926" s="46">
        <v>5901466116371</v>
      </c>
      <c r="B926" s="9" t="s">
        <v>1</v>
      </c>
      <c r="C926" s="10" t="s">
        <v>1916</v>
      </c>
      <c r="D926" s="10" t="s">
        <v>816</v>
      </c>
      <c r="E926" s="30" t="s">
        <v>2633</v>
      </c>
      <c r="F926" s="6" t="s">
        <v>1613</v>
      </c>
      <c r="G926" s="10" t="s">
        <v>1936</v>
      </c>
      <c r="H926" s="24">
        <v>507.94</v>
      </c>
      <c r="I926" s="5">
        <f t="shared" si="117"/>
        <v>507.94</v>
      </c>
      <c r="J926" s="40">
        <v>0</v>
      </c>
      <c r="K926" s="5">
        <f t="shared" si="118"/>
        <v>0</v>
      </c>
      <c r="L926" s="5">
        <f t="shared" si="116"/>
        <v>0</v>
      </c>
      <c r="M926" s="6"/>
      <c r="N926" s="43" t="s">
        <v>1852</v>
      </c>
    </row>
    <row r="927" spans="1:14" ht="105">
      <c r="A927" s="46">
        <v>5901466116388</v>
      </c>
      <c r="B927" s="9" t="s">
        <v>1</v>
      </c>
      <c r="C927" s="10" t="s">
        <v>1916</v>
      </c>
      <c r="D927" s="10" t="s">
        <v>817</v>
      </c>
      <c r="E927" s="30" t="s">
        <v>2634</v>
      </c>
      <c r="F927" s="6" t="s">
        <v>1613</v>
      </c>
      <c r="G927" s="10" t="s">
        <v>1936</v>
      </c>
      <c r="H927" s="24">
        <v>592.91999999999996</v>
      </c>
      <c r="I927" s="5">
        <f t="shared" si="117"/>
        <v>592.91999999999996</v>
      </c>
      <c r="J927" s="40">
        <v>0</v>
      </c>
      <c r="K927" s="5">
        <f t="shared" si="118"/>
        <v>0</v>
      </c>
      <c r="L927" s="5">
        <f t="shared" si="116"/>
        <v>0</v>
      </c>
      <c r="M927" s="6"/>
      <c r="N927" s="43" t="s">
        <v>1852</v>
      </c>
    </row>
    <row r="928" spans="1:14" ht="105">
      <c r="A928" s="46">
        <v>5901466116395</v>
      </c>
      <c r="B928" s="9" t="s">
        <v>1</v>
      </c>
      <c r="C928" s="10" t="s">
        <v>1916</v>
      </c>
      <c r="D928" s="10" t="s">
        <v>818</v>
      </c>
      <c r="E928" s="30" t="s">
        <v>2635</v>
      </c>
      <c r="F928" s="6" t="s">
        <v>1613</v>
      </c>
      <c r="G928" s="10" t="s">
        <v>1936</v>
      </c>
      <c r="H928" s="24">
        <v>592.91999999999996</v>
      </c>
      <c r="I928" s="5">
        <f t="shared" si="117"/>
        <v>592.91999999999996</v>
      </c>
      <c r="J928" s="40">
        <v>0</v>
      </c>
      <c r="K928" s="5">
        <f t="shared" si="118"/>
        <v>0</v>
      </c>
      <c r="L928" s="5">
        <f t="shared" ref="L928:L997" si="125">(J928*H928)*((1-$I$2/1))</f>
        <v>0</v>
      </c>
      <c r="M928" s="6"/>
      <c r="N928" s="43" t="s">
        <v>1852</v>
      </c>
    </row>
    <row r="929" spans="1:14" ht="105">
      <c r="A929" s="46">
        <v>5901466116401</v>
      </c>
      <c r="B929" s="9" t="s">
        <v>1</v>
      </c>
      <c r="C929" s="10" t="s">
        <v>1916</v>
      </c>
      <c r="D929" s="10" t="s">
        <v>819</v>
      </c>
      <c r="E929" s="30" t="s">
        <v>2636</v>
      </c>
      <c r="F929" s="6" t="s">
        <v>1613</v>
      </c>
      <c r="G929" s="10" t="s">
        <v>1936</v>
      </c>
      <c r="H929" s="24">
        <v>592.91999999999996</v>
      </c>
      <c r="I929" s="5">
        <f t="shared" si="117"/>
        <v>592.91999999999996</v>
      </c>
      <c r="J929" s="40">
        <v>0</v>
      </c>
      <c r="K929" s="5">
        <f t="shared" si="118"/>
        <v>0</v>
      </c>
      <c r="L929" s="5">
        <f t="shared" si="125"/>
        <v>0</v>
      </c>
      <c r="M929" s="6"/>
      <c r="N929" s="43" t="s">
        <v>1852</v>
      </c>
    </row>
    <row r="930" spans="1:14" ht="105">
      <c r="A930" s="46">
        <v>5901466116418</v>
      </c>
      <c r="B930" s="9" t="s">
        <v>1</v>
      </c>
      <c r="C930" s="10" t="s">
        <v>1916</v>
      </c>
      <c r="D930" s="10" t="s">
        <v>820</v>
      </c>
      <c r="E930" s="30" t="s">
        <v>2637</v>
      </c>
      <c r="F930" s="6" t="s">
        <v>1613</v>
      </c>
      <c r="G930" s="10" t="s">
        <v>1936</v>
      </c>
      <c r="H930" s="24">
        <v>592.91999999999996</v>
      </c>
      <c r="I930" s="5">
        <f t="shared" si="117"/>
        <v>592.91999999999996</v>
      </c>
      <c r="J930" s="40">
        <v>0</v>
      </c>
      <c r="K930" s="5">
        <f t="shared" si="118"/>
        <v>0</v>
      </c>
      <c r="L930" s="5">
        <f t="shared" si="125"/>
        <v>0</v>
      </c>
      <c r="M930" s="6"/>
      <c r="N930" s="43" t="s">
        <v>1852</v>
      </c>
    </row>
    <row r="931" spans="1:14" ht="105">
      <c r="A931" s="46">
        <v>5901466116425</v>
      </c>
      <c r="B931" s="9" t="s">
        <v>1</v>
      </c>
      <c r="C931" s="10" t="s">
        <v>1916</v>
      </c>
      <c r="D931" s="10" t="s">
        <v>821</v>
      </c>
      <c r="E931" s="30" t="s">
        <v>2638</v>
      </c>
      <c r="F931" s="6" t="s">
        <v>1613</v>
      </c>
      <c r="G931" s="10" t="s">
        <v>1936</v>
      </c>
      <c r="H931" s="24">
        <v>592.91999999999996</v>
      </c>
      <c r="I931" s="5">
        <f t="shared" si="117"/>
        <v>592.91999999999996</v>
      </c>
      <c r="J931" s="40">
        <v>0</v>
      </c>
      <c r="K931" s="5">
        <f t="shared" si="118"/>
        <v>0</v>
      </c>
      <c r="L931" s="5">
        <f t="shared" si="125"/>
        <v>0</v>
      </c>
      <c r="M931" s="6"/>
      <c r="N931" s="43" t="s">
        <v>1852</v>
      </c>
    </row>
    <row r="932" spans="1:14" ht="105">
      <c r="A932" s="46">
        <v>5901466116432</v>
      </c>
      <c r="B932" s="9" t="s">
        <v>1</v>
      </c>
      <c r="C932" s="10" t="s">
        <v>1916</v>
      </c>
      <c r="D932" s="10" t="s">
        <v>822</v>
      </c>
      <c r="E932" s="30" t="s">
        <v>2639</v>
      </c>
      <c r="F932" s="6" t="s">
        <v>1613</v>
      </c>
      <c r="G932" s="10" t="s">
        <v>1936</v>
      </c>
      <c r="H932" s="24">
        <v>592.91999999999996</v>
      </c>
      <c r="I932" s="5">
        <f t="shared" si="117"/>
        <v>592.91999999999996</v>
      </c>
      <c r="J932" s="40">
        <v>0</v>
      </c>
      <c r="K932" s="5">
        <f t="shared" si="118"/>
        <v>0</v>
      </c>
      <c r="L932" s="5">
        <f t="shared" si="125"/>
        <v>0</v>
      </c>
      <c r="M932" s="6"/>
      <c r="N932" s="43" t="s">
        <v>1852</v>
      </c>
    </row>
    <row r="933" spans="1:14" ht="105">
      <c r="A933" s="46">
        <v>5901466116449</v>
      </c>
      <c r="B933" s="9" t="s">
        <v>1</v>
      </c>
      <c r="C933" s="10" t="s">
        <v>1916</v>
      </c>
      <c r="D933" s="10" t="s">
        <v>823</v>
      </c>
      <c r="E933" s="30" t="s">
        <v>2640</v>
      </c>
      <c r="F933" s="6" t="s">
        <v>1613</v>
      </c>
      <c r="G933" s="10" t="s">
        <v>1936</v>
      </c>
      <c r="H933" s="24">
        <v>592.91999999999996</v>
      </c>
      <c r="I933" s="5">
        <f t="shared" si="117"/>
        <v>592.91999999999996</v>
      </c>
      <c r="J933" s="40">
        <v>0</v>
      </c>
      <c r="K933" s="5">
        <f t="shared" si="118"/>
        <v>0</v>
      </c>
      <c r="L933" s="5">
        <f t="shared" si="125"/>
        <v>0</v>
      </c>
      <c r="M933" s="6"/>
      <c r="N933" s="43" t="s">
        <v>1852</v>
      </c>
    </row>
    <row r="934" spans="1:14" ht="60">
      <c r="A934" s="46">
        <v>5901466116524</v>
      </c>
      <c r="B934" s="9" t="s">
        <v>2</v>
      </c>
      <c r="C934" s="10" t="s">
        <v>1916</v>
      </c>
      <c r="D934" s="10" t="s">
        <v>824</v>
      </c>
      <c r="E934" s="30" t="s">
        <v>2641</v>
      </c>
      <c r="F934" s="6" t="s">
        <v>1614</v>
      </c>
      <c r="G934" s="10" t="s">
        <v>1936</v>
      </c>
      <c r="H934" s="24">
        <v>441.92</v>
      </c>
      <c r="I934" s="5">
        <f t="shared" si="117"/>
        <v>441.92</v>
      </c>
      <c r="J934" s="40">
        <v>0</v>
      </c>
      <c r="K934" s="5">
        <f t="shared" si="118"/>
        <v>0</v>
      </c>
      <c r="L934" s="5">
        <f t="shared" si="125"/>
        <v>0</v>
      </c>
      <c r="M934" s="6"/>
      <c r="N934" s="43" t="s">
        <v>1853</v>
      </c>
    </row>
    <row r="935" spans="1:14" ht="60">
      <c r="A935" s="46">
        <v>5901466116531</v>
      </c>
      <c r="B935" s="9" t="s">
        <v>2</v>
      </c>
      <c r="C935" s="10" t="s">
        <v>1916</v>
      </c>
      <c r="D935" s="10" t="s">
        <v>825</v>
      </c>
      <c r="E935" s="30" t="s">
        <v>2642</v>
      </c>
      <c r="F935" s="6" t="s">
        <v>1614</v>
      </c>
      <c r="G935" s="10" t="s">
        <v>1936</v>
      </c>
      <c r="H935" s="24">
        <v>441.92</v>
      </c>
      <c r="I935" s="5">
        <f t="shared" si="117"/>
        <v>441.92</v>
      </c>
      <c r="J935" s="40">
        <v>0</v>
      </c>
      <c r="K935" s="5">
        <f t="shared" si="118"/>
        <v>0</v>
      </c>
      <c r="L935" s="5">
        <f t="shared" si="125"/>
        <v>0</v>
      </c>
      <c r="M935" s="6"/>
      <c r="N935" s="43" t="s">
        <v>1853</v>
      </c>
    </row>
    <row r="936" spans="1:14" ht="60">
      <c r="A936" s="46">
        <v>5901466116548</v>
      </c>
      <c r="B936" s="9" t="s">
        <v>2</v>
      </c>
      <c r="C936" s="10" t="s">
        <v>1916</v>
      </c>
      <c r="D936" s="10" t="s">
        <v>826</v>
      </c>
      <c r="E936" s="30" t="s">
        <v>2643</v>
      </c>
      <c r="F936" s="6" t="s">
        <v>1614</v>
      </c>
      <c r="G936" s="10" t="s">
        <v>1936</v>
      </c>
      <c r="H936" s="24">
        <v>441.92</v>
      </c>
      <c r="I936" s="5">
        <f t="shared" si="117"/>
        <v>441.92</v>
      </c>
      <c r="J936" s="40">
        <v>0</v>
      </c>
      <c r="K936" s="5">
        <f t="shared" si="118"/>
        <v>0</v>
      </c>
      <c r="L936" s="5">
        <f t="shared" si="125"/>
        <v>0</v>
      </c>
      <c r="M936" s="6"/>
      <c r="N936" s="43" t="s">
        <v>1853</v>
      </c>
    </row>
    <row r="937" spans="1:14" ht="60">
      <c r="A937" s="46">
        <v>5901466116555</v>
      </c>
      <c r="B937" s="9" t="s">
        <v>2</v>
      </c>
      <c r="C937" s="10" t="s">
        <v>1916</v>
      </c>
      <c r="D937" s="10" t="s">
        <v>827</v>
      </c>
      <c r="E937" s="30" t="s">
        <v>2644</v>
      </c>
      <c r="F937" s="6" t="s">
        <v>1614</v>
      </c>
      <c r="G937" s="10" t="s">
        <v>1936</v>
      </c>
      <c r="H937" s="24">
        <v>441.92</v>
      </c>
      <c r="I937" s="5">
        <f t="shared" si="117"/>
        <v>441.92</v>
      </c>
      <c r="J937" s="40">
        <v>0</v>
      </c>
      <c r="K937" s="5">
        <f t="shared" si="118"/>
        <v>0</v>
      </c>
      <c r="L937" s="5">
        <f t="shared" si="125"/>
        <v>0</v>
      </c>
      <c r="M937" s="6"/>
      <c r="N937" s="43" t="s">
        <v>1853</v>
      </c>
    </row>
    <row r="938" spans="1:14" ht="60">
      <c r="A938" s="46">
        <v>5901466116562</v>
      </c>
      <c r="B938" s="9" t="s">
        <v>2</v>
      </c>
      <c r="C938" s="10" t="s">
        <v>1916</v>
      </c>
      <c r="D938" s="10" t="s">
        <v>828</v>
      </c>
      <c r="E938" s="30" t="s">
        <v>2645</v>
      </c>
      <c r="F938" s="6" t="s">
        <v>1614</v>
      </c>
      <c r="G938" s="10" t="s">
        <v>1936</v>
      </c>
      <c r="H938" s="24">
        <v>441.92</v>
      </c>
      <c r="I938" s="5">
        <f t="shared" si="117"/>
        <v>441.92</v>
      </c>
      <c r="J938" s="40">
        <v>0</v>
      </c>
      <c r="K938" s="5">
        <f t="shared" si="118"/>
        <v>0</v>
      </c>
      <c r="L938" s="5">
        <f t="shared" si="125"/>
        <v>0</v>
      </c>
      <c r="M938" s="6"/>
      <c r="N938" s="43" t="s">
        <v>1853</v>
      </c>
    </row>
    <row r="939" spans="1:14" ht="60">
      <c r="A939" s="46">
        <v>5901466116579</v>
      </c>
      <c r="B939" s="9" t="s">
        <v>2</v>
      </c>
      <c r="C939" s="10" t="s">
        <v>1916</v>
      </c>
      <c r="D939" s="10" t="s">
        <v>829</v>
      </c>
      <c r="E939" s="30" t="s">
        <v>2646</v>
      </c>
      <c r="F939" s="6" t="s">
        <v>1614</v>
      </c>
      <c r="G939" s="10" t="s">
        <v>1936</v>
      </c>
      <c r="H939" s="24">
        <v>441.92</v>
      </c>
      <c r="I939" s="5">
        <f t="shared" si="117"/>
        <v>441.92</v>
      </c>
      <c r="J939" s="40">
        <v>0</v>
      </c>
      <c r="K939" s="5">
        <f t="shared" si="118"/>
        <v>0</v>
      </c>
      <c r="L939" s="5">
        <f t="shared" si="125"/>
        <v>0</v>
      </c>
      <c r="M939" s="6"/>
      <c r="N939" s="43" t="s">
        <v>1853</v>
      </c>
    </row>
    <row r="940" spans="1:14" ht="60">
      <c r="A940" s="46">
        <v>5901466116586</v>
      </c>
      <c r="B940" s="9" t="s">
        <v>2</v>
      </c>
      <c r="C940" s="10" t="s">
        <v>1916</v>
      </c>
      <c r="D940" s="10" t="s">
        <v>830</v>
      </c>
      <c r="E940" s="30" t="s">
        <v>2647</v>
      </c>
      <c r="F940" s="6" t="s">
        <v>1614</v>
      </c>
      <c r="G940" s="10" t="s">
        <v>1936</v>
      </c>
      <c r="H940" s="24">
        <v>441.92</v>
      </c>
      <c r="I940" s="5">
        <f t="shared" si="117"/>
        <v>441.92</v>
      </c>
      <c r="J940" s="40">
        <v>0</v>
      </c>
      <c r="K940" s="5">
        <f t="shared" si="118"/>
        <v>0</v>
      </c>
      <c r="L940" s="5">
        <f t="shared" si="125"/>
        <v>0</v>
      </c>
      <c r="M940" s="6"/>
      <c r="N940" s="43" t="s">
        <v>1853</v>
      </c>
    </row>
    <row r="941" spans="1:14" ht="105">
      <c r="A941" s="46">
        <v>5901466116456</v>
      </c>
      <c r="B941" s="9" t="s">
        <v>1</v>
      </c>
      <c r="C941" s="10" t="s">
        <v>1916</v>
      </c>
      <c r="D941" s="10" t="s">
        <v>831</v>
      </c>
      <c r="E941" s="30" t="s">
        <v>2648</v>
      </c>
      <c r="F941" s="6" t="s">
        <v>1615</v>
      </c>
      <c r="G941" s="10" t="s">
        <v>1936</v>
      </c>
      <c r="H941" s="24">
        <v>509.57</v>
      </c>
      <c r="I941" s="5">
        <f t="shared" si="117"/>
        <v>509.57</v>
      </c>
      <c r="J941" s="40">
        <v>0</v>
      </c>
      <c r="K941" s="5">
        <f t="shared" si="118"/>
        <v>0</v>
      </c>
      <c r="L941" s="5">
        <f t="shared" si="125"/>
        <v>0</v>
      </c>
      <c r="M941" s="6"/>
      <c r="N941" s="43" t="s">
        <v>1854</v>
      </c>
    </row>
    <row r="942" spans="1:14" ht="105">
      <c r="A942" s="46">
        <v>5901466116463</v>
      </c>
      <c r="B942" s="9" t="s">
        <v>1</v>
      </c>
      <c r="C942" s="10" t="s">
        <v>1916</v>
      </c>
      <c r="D942" s="10" t="s">
        <v>832</v>
      </c>
      <c r="E942" s="30" t="s">
        <v>2649</v>
      </c>
      <c r="F942" s="6" t="s">
        <v>1615</v>
      </c>
      <c r="G942" s="10" t="s">
        <v>1936</v>
      </c>
      <c r="H942" s="24">
        <v>509.57</v>
      </c>
      <c r="I942" s="5">
        <f t="shared" si="117"/>
        <v>509.57</v>
      </c>
      <c r="J942" s="40">
        <v>0</v>
      </c>
      <c r="K942" s="5">
        <f t="shared" si="118"/>
        <v>0</v>
      </c>
      <c r="L942" s="5">
        <f t="shared" si="125"/>
        <v>0</v>
      </c>
      <c r="M942" s="6"/>
      <c r="N942" s="43" t="s">
        <v>1854</v>
      </c>
    </row>
    <row r="943" spans="1:14" ht="105">
      <c r="A943" s="46">
        <v>5901466116470</v>
      </c>
      <c r="B943" s="9" t="s">
        <v>1</v>
      </c>
      <c r="C943" s="10" t="s">
        <v>1916</v>
      </c>
      <c r="D943" s="10" t="s">
        <v>833</v>
      </c>
      <c r="E943" s="30" t="s">
        <v>2650</v>
      </c>
      <c r="F943" s="6" t="s">
        <v>1615</v>
      </c>
      <c r="G943" s="10" t="s">
        <v>1936</v>
      </c>
      <c r="H943" s="24">
        <v>509.57</v>
      </c>
      <c r="I943" s="5">
        <f t="shared" si="117"/>
        <v>509.57</v>
      </c>
      <c r="J943" s="40">
        <v>0</v>
      </c>
      <c r="K943" s="5">
        <f t="shared" si="118"/>
        <v>0</v>
      </c>
      <c r="L943" s="5">
        <f t="shared" si="125"/>
        <v>0</v>
      </c>
      <c r="M943" s="6"/>
      <c r="N943" s="43" t="s">
        <v>1854</v>
      </c>
    </row>
    <row r="944" spans="1:14" ht="105">
      <c r="A944" s="46">
        <v>5901466116487</v>
      </c>
      <c r="B944" s="9" t="s">
        <v>1</v>
      </c>
      <c r="C944" s="10" t="s">
        <v>1916</v>
      </c>
      <c r="D944" s="10" t="s">
        <v>834</v>
      </c>
      <c r="E944" s="30" t="s">
        <v>2651</v>
      </c>
      <c r="F944" s="6" t="s">
        <v>1615</v>
      </c>
      <c r="G944" s="10" t="s">
        <v>1936</v>
      </c>
      <c r="H944" s="24">
        <v>509.57</v>
      </c>
      <c r="I944" s="5">
        <f t="shared" si="117"/>
        <v>509.57</v>
      </c>
      <c r="J944" s="40">
        <v>0</v>
      </c>
      <c r="K944" s="5">
        <f t="shared" si="118"/>
        <v>0</v>
      </c>
      <c r="L944" s="5">
        <f t="shared" si="125"/>
        <v>0</v>
      </c>
      <c r="M944" s="6"/>
      <c r="N944" s="43" t="s">
        <v>1854</v>
      </c>
    </row>
    <row r="945" spans="1:14" ht="105">
      <c r="A945" s="46">
        <v>5901466116494</v>
      </c>
      <c r="B945" s="9" t="s">
        <v>1</v>
      </c>
      <c r="C945" s="10" t="s">
        <v>1916</v>
      </c>
      <c r="D945" s="10" t="s">
        <v>835</v>
      </c>
      <c r="E945" s="30" t="s">
        <v>2652</v>
      </c>
      <c r="F945" s="6" t="s">
        <v>1615</v>
      </c>
      <c r="G945" s="10" t="s">
        <v>1936</v>
      </c>
      <c r="H945" s="24">
        <v>509.57</v>
      </c>
      <c r="I945" s="5">
        <f t="shared" si="117"/>
        <v>509.57</v>
      </c>
      <c r="J945" s="40">
        <v>0</v>
      </c>
      <c r="K945" s="5">
        <f t="shared" si="118"/>
        <v>0</v>
      </c>
      <c r="L945" s="5">
        <f t="shared" si="125"/>
        <v>0</v>
      </c>
      <c r="M945" s="6"/>
      <c r="N945" s="43" t="s">
        <v>1854</v>
      </c>
    </row>
    <row r="946" spans="1:14" ht="105">
      <c r="A946" s="46">
        <v>5901466116500</v>
      </c>
      <c r="B946" s="9" t="s">
        <v>1</v>
      </c>
      <c r="C946" s="10" t="s">
        <v>1916</v>
      </c>
      <c r="D946" s="10" t="s">
        <v>836</v>
      </c>
      <c r="E946" s="30" t="s">
        <v>2653</v>
      </c>
      <c r="F946" s="6" t="s">
        <v>1615</v>
      </c>
      <c r="G946" s="10" t="s">
        <v>1936</v>
      </c>
      <c r="H946" s="24">
        <v>509.57</v>
      </c>
      <c r="I946" s="5">
        <f t="shared" si="117"/>
        <v>509.57</v>
      </c>
      <c r="J946" s="40">
        <v>0</v>
      </c>
      <c r="K946" s="5">
        <f t="shared" si="118"/>
        <v>0</v>
      </c>
      <c r="L946" s="5">
        <f t="shared" si="125"/>
        <v>0</v>
      </c>
      <c r="M946" s="6"/>
      <c r="N946" s="43" t="s">
        <v>1854</v>
      </c>
    </row>
    <row r="947" spans="1:14" ht="105">
      <c r="A947" s="46">
        <v>5901466116517</v>
      </c>
      <c r="B947" s="9" t="s">
        <v>1</v>
      </c>
      <c r="C947" s="10" t="s">
        <v>1916</v>
      </c>
      <c r="D947" s="10" t="s">
        <v>837</v>
      </c>
      <c r="E947" s="30" t="s">
        <v>2654</v>
      </c>
      <c r="F947" s="6" t="s">
        <v>1615</v>
      </c>
      <c r="G947" s="10" t="s">
        <v>1936</v>
      </c>
      <c r="H947" s="24">
        <v>509.57</v>
      </c>
      <c r="I947" s="5">
        <f t="shared" ref="I947:I1024" si="126">H947*((1-$I$3)/1)</f>
        <v>509.57</v>
      </c>
      <c r="J947" s="40">
        <v>0</v>
      </c>
      <c r="K947" s="5">
        <f t="shared" ref="K947:K1024" si="127">J947*H947</f>
        <v>0</v>
      </c>
      <c r="L947" s="5">
        <f t="shared" si="125"/>
        <v>0</v>
      </c>
      <c r="M947" s="6"/>
      <c r="N947" s="43" t="s">
        <v>1854</v>
      </c>
    </row>
    <row r="948" spans="1:14" ht="150">
      <c r="A948" s="46">
        <v>5901466145005</v>
      </c>
      <c r="B948" s="9" t="s">
        <v>1</v>
      </c>
      <c r="C948" s="10" t="s">
        <v>1916</v>
      </c>
      <c r="D948" s="10" t="s">
        <v>838</v>
      </c>
      <c r="E948" s="30" t="s">
        <v>2655</v>
      </c>
      <c r="F948" s="6" t="s">
        <v>1616</v>
      </c>
      <c r="G948" s="10" t="s">
        <v>1936</v>
      </c>
      <c r="H948" s="24">
        <v>1263.08</v>
      </c>
      <c r="I948" s="5">
        <f t="shared" si="126"/>
        <v>1263.08</v>
      </c>
      <c r="J948" s="40">
        <v>0</v>
      </c>
      <c r="K948" s="5">
        <f t="shared" si="127"/>
        <v>0</v>
      </c>
      <c r="L948" s="5">
        <f t="shared" si="125"/>
        <v>0</v>
      </c>
      <c r="M948" s="6"/>
      <c r="N948" s="43" t="s">
        <v>1855</v>
      </c>
    </row>
    <row r="949" spans="1:14" ht="150">
      <c r="A949" s="46">
        <v>5901466145012</v>
      </c>
      <c r="B949" s="9" t="s">
        <v>1</v>
      </c>
      <c r="C949" s="10" t="s">
        <v>1916</v>
      </c>
      <c r="D949" s="10" t="s">
        <v>839</v>
      </c>
      <c r="E949" s="30" t="s">
        <v>2656</v>
      </c>
      <c r="F949" s="6" t="s">
        <v>1616</v>
      </c>
      <c r="G949" s="10" t="s">
        <v>1936</v>
      </c>
      <c r="H949" s="24">
        <v>1263.08</v>
      </c>
      <c r="I949" s="5">
        <f t="shared" si="126"/>
        <v>1263.08</v>
      </c>
      <c r="J949" s="40">
        <v>0</v>
      </c>
      <c r="K949" s="5">
        <f t="shared" si="127"/>
        <v>0</v>
      </c>
      <c r="L949" s="5">
        <f t="shared" si="125"/>
        <v>0</v>
      </c>
      <c r="M949" s="6"/>
      <c r="N949" s="43" t="s">
        <v>1855</v>
      </c>
    </row>
    <row r="950" spans="1:14" ht="150">
      <c r="A950" s="46">
        <v>5901466145029</v>
      </c>
      <c r="B950" s="9" t="s">
        <v>1</v>
      </c>
      <c r="C950" s="10" t="s">
        <v>1916</v>
      </c>
      <c r="D950" s="10" t="s">
        <v>840</v>
      </c>
      <c r="E950" s="30" t="s">
        <v>2657</v>
      </c>
      <c r="F950" s="6" t="s">
        <v>1616</v>
      </c>
      <c r="G950" s="10" t="s">
        <v>1936</v>
      </c>
      <c r="H950" s="24">
        <v>1263.08</v>
      </c>
      <c r="I950" s="5">
        <f t="shared" si="126"/>
        <v>1263.08</v>
      </c>
      <c r="J950" s="40">
        <v>0</v>
      </c>
      <c r="K950" s="5">
        <f t="shared" si="127"/>
        <v>0</v>
      </c>
      <c r="L950" s="5">
        <f t="shared" si="125"/>
        <v>0</v>
      </c>
      <c r="M950" s="6"/>
      <c r="N950" s="43" t="s">
        <v>1855</v>
      </c>
    </row>
    <row r="951" spans="1:14" ht="150">
      <c r="A951" s="46">
        <v>5901466145036</v>
      </c>
      <c r="B951" s="9" t="s">
        <v>1</v>
      </c>
      <c r="C951" s="10" t="s">
        <v>1916</v>
      </c>
      <c r="D951" s="10" t="s">
        <v>841</v>
      </c>
      <c r="E951" s="30" t="s">
        <v>2658</v>
      </c>
      <c r="F951" s="6" t="s">
        <v>1616</v>
      </c>
      <c r="G951" s="10" t="s">
        <v>1936</v>
      </c>
      <c r="H951" s="24">
        <v>1263.08</v>
      </c>
      <c r="I951" s="5">
        <f t="shared" si="126"/>
        <v>1263.08</v>
      </c>
      <c r="J951" s="40">
        <v>0</v>
      </c>
      <c r="K951" s="5">
        <f t="shared" si="127"/>
        <v>0</v>
      </c>
      <c r="L951" s="5">
        <f t="shared" si="125"/>
        <v>0</v>
      </c>
      <c r="M951" s="6"/>
      <c r="N951" s="43" t="s">
        <v>1855</v>
      </c>
    </row>
    <row r="952" spans="1:14" ht="150">
      <c r="A952" s="46">
        <v>5901466145043</v>
      </c>
      <c r="B952" s="9" t="s">
        <v>1</v>
      </c>
      <c r="C952" s="10" t="s">
        <v>1916</v>
      </c>
      <c r="D952" s="10" t="s">
        <v>842</v>
      </c>
      <c r="E952" s="30" t="s">
        <v>2659</v>
      </c>
      <c r="F952" s="6" t="s">
        <v>1616</v>
      </c>
      <c r="G952" s="10" t="s">
        <v>1936</v>
      </c>
      <c r="H952" s="24">
        <v>1263.08</v>
      </c>
      <c r="I952" s="5">
        <f t="shared" si="126"/>
        <v>1263.08</v>
      </c>
      <c r="J952" s="40">
        <v>0</v>
      </c>
      <c r="K952" s="5">
        <f t="shared" si="127"/>
        <v>0</v>
      </c>
      <c r="L952" s="5">
        <f t="shared" si="125"/>
        <v>0</v>
      </c>
      <c r="M952" s="6"/>
      <c r="N952" s="43" t="s">
        <v>1855</v>
      </c>
    </row>
    <row r="953" spans="1:14" ht="150">
      <c r="A953" s="46">
        <v>5901466145050</v>
      </c>
      <c r="B953" s="9" t="s">
        <v>1</v>
      </c>
      <c r="C953" s="10" t="s">
        <v>1916</v>
      </c>
      <c r="D953" s="10" t="s">
        <v>843</v>
      </c>
      <c r="E953" s="30" t="s">
        <v>2660</v>
      </c>
      <c r="F953" s="6" t="s">
        <v>1616</v>
      </c>
      <c r="G953" s="10" t="s">
        <v>1936</v>
      </c>
      <c r="H953" s="24">
        <v>1263.08</v>
      </c>
      <c r="I953" s="5">
        <f t="shared" si="126"/>
        <v>1263.08</v>
      </c>
      <c r="J953" s="40">
        <v>0</v>
      </c>
      <c r="K953" s="5">
        <f t="shared" si="127"/>
        <v>0</v>
      </c>
      <c r="L953" s="5">
        <f t="shared" si="125"/>
        <v>0</v>
      </c>
      <c r="M953" s="6"/>
      <c r="N953" s="43" t="s">
        <v>1855</v>
      </c>
    </row>
    <row r="954" spans="1:14" ht="150">
      <c r="A954" s="46">
        <v>5901466145067</v>
      </c>
      <c r="B954" s="9" t="s">
        <v>1</v>
      </c>
      <c r="C954" s="10" t="s">
        <v>1916</v>
      </c>
      <c r="D954" s="10" t="s">
        <v>844</v>
      </c>
      <c r="E954" s="30" t="s">
        <v>2661</v>
      </c>
      <c r="F954" s="6" t="s">
        <v>1616</v>
      </c>
      <c r="G954" s="10" t="s">
        <v>1936</v>
      </c>
      <c r="H954" s="24">
        <v>1263.08</v>
      </c>
      <c r="I954" s="5">
        <f t="shared" si="126"/>
        <v>1263.08</v>
      </c>
      <c r="J954" s="40">
        <v>0</v>
      </c>
      <c r="K954" s="5">
        <f t="shared" si="127"/>
        <v>0</v>
      </c>
      <c r="L954" s="5">
        <f t="shared" si="125"/>
        <v>0</v>
      </c>
      <c r="M954" s="6"/>
      <c r="N954" s="43" t="s">
        <v>1855</v>
      </c>
    </row>
    <row r="955" spans="1:14" ht="120">
      <c r="A955" s="46">
        <v>5901466151655</v>
      </c>
      <c r="B955" s="9" t="s">
        <v>1</v>
      </c>
      <c r="C955" s="10" t="s">
        <v>1916</v>
      </c>
      <c r="D955" s="10" t="s">
        <v>845</v>
      </c>
      <c r="E955" s="30" t="s">
        <v>2662</v>
      </c>
      <c r="F955" s="6" t="s">
        <v>1532</v>
      </c>
      <c r="G955" s="10" t="s">
        <v>1936</v>
      </c>
      <c r="H955" s="24">
        <v>956.86</v>
      </c>
      <c r="I955" s="5">
        <f t="shared" si="126"/>
        <v>956.86</v>
      </c>
      <c r="J955" s="40">
        <v>0</v>
      </c>
      <c r="K955" s="5">
        <f t="shared" si="127"/>
        <v>0</v>
      </c>
      <c r="L955" s="5">
        <f t="shared" si="125"/>
        <v>0</v>
      </c>
      <c r="M955" s="6"/>
      <c r="N955" s="43" t="s">
        <v>1856</v>
      </c>
    </row>
    <row r="956" spans="1:14" ht="120">
      <c r="A956" s="46">
        <v>5901466151662</v>
      </c>
      <c r="B956" s="9" t="s">
        <v>1</v>
      </c>
      <c r="C956" s="10" t="s">
        <v>1916</v>
      </c>
      <c r="D956" s="10" t="s">
        <v>846</v>
      </c>
      <c r="E956" s="30" t="s">
        <v>2663</v>
      </c>
      <c r="F956" s="6" t="s">
        <v>1532</v>
      </c>
      <c r="G956" s="10" t="s">
        <v>1936</v>
      </c>
      <c r="H956" s="24">
        <v>956.86</v>
      </c>
      <c r="I956" s="5">
        <f t="shared" si="126"/>
        <v>956.86</v>
      </c>
      <c r="J956" s="40">
        <v>0</v>
      </c>
      <c r="K956" s="5">
        <f t="shared" si="127"/>
        <v>0</v>
      </c>
      <c r="L956" s="5">
        <f t="shared" si="125"/>
        <v>0</v>
      </c>
      <c r="M956" s="6"/>
      <c r="N956" s="43" t="s">
        <v>1856</v>
      </c>
    </row>
    <row r="957" spans="1:14" ht="120">
      <c r="A957" s="46">
        <v>5901466151679</v>
      </c>
      <c r="B957" s="9" t="s">
        <v>1</v>
      </c>
      <c r="C957" s="10" t="s">
        <v>1916</v>
      </c>
      <c r="D957" s="10" t="s">
        <v>847</v>
      </c>
      <c r="E957" s="30" t="s">
        <v>2664</v>
      </c>
      <c r="F957" s="6" t="s">
        <v>1532</v>
      </c>
      <c r="G957" s="10" t="s">
        <v>1936</v>
      </c>
      <c r="H957" s="24">
        <v>956.86</v>
      </c>
      <c r="I957" s="5">
        <f t="shared" si="126"/>
        <v>956.86</v>
      </c>
      <c r="J957" s="40">
        <v>0</v>
      </c>
      <c r="K957" s="5">
        <f t="shared" si="127"/>
        <v>0</v>
      </c>
      <c r="L957" s="5">
        <f t="shared" si="125"/>
        <v>0</v>
      </c>
      <c r="M957" s="6"/>
      <c r="N957" s="43" t="s">
        <v>1856</v>
      </c>
    </row>
    <row r="958" spans="1:14" ht="120">
      <c r="A958" s="46">
        <v>5901466151686</v>
      </c>
      <c r="B958" s="9" t="s">
        <v>1</v>
      </c>
      <c r="C958" s="10" t="s">
        <v>1916</v>
      </c>
      <c r="D958" s="10" t="s">
        <v>848</v>
      </c>
      <c r="E958" s="30" t="s">
        <v>2665</v>
      </c>
      <c r="F958" s="6" t="s">
        <v>1532</v>
      </c>
      <c r="G958" s="10" t="s">
        <v>1936</v>
      </c>
      <c r="H958" s="24">
        <v>956.86</v>
      </c>
      <c r="I958" s="5">
        <f t="shared" si="126"/>
        <v>956.86</v>
      </c>
      <c r="J958" s="40">
        <v>0</v>
      </c>
      <c r="K958" s="5">
        <f t="shared" si="127"/>
        <v>0</v>
      </c>
      <c r="L958" s="5">
        <f t="shared" si="125"/>
        <v>0</v>
      </c>
      <c r="M958" s="6"/>
      <c r="N958" s="43" t="s">
        <v>1856</v>
      </c>
    </row>
    <row r="959" spans="1:14" ht="120">
      <c r="A959" s="46">
        <v>5901466151693</v>
      </c>
      <c r="B959" s="9" t="s">
        <v>1</v>
      </c>
      <c r="C959" s="10" t="s">
        <v>1916</v>
      </c>
      <c r="D959" s="10" t="s">
        <v>849</v>
      </c>
      <c r="E959" s="30" t="s">
        <v>2666</v>
      </c>
      <c r="F959" s="6" t="s">
        <v>1532</v>
      </c>
      <c r="G959" s="10" t="s">
        <v>1936</v>
      </c>
      <c r="H959" s="24">
        <v>956.86</v>
      </c>
      <c r="I959" s="5">
        <f t="shared" si="126"/>
        <v>956.86</v>
      </c>
      <c r="J959" s="40">
        <v>0</v>
      </c>
      <c r="K959" s="5">
        <f t="shared" si="127"/>
        <v>0</v>
      </c>
      <c r="L959" s="5">
        <f t="shared" si="125"/>
        <v>0</v>
      </c>
      <c r="M959" s="6"/>
      <c r="N959" s="43" t="s">
        <v>1856</v>
      </c>
    </row>
    <row r="960" spans="1:14" ht="120">
      <c r="A960" s="46">
        <v>5901466151709</v>
      </c>
      <c r="B960" s="9" t="s">
        <v>1</v>
      </c>
      <c r="C960" s="10" t="s">
        <v>1916</v>
      </c>
      <c r="D960" s="10" t="s">
        <v>850</v>
      </c>
      <c r="E960" s="30" t="s">
        <v>2667</v>
      </c>
      <c r="F960" s="6" t="s">
        <v>1532</v>
      </c>
      <c r="G960" s="10" t="s">
        <v>1936</v>
      </c>
      <c r="H960" s="24">
        <v>956.86</v>
      </c>
      <c r="I960" s="5">
        <f t="shared" si="126"/>
        <v>956.86</v>
      </c>
      <c r="J960" s="40">
        <v>0</v>
      </c>
      <c r="K960" s="5">
        <f t="shared" si="127"/>
        <v>0</v>
      </c>
      <c r="L960" s="5">
        <f t="shared" si="125"/>
        <v>0</v>
      </c>
      <c r="M960" s="6"/>
      <c r="N960" s="43" t="s">
        <v>1856</v>
      </c>
    </row>
    <row r="961" spans="1:14" ht="120">
      <c r="A961" s="46">
        <v>5901466151716</v>
      </c>
      <c r="B961" s="9" t="s">
        <v>1</v>
      </c>
      <c r="C961" s="10" t="s">
        <v>1916</v>
      </c>
      <c r="D961" s="10" t="s">
        <v>851</v>
      </c>
      <c r="E961" s="30" t="s">
        <v>2668</v>
      </c>
      <c r="F961" s="6" t="s">
        <v>1532</v>
      </c>
      <c r="G961" s="10" t="s">
        <v>1936</v>
      </c>
      <c r="H961" s="24">
        <v>956.86</v>
      </c>
      <c r="I961" s="5">
        <f t="shared" si="126"/>
        <v>956.86</v>
      </c>
      <c r="J961" s="40">
        <v>0</v>
      </c>
      <c r="K961" s="5">
        <f t="shared" si="127"/>
        <v>0</v>
      </c>
      <c r="L961" s="5">
        <f t="shared" si="125"/>
        <v>0</v>
      </c>
      <c r="M961" s="6"/>
      <c r="N961" s="43" t="s">
        <v>1856</v>
      </c>
    </row>
    <row r="962" spans="1:14" ht="120">
      <c r="A962" s="46">
        <v>5901466169155</v>
      </c>
      <c r="B962" s="9" t="s">
        <v>1</v>
      </c>
      <c r="C962" s="10" t="s">
        <v>1916</v>
      </c>
      <c r="D962" s="10" t="s">
        <v>1415</v>
      </c>
      <c r="E962" s="30" t="s">
        <v>3186</v>
      </c>
      <c r="F962" s="6" t="s">
        <v>1532</v>
      </c>
      <c r="G962" s="10" t="s">
        <v>1936</v>
      </c>
      <c r="H962" s="24">
        <v>956.86</v>
      </c>
      <c r="I962" s="5">
        <f>H962*((1-$I$3)/1)</f>
        <v>956.86</v>
      </c>
      <c r="J962" s="40">
        <v>0</v>
      </c>
      <c r="K962" s="5">
        <f>J962*H962</f>
        <v>0</v>
      </c>
      <c r="L962" s="5">
        <f>(J962*H962)*((1-$I$2/1))</f>
        <v>0</v>
      </c>
      <c r="M962" s="6"/>
      <c r="N962" s="43" t="s">
        <v>1856</v>
      </c>
    </row>
    <row r="963" spans="1:14" ht="120">
      <c r="A963" s="46">
        <v>5901466169162</v>
      </c>
      <c r="B963" s="9" t="s">
        <v>1</v>
      </c>
      <c r="C963" s="10" t="s">
        <v>1916</v>
      </c>
      <c r="D963" s="10" t="s">
        <v>1416</v>
      </c>
      <c r="E963" s="30" t="s">
        <v>3187</v>
      </c>
      <c r="F963" s="6" t="s">
        <v>1532</v>
      </c>
      <c r="G963" s="10" t="s">
        <v>1936</v>
      </c>
      <c r="H963" s="24">
        <v>956.86</v>
      </c>
      <c r="I963" s="5">
        <f>H963*((1-$I$3)/1)</f>
        <v>956.86</v>
      </c>
      <c r="J963" s="40">
        <v>0</v>
      </c>
      <c r="K963" s="5">
        <f>J963*H963</f>
        <v>0</v>
      </c>
      <c r="L963" s="5">
        <f>(J963*H963)*((1-$I$2/1))</f>
        <v>0</v>
      </c>
      <c r="M963" s="6"/>
      <c r="N963" s="43" t="s">
        <v>1856</v>
      </c>
    </row>
    <row r="964" spans="1:14" ht="75">
      <c r="A964" s="46">
        <v>5901466118559</v>
      </c>
      <c r="B964" s="9" t="s">
        <v>2</v>
      </c>
      <c r="C964" s="10" t="s">
        <v>1919</v>
      </c>
      <c r="D964" s="10" t="s">
        <v>852</v>
      </c>
      <c r="E964" s="30" t="s">
        <v>2669</v>
      </c>
      <c r="F964" s="6" t="s">
        <v>1617</v>
      </c>
      <c r="G964" s="10" t="s">
        <v>1938</v>
      </c>
      <c r="H964" s="24">
        <v>219.47</v>
      </c>
      <c r="I964" s="5">
        <f t="shared" si="126"/>
        <v>219.47</v>
      </c>
      <c r="J964" s="40">
        <v>0</v>
      </c>
      <c r="K964" s="5">
        <f t="shared" si="127"/>
        <v>0</v>
      </c>
      <c r="L964" s="5">
        <f t="shared" si="125"/>
        <v>0</v>
      </c>
      <c r="M964" s="6"/>
      <c r="N964" s="43" t="s">
        <v>1857</v>
      </c>
    </row>
    <row r="965" spans="1:14" ht="75">
      <c r="A965" s="46">
        <v>5901466118580</v>
      </c>
      <c r="B965" s="9" t="s">
        <v>2</v>
      </c>
      <c r="C965" s="10" t="s">
        <v>1919</v>
      </c>
      <c r="D965" s="10" t="s">
        <v>853</v>
      </c>
      <c r="E965" s="30" t="s">
        <v>2670</v>
      </c>
      <c r="F965" s="6" t="s">
        <v>1617</v>
      </c>
      <c r="G965" s="10" t="s">
        <v>1938</v>
      </c>
      <c r="H965" s="24">
        <v>146.13999999999999</v>
      </c>
      <c r="I965" s="5">
        <f t="shared" si="126"/>
        <v>146.13999999999999</v>
      </c>
      <c r="J965" s="40">
        <v>0</v>
      </c>
      <c r="K965" s="5">
        <f t="shared" si="127"/>
        <v>0</v>
      </c>
      <c r="L965" s="5">
        <f t="shared" si="125"/>
        <v>0</v>
      </c>
      <c r="M965" s="6"/>
      <c r="N965" s="43" t="s">
        <v>1858</v>
      </c>
    </row>
    <row r="966" spans="1:14" ht="75">
      <c r="A966" s="46">
        <v>5901466118597</v>
      </c>
      <c r="B966" s="9" t="s">
        <v>2</v>
      </c>
      <c r="C966" s="10" t="s">
        <v>1919</v>
      </c>
      <c r="D966" s="10" t="s">
        <v>854</v>
      </c>
      <c r="E966" s="30" t="s">
        <v>2671</v>
      </c>
      <c r="F966" s="6" t="s">
        <v>1618</v>
      </c>
      <c r="G966" s="10" t="s">
        <v>1938</v>
      </c>
      <c r="H966" s="24">
        <v>217.8</v>
      </c>
      <c r="I966" s="5">
        <f t="shared" si="126"/>
        <v>217.8</v>
      </c>
      <c r="J966" s="40">
        <v>0</v>
      </c>
      <c r="K966" s="5">
        <f t="shared" si="127"/>
        <v>0</v>
      </c>
      <c r="L966" s="5">
        <f t="shared" si="125"/>
        <v>0</v>
      </c>
      <c r="M966" s="6"/>
      <c r="N966" s="43" t="s">
        <v>1859</v>
      </c>
    </row>
    <row r="967" spans="1:14" ht="60">
      <c r="A967" s="46">
        <v>5901466121894</v>
      </c>
      <c r="B967" s="9" t="s">
        <v>2</v>
      </c>
      <c r="C967" s="10" t="s">
        <v>1919</v>
      </c>
      <c r="D967" s="10" t="s">
        <v>855</v>
      </c>
      <c r="E967" s="30" t="s">
        <v>2672</v>
      </c>
      <c r="F967" s="6" t="s">
        <v>1607</v>
      </c>
      <c r="G967" s="10" t="s">
        <v>1938</v>
      </c>
      <c r="H967" s="24">
        <v>83.97</v>
      </c>
      <c r="I967" s="5">
        <f t="shared" si="126"/>
        <v>83.97</v>
      </c>
      <c r="J967" s="40">
        <v>0</v>
      </c>
      <c r="K967" s="5">
        <f t="shared" si="127"/>
        <v>0</v>
      </c>
      <c r="L967" s="5">
        <f t="shared" si="125"/>
        <v>0</v>
      </c>
      <c r="M967" s="6"/>
      <c r="N967" s="43" t="s">
        <v>1860</v>
      </c>
    </row>
    <row r="968" spans="1:14" ht="60">
      <c r="A968" s="46">
        <v>5901466121900</v>
      </c>
      <c r="B968" s="9" t="s">
        <v>2</v>
      </c>
      <c r="C968" s="10" t="s">
        <v>1919</v>
      </c>
      <c r="D968" s="10" t="s">
        <v>856</v>
      </c>
      <c r="E968" s="30" t="s">
        <v>2673</v>
      </c>
      <c r="F968" s="6" t="s">
        <v>1607</v>
      </c>
      <c r="G968" s="10" t="s">
        <v>1938</v>
      </c>
      <c r="H968" s="24">
        <v>83.97</v>
      </c>
      <c r="I968" s="5">
        <f t="shared" si="126"/>
        <v>83.97</v>
      </c>
      <c r="J968" s="40">
        <v>0</v>
      </c>
      <c r="K968" s="5">
        <f t="shared" si="127"/>
        <v>0</v>
      </c>
      <c r="L968" s="5">
        <f t="shared" si="125"/>
        <v>0</v>
      </c>
      <c r="M968" s="6"/>
      <c r="N968" s="43" t="s">
        <v>1860</v>
      </c>
    </row>
    <row r="969" spans="1:14" ht="60">
      <c r="A969" s="46">
        <v>5901466121917</v>
      </c>
      <c r="B969" s="9" t="s">
        <v>2</v>
      </c>
      <c r="C969" s="10" t="s">
        <v>1919</v>
      </c>
      <c r="D969" s="10" t="s">
        <v>857</v>
      </c>
      <c r="E969" s="30" t="s">
        <v>2674</v>
      </c>
      <c r="F969" s="6" t="s">
        <v>1607</v>
      </c>
      <c r="G969" s="10" t="s">
        <v>1938</v>
      </c>
      <c r="H969" s="24">
        <v>83.97</v>
      </c>
      <c r="I969" s="5">
        <f t="shared" si="126"/>
        <v>83.97</v>
      </c>
      <c r="J969" s="40">
        <v>0</v>
      </c>
      <c r="K969" s="5">
        <f t="shared" si="127"/>
        <v>0</v>
      </c>
      <c r="L969" s="5">
        <f t="shared" si="125"/>
        <v>0</v>
      </c>
      <c r="M969" s="6"/>
      <c r="N969" s="43" t="s">
        <v>1860</v>
      </c>
    </row>
    <row r="970" spans="1:14" ht="60">
      <c r="A970" s="46">
        <v>5901466121924</v>
      </c>
      <c r="B970" s="9" t="s">
        <v>2</v>
      </c>
      <c r="C970" s="10" t="s">
        <v>1919</v>
      </c>
      <c r="D970" s="10" t="s">
        <v>858</v>
      </c>
      <c r="E970" s="30" t="s">
        <v>2675</v>
      </c>
      <c r="F970" s="6" t="s">
        <v>1607</v>
      </c>
      <c r="G970" s="10" t="s">
        <v>1938</v>
      </c>
      <c r="H970" s="24">
        <v>83.97</v>
      </c>
      <c r="I970" s="5">
        <f t="shared" si="126"/>
        <v>83.97</v>
      </c>
      <c r="J970" s="40">
        <v>0</v>
      </c>
      <c r="K970" s="5">
        <f t="shared" si="127"/>
        <v>0</v>
      </c>
      <c r="L970" s="5">
        <f t="shared" si="125"/>
        <v>0</v>
      </c>
      <c r="M970" s="6"/>
      <c r="N970" s="43" t="s">
        <v>1860</v>
      </c>
    </row>
    <row r="971" spans="1:14" ht="60">
      <c r="A971" s="46">
        <v>5901466121931</v>
      </c>
      <c r="B971" s="9" t="s">
        <v>2</v>
      </c>
      <c r="C971" s="10" t="s">
        <v>1919</v>
      </c>
      <c r="D971" s="10" t="s">
        <v>859</v>
      </c>
      <c r="E971" s="30" t="s">
        <v>2676</v>
      </c>
      <c r="F971" s="6" t="s">
        <v>1607</v>
      </c>
      <c r="G971" s="10" t="s">
        <v>1938</v>
      </c>
      <c r="H971" s="24">
        <v>83.97</v>
      </c>
      <c r="I971" s="5">
        <f t="shared" si="126"/>
        <v>83.97</v>
      </c>
      <c r="J971" s="40">
        <v>0</v>
      </c>
      <c r="K971" s="5">
        <f t="shared" si="127"/>
        <v>0</v>
      </c>
      <c r="L971" s="5">
        <f t="shared" si="125"/>
        <v>0</v>
      </c>
      <c r="M971" s="6"/>
      <c r="N971" s="43" t="s">
        <v>1860</v>
      </c>
    </row>
    <row r="972" spans="1:14" ht="60">
      <c r="A972" s="46">
        <v>5901466121948</v>
      </c>
      <c r="B972" s="9" t="s">
        <v>2</v>
      </c>
      <c r="C972" s="10" t="s">
        <v>1919</v>
      </c>
      <c r="D972" s="10" t="s">
        <v>860</v>
      </c>
      <c r="E972" s="30" t="s">
        <v>2677</v>
      </c>
      <c r="F972" s="6" t="s">
        <v>1607</v>
      </c>
      <c r="G972" s="10" t="s">
        <v>1938</v>
      </c>
      <c r="H972" s="24">
        <v>83.97</v>
      </c>
      <c r="I972" s="5">
        <f t="shared" si="126"/>
        <v>83.97</v>
      </c>
      <c r="J972" s="40">
        <v>0</v>
      </c>
      <c r="K972" s="5">
        <f t="shared" si="127"/>
        <v>0</v>
      </c>
      <c r="L972" s="5">
        <f t="shared" si="125"/>
        <v>0</v>
      </c>
      <c r="M972" s="6"/>
      <c r="N972" s="43" t="s">
        <v>1860</v>
      </c>
    </row>
    <row r="973" spans="1:14" ht="90">
      <c r="A973" s="46">
        <v>5901466121887</v>
      </c>
      <c r="B973" s="9" t="s">
        <v>1</v>
      </c>
      <c r="C973" s="10" t="s">
        <v>1918</v>
      </c>
      <c r="D973" s="10" t="s">
        <v>861</v>
      </c>
      <c r="E973" s="30" t="s">
        <v>1741</v>
      </c>
      <c r="F973" s="6" t="s">
        <v>1619</v>
      </c>
      <c r="G973" s="10" t="s">
        <v>1938</v>
      </c>
      <c r="H973" s="24">
        <v>83.5</v>
      </c>
      <c r="I973" s="5">
        <f t="shared" si="126"/>
        <v>83.5</v>
      </c>
      <c r="J973" s="40">
        <v>0</v>
      </c>
      <c r="K973" s="5">
        <f t="shared" si="127"/>
        <v>0</v>
      </c>
      <c r="L973" s="5">
        <f t="shared" si="125"/>
        <v>0</v>
      </c>
      <c r="M973" s="6"/>
      <c r="N973" s="43" t="s">
        <v>1861</v>
      </c>
    </row>
    <row r="974" spans="1:14" ht="120">
      <c r="A974" s="46">
        <v>5901466118283</v>
      </c>
      <c r="B974" s="9" t="s">
        <v>2</v>
      </c>
      <c r="C974" s="10" t="s">
        <v>1921</v>
      </c>
      <c r="D974" s="10" t="s">
        <v>862</v>
      </c>
      <c r="E974" s="30" t="s">
        <v>2678</v>
      </c>
      <c r="F974" s="6" t="s">
        <v>1551</v>
      </c>
      <c r="G974" s="10" t="s">
        <v>1938</v>
      </c>
      <c r="H974" s="24">
        <v>211.84</v>
      </c>
      <c r="I974" s="5">
        <f t="shared" si="126"/>
        <v>211.84</v>
      </c>
      <c r="J974" s="40">
        <v>0</v>
      </c>
      <c r="K974" s="5">
        <f t="shared" si="127"/>
        <v>0</v>
      </c>
      <c r="L974" s="5">
        <f t="shared" si="125"/>
        <v>0</v>
      </c>
      <c r="M974" s="6"/>
      <c r="N974" s="43" t="s">
        <v>3309</v>
      </c>
    </row>
    <row r="975" spans="1:14" ht="120">
      <c r="A975" s="46">
        <v>5901466118290</v>
      </c>
      <c r="B975" s="9" t="s">
        <v>2</v>
      </c>
      <c r="C975" s="10" t="s">
        <v>1921</v>
      </c>
      <c r="D975" s="10" t="s">
        <v>863</v>
      </c>
      <c r="E975" s="30" t="s">
        <v>2679</v>
      </c>
      <c r="F975" s="6" t="s">
        <v>1551</v>
      </c>
      <c r="G975" s="10" t="s">
        <v>1938</v>
      </c>
      <c r="H975" s="24">
        <v>211.84</v>
      </c>
      <c r="I975" s="5">
        <f t="shared" si="126"/>
        <v>211.84</v>
      </c>
      <c r="J975" s="40">
        <v>0</v>
      </c>
      <c r="K975" s="5">
        <f t="shared" si="127"/>
        <v>0</v>
      </c>
      <c r="L975" s="5">
        <f t="shared" si="125"/>
        <v>0</v>
      </c>
      <c r="M975" s="6"/>
      <c r="N975" s="43" t="s">
        <v>3309</v>
      </c>
    </row>
    <row r="976" spans="1:14" ht="120">
      <c r="A976" s="46">
        <v>5901466118306</v>
      </c>
      <c r="B976" s="9" t="s">
        <v>2</v>
      </c>
      <c r="C976" s="10" t="s">
        <v>1921</v>
      </c>
      <c r="D976" s="10" t="s">
        <v>864</v>
      </c>
      <c r="E976" s="30" t="s">
        <v>2680</v>
      </c>
      <c r="F976" s="6" t="s">
        <v>1551</v>
      </c>
      <c r="G976" s="10" t="s">
        <v>1938</v>
      </c>
      <c r="H976" s="24">
        <v>211.84</v>
      </c>
      <c r="I976" s="5">
        <f t="shared" si="126"/>
        <v>211.84</v>
      </c>
      <c r="J976" s="40">
        <v>0</v>
      </c>
      <c r="K976" s="5">
        <f t="shared" si="127"/>
        <v>0</v>
      </c>
      <c r="L976" s="5">
        <f t="shared" si="125"/>
        <v>0</v>
      </c>
      <c r="M976" s="6"/>
      <c r="N976" s="43" t="s">
        <v>3309</v>
      </c>
    </row>
    <row r="977" spans="1:14" ht="120">
      <c r="A977" s="46">
        <v>5901466118313</v>
      </c>
      <c r="B977" s="9" t="s">
        <v>2</v>
      </c>
      <c r="C977" s="10" t="s">
        <v>1921</v>
      </c>
      <c r="D977" s="10" t="s">
        <v>865</v>
      </c>
      <c r="E977" s="30" t="s">
        <v>2681</v>
      </c>
      <c r="F977" s="6" t="s">
        <v>1551</v>
      </c>
      <c r="G977" s="10" t="s">
        <v>1938</v>
      </c>
      <c r="H977" s="24">
        <v>211.84</v>
      </c>
      <c r="I977" s="5">
        <f t="shared" si="126"/>
        <v>211.84</v>
      </c>
      <c r="J977" s="40">
        <v>0</v>
      </c>
      <c r="K977" s="5">
        <f t="shared" si="127"/>
        <v>0</v>
      </c>
      <c r="L977" s="5">
        <f t="shared" si="125"/>
        <v>0</v>
      </c>
      <c r="M977" s="6"/>
      <c r="N977" s="43" t="s">
        <v>3309</v>
      </c>
    </row>
    <row r="978" spans="1:14" ht="120">
      <c r="A978" s="46">
        <v>5901466118320</v>
      </c>
      <c r="B978" s="9" t="s">
        <v>2</v>
      </c>
      <c r="C978" s="10" t="s">
        <v>1921</v>
      </c>
      <c r="D978" s="10" t="s">
        <v>866</v>
      </c>
      <c r="E978" s="30" t="s">
        <v>2682</v>
      </c>
      <c r="F978" s="6" t="s">
        <v>1551</v>
      </c>
      <c r="G978" s="10" t="s">
        <v>1938</v>
      </c>
      <c r="H978" s="24">
        <v>211.84</v>
      </c>
      <c r="I978" s="5">
        <f t="shared" si="126"/>
        <v>211.84</v>
      </c>
      <c r="J978" s="40">
        <v>0</v>
      </c>
      <c r="K978" s="5">
        <f t="shared" si="127"/>
        <v>0</v>
      </c>
      <c r="L978" s="5">
        <f t="shared" si="125"/>
        <v>0</v>
      </c>
      <c r="M978" s="6"/>
      <c r="N978" s="43" t="s">
        <v>3309</v>
      </c>
    </row>
    <row r="979" spans="1:14" ht="120">
      <c r="A979" s="46">
        <v>5901466118337</v>
      </c>
      <c r="B979" s="9" t="s">
        <v>2</v>
      </c>
      <c r="C979" s="10" t="s">
        <v>1921</v>
      </c>
      <c r="D979" s="10" t="s">
        <v>867</v>
      </c>
      <c r="E979" s="30" t="s">
        <v>2683</v>
      </c>
      <c r="F979" s="6" t="s">
        <v>1551</v>
      </c>
      <c r="G979" s="10" t="s">
        <v>1938</v>
      </c>
      <c r="H979" s="24">
        <v>211.84</v>
      </c>
      <c r="I979" s="5">
        <f t="shared" si="126"/>
        <v>211.84</v>
      </c>
      <c r="J979" s="40">
        <v>0</v>
      </c>
      <c r="K979" s="5">
        <f t="shared" si="127"/>
        <v>0</v>
      </c>
      <c r="L979" s="5">
        <f t="shared" si="125"/>
        <v>0</v>
      </c>
      <c r="M979" s="6"/>
      <c r="N979" s="43" t="s">
        <v>3309</v>
      </c>
    </row>
    <row r="980" spans="1:14" ht="60">
      <c r="A980" s="46">
        <v>5901466122662</v>
      </c>
      <c r="B980" s="9" t="s">
        <v>2</v>
      </c>
      <c r="C980" s="10" t="s">
        <v>1921</v>
      </c>
      <c r="D980" s="10" t="s">
        <v>868</v>
      </c>
      <c r="E980" s="30" t="s">
        <v>2684</v>
      </c>
      <c r="F980" s="6" t="s">
        <v>1553</v>
      </c>
      <c r="G980" s="10" t="s">
        <v>1938</v>
      </c>
      <c r="H980" s="24">
        <v>31.74</v>
      </c>
      <c r="I980" s="5">
        <f t="shared" si="126"/>
        <v>31.74</v>
      </c>
      <c r="J980" s="40">
        <v>0</v>
      </c>
      <c r="K980" s="5">
        <f t="shared" si="127"/>
        <v>0</v>
      </c>
      <c r="L980" s="5">
        <f t="shared" si="125"/>
        <v>0</v>
      </c>
      <c r="M980" s="6"/>
      <c r="N980" s="43" t="s">
        <v>3310</v>
      </c>
    </row>
    <row r="981" spans="1:14" ht="90">
      <c r="A981" s="46">
        <v>5901466157176</v>
      </c>
      <c r="B981" s="9" t="s">
        <v>2</v>
      </c>
      <c r="C981" s="10" t="s">
        <v>1922</v>
      </c>
      <c r="D981" s="10" t="s">
        <v>1236</v>
      </c>
      <c r="E981" s="30" t="s">
        <v>3020</v>
      </c>
      <c r="F981" s="6" t="s">
        <v>1643</v>
      </c>
      <c r="G981" s="10" t="s">
        <v>1938</v>
      </c>
      <c r="H981" s="24">
        <v>83.24</v>
      </c>
      <c r="I981" s="5">
        <f>H981*((1-$I$3)/1)</f>
        <v>83.24</v>
      </c>
      <c r="J981" s="40">
        <v>0</v>
      </c>
      <c r="K981" s="5">
        <f>J981*H981</f>
        <v>0</v>
      </c>
      <c r="L981" s="5">
        <f>(J981*H981)*((1-$I$2/1))</f>
        <v>0</v>
      </c>
      <c r="M981" s="6"/>
      <c r="N981" s="43" t="s">
        <v>3311</v>
      </c>
    </row>
    <row r="982" spans="1:14" ht="90">
      <c r="A982" s="46">
        <v>5901466157183</v>
      </c>
      <c r="B982" s="9" t="s">
        <v>2</v>
      </c>
      <c r="C982" s="10" t="s">
        <v>1922</v>
      </c>
      <c r="D982" s="10" t="s">
        <v>1237</v>
      </c>
      <c r="E982" s="30" t="s">
        <v>3021</v>
      </c>
      <c r="F982" s="6" t="s">
        <v>1643</v>
      </c>
      <c r="G982" s="10" t="s">
        <v>1938</v>
      </c>
      <c r="H982" s="24">
        <v>83.24</v>
      </c>
      <c r="I982" s="5">
        <f>H982*((1-$I$3)/1)</f>
        <v>83.24</v>
      </c>
      <c r="J982" s="40">
        <v>0</v>
      </c>
      <c r="K982" s="5">
        <f>J982*H982</f>
        <v>0</v>
      </c>
      <c r="L982" s="5">
        <f>(J982*H982)*((1-$I$2/1))</f>
        <v>0</v>
      </c>
      <c r="M982" s="6"/>
      <c r="N982" s="43" t="s">
        <v>3311</v>
      </c>
    </row>
    <row r="983" spans="1:14" ht="90">
      <c r="A983" s="46">
        <v>5901466119792</v>
      </c>
      <c r="B983" s="9" t="s">
        <v>2</v>
      </c>
      <c r="C983" s="10" t="s">
        <v>1922</v>
      </c>
      <c r="D983" s="10" t="s">
        <v>869</v>
      </c>
      <c r="E983" s="30" t="s">
        <v>2685</v>
      </c>
      <c r="F983" s="6" t="s">
        <v>1620</v>
      </c>
      <c r="G983" s="10" t="s">
        <v>1938</v>
      </c>
      <c r="H983" s="24">
        <v>83.24</v>
      </c>
      <c r="I983" s="5">
        <f t="shared" si="126"/>
        <v>83.24</v>
      </c>
      <c r="J983" s="40">
        <v>0</v>
      </c>
      <c r="K983" s="5">
        <f t="shared" si="127"/>
        <v>0</v>
      </c>
      <c r="L983" s="5">
        <f t="shared" si="125"/>
        <v>0</v>
      </c>
      <c r="M983" s="6"/>
      <c r="N983" s="43" t="s">
        <v>3311</v>
      </c>
    </row>
    <row r="984" spans="1:14" ht="90">
      <c r="A984" s="46">
        <v>5901466119808</v>
      </c>
      <c r="B984" s="9" t="s">
        <v>2</v>
      </c>
      <c r="C984" s="10" t="s">
        <v>1922</v>
      </c>
      <c r="D984" s="10" t="s">
        <v>870</v>
      </c>
      <c r="E984" s="30" t="s">
        <v>2686</v>
      </c>
      <c r="F984" s="6" t="s">
        <v>1620</v>
      </c>
      <c r="G984" s="10" t="s">
        <v>1938</v>
      </c>
      <c r="H984" s="24">
        <v>83.24</v>
      </c>
      <c r="I984" s="5">
        <f t="shared" si="126"/>
        <v>83.24</v>
      </c>
      <c r="J984" s="40">
        <v>0</v>
      </c>
      <c r="K984" s="5">
        <f t="shared" si="127"/>
        <v>0</v>
      </c>
      <c r="L984" s="5">
        <f t="shared" si="125"/>
        <v>0</v>
      </c>
      <c r="M984" s="6"/>
      <c r="N984" s="43" t="s">
        <v>3311</v>
      </c>
    </row>
    <row r="985" spans="1:14" ht="90">
      <c r="A985" s="46">
        <v>5901466119815</v>
      </c>
      <c r="B985" s="9" t="s">
        <v>2</v>
      </c>
      <c r="C985" s="10" t="s">
        <v>1922</v>
      </c>
      <c r="D985" s="10" t="s">
        <v>871</v>
      </c>
      <c r="E985" s="30" t="s">
        <v>2687</v>
      </c>
      <c r="F985" s="6" t="s">
        <v>1620</v>
      </c>
      <c r="G985" s="10" t="s">
        <v>1938</v>
      </c>
      <c r="H985" s="24">
        <v>83.24</v>
      </c>
      <c r="I985" s="5">
        <f t="shared" si="126"/>
        <v>83.24</v>
      </c>
      <c r="J985" s="40">
        <v>0</v>
      </c>
      <c r="K985" s="5">
        <f t="shared" si="127"/>
        <v>0</v>
      </c>
      <c r="L985" s="5">
        <f t="shared" si="125"/>
        <v>0</v>
      </c>
      <c r="M985" s="6"/>
      <c r="N985" s="43" t="s">
        <v>3311</v>
      </c>
    </row>
    <row r="986" spans="1:14" ht="90">
      <c r="A986" s="46">
        <v>5901466119822</v>
      </c>
      <c r="B986" s="9" t="s">
        <v>2</v>
      </c>
      <c r="C986" s="10" t="s">
        <v>1922</v>
      </c>
      <c r="D986" s="10" t="s">
        <v>872</v>
      </c>
      <c r="E986" s="30" t="s">
        <v>2688</v>
      </c>
      <c r="F986" s="6" t="s">
        <v>1620</v>
      </c>
      <c r="G986" s="10" t="s">
        <v>1938</v>
      </c>
      <c r="H986" s="24">
        <v>83.24</v>
      </c>
      <c r="I986" s="5">
        <f t="shared" si="126"/>
        <v>83.24</v>
      </c>
      <c r="J986" s="40">
        <v>0</v>
      </c>
      <c r="K986" s="5">
        <f t="shared" si="127"/>
        <v>0</v>
      </c>
      <c r="L986" s="5">
        <f t="shared" si="125"/>
        <v>0</v>
      </c>
      <c r="M986" s="6"/>
      <c r="N986" s="43" t="s">
        <v>3311</v>
      </c>
    </row>
    <row r="987" spans="1:14" ht="90">
      <c r="A987" s="46">
        <v>5901466157190</v>
      </c>
      <c r="B987" s="9" t="s">
        <v>2</v>
      </c>
      <c r="C987" s="10" t="s">
        <v>1922</v>
      </c>
      <c r="D987" s="10" t="s">
        <v>1238</v>
      </c>
      <c r="E987" s="30" t="s">
        <v>3022</v>
      </c>
      <c r="F987" s="6" t="s">
        <v>1643</v>
      </c>
      <c r="G987" s="10" t="s">
        <v>1938</v>
      </c>
      <c r="H987" s="24">
        <v>83.24</v>
      </c>
      <c r="I987" s="5">
        <f>H987*((1-$I$3)/1)</f>
        <v>83.24</v>
      </c>
      <c r="J987" s="40">
        <v>0</v>
      </c>
      <c r="K987" s="5">
        <f>J987*H987</f>
        <v>0</v>
      </c>
      <c r="L987" s="5">
        <f>(J987*H987)*((1-$I$2/1))</f>
        <v>0</v>
      </c>
      <c r="M987" s="6"/>
      <c r="N987" s="43" t="s">
        <v>3311</v>
      </c>
    </row>
    <row r="988" spans="1:14" ht="90">
      <c r="A988" s="46">
        <v>5901466157206</v>
      </c>
      <c r="B988" s="9" t="s">
        <v>2</v>
      </c>
      <c r="C988" s="10" t="s">
        <v>1922</v>
      </c>
      <c r="D988" s="10" t="s">
        <v>1239</v>
      </c>
      <c r="E988" s="30" t="s">
        <v>3023</v>
      </c>
      <c r="F988" s="6" t="s">
        <v>1643</v>
      </c>
      <c r="G988" s="10" t="s">
        <v>1938</v>
      </c>
      <c r="H988" s="24">
        <v>83.24</v>
      </c>
      <c r="I988" s="5">
        <f>H988*((1-$I$3)/1)</f>
        <v>83.24</v>
      </c>
      <c r="J988" s="40">
        <v>0</v>
      </c>
      <c r="K988" s="5">
        <f>J988*H988</f>
        <v>0</v>
      </c>
      <c r="L988" s="5">
        <f>(J988*H988)*((1-$I$2/1))</f>
        <v>0</v>
      </c>
      <c r="M988" s="6"/>
      <c r="N988" s="43" t="s">
        <v>3311</v>
      </c>
    </row>
    <row r="989" spans="1:14" ht="90">
      <c r="A989" s="46">
        <v>5901466119839</v>
      </c>
      <c r="B989" s="9" t="s">
        <v>2</v>
      </c>
      <c r="C989" s="10" t="s">
        <v>1922</v>
      </c>
      <c r="D989" s="10" t="s">
        <v>873</v>
      </c>
      <c r="E989" s="30" t="s">
        <v>2689</v>
      </c>
      <c r="F989" s="6" t="s">
        <v>1620</v>
      </c>
      <c r="G989" s="10" t="s">
        <v>1938</v>
      </c>
      <c r="H989" s="24">
        <v>83.24</v>
      </c>
      <c r="I989" s="5">
        <f t="shared" si="126"/>
        <v>83.24</v>
      </c>
      <c r="J989" s="40">
        <v>0</v>
      </c>
      <c r="K989" s="5">
        <f t="shared" si="127"/>
        <v>0</v>
      </c>
      <c r="L989" s="5">
        <f t="shared" si="125"/>
        <v>0</v>
      </c>
      <c r="M989" s="6"/>
      <c r="N989" s="43" t="s">
        <v>3311</v>
      </c>
    </row>
    <row r="990" spans="1:14" ht="90">
      <c r="A990" s="46">
        <v>5901466119846</v>
      </c>
      <c r="B990" s="9" t="s">
        <v>2</v>
      </c>
      <c r="C990" s="10" t="s">
        <v>1922</v>
      </c>
      <c r="D990" s="10" t="s">
        <v>874</v>
      </c>
      <c r="E990" s="30" t="s">
        <v>2690</v>
      </c>
      <c r="F990" s="6" t="s">
        <v>1620</v>
      </c>
      <c r="G990" s="10" t="s">
        <v>1938</v>
      </c>
      <c r="H990" s="24">
        <v>83.24</v>
      </c>
      <c r="I990" s="5">
        <f t="shared" si="126"/>
        <v>83.24</v>
      </c>
      <c r="J990" s="40">
        <v>0</v>
      </c>
      <c r="K990" s="5">
        <f t="shared" si="127"/>
        <v>0</v>
      </c>
      <c r="L990" s="5">
        <f t="shared" si="125"/>
        <v>0</v>
      </c>
      <c r="M990" s="6"/>
      <c r="N990" s="43" t="s">
        <v>3311</v>
      </c>
    </row>
    <row r="991" spans="1:14" ht="90">
      <c r="A991" s="46">
        <v>5901466119853</v>
      </c>
      <c r="B991" s="9" t="s">
        <v>2</v>
      </c>
      <c r="C991" s="10" t="s">
        <v>1922</v>
      </c>
      <c r="D991" s="10" t="s">
        <v>875</v>
      </c>
      <c r="E991" s="30" t="s">
        <v>2691</v>
      </c>
      <c r="F991" s="6" t="s">
        <v>1620</v>
      </c>
      <c r="G991" s="10" t="s">
        <v>1938</v>
      </c>
      <c r="H991" s="24">
        <v>83.24</v>
      </c>
      <c r="I991" s="5">
        <f t="shared" si="126"/>
        <v>83.24</v>
      </c>
      <c r="J991" s="40">
        <v>0</v>
      </c>
      <c r="K991" s="5">
        <f t="shared" si="127"/>
        <v>0</v>
      </c>
      <c r="L991" s="5">
        <f t="shared" si="125"/>
        <v>0</v>
      </c>
      <c r="M991" s="6"/>
      <c r="N991" s="43" t="s">
        <v>3311</v>
      </c>
    </row>
    <row r="992" spans="1:14" ht="90">
      <c r="A992" s="46">
        <v>5901466119860</v>
      </c>
      <c r="B992" s="9" t="s">
        <v>2</v>
      </c>
      <c r="C992" s="10" t="s">
        <v>1922</v>
      </c>
      <c r="D992" s="10" t="s">
        <v>876</v>
      </c>
      <c r="E992" s="30" t="s">
        <v>2692</v>
      </c>
      <c r="F992" s="6" t="s">
        <v>1620</v>
      </c>
      <c r="G992" s="10" t="s">
        <v>1938</v>
      </c>
      <c r="H992" s="24">
        <v>83.24</v>
      </c>
      <c r="I992" s="5">
        <f t="shared" si="126"/>
        <v>83.24</v>
      </c>
      <c r="J992" s="40">
        <v>0</v>
      </c>
      <c r="K992" s="5">
        <f t="shared" si="127"/>
        <v>0</v>
      </c>
      <c r="L992" s="5">
        <f t="shared" si="125"/>
        <v>0</v>
      </c>
      <c r="M992" s="6"/>
      <c r="N992" s="43" t="s">
        <v>3311</v>
      </c>
    </row>
    <row r="993" spans="1:14" ht="75">
      <c r="A993" s="46">
        <v>5901466120804</v>
      </c>
      <c r="B993" s="9" t="s">
        <v>2</v>
      </c>
      <c r="C993" s="10" t="s">
        <v>1922</v>
      </c>
      <c r="D993" s="10" t="s">
        <v>877</v>
      </c>
      <c r="E993" s="30" t="s">
        <v>2693</v>
      </c>
      <c r="F993" s="6" t="s">
        <v>1621</v>
      </c>
      <c r="G993" s="10" t="s">
        <v>1938</v>
      </c>
      <c r="H993" s="24">
        <v>669.89</v>
      </c>
      <c r="I993" s="5">
        <f t="shared" si="126"/>
        <v>669.89</v>
      </c>
      <c r="J993" s="40">
        <v>0</v>
      </c>
      <c r="K993" s="5">
        <f t="shared" si="127"/>
        <v>0</v>
      </c>
      <c r="L993" s="5">
        <f t="shared" si="125"/>
        <v>0</v>
      </c>
      <c r="M993" s="6"/>
      <c r="N993" s="43" t="s">
        <v>3312</v>
      </c>
    </row>
    <row r="994" spans="1:14" ht="75">
      <c r="A994" s="46">
        <v>5901466120811</v>
      </c>
      <c r="B994" s="9" t="s">
        <v>2</v>
      </c>
      <c r="C994" s="10" t="s">
        <v>1922</v>
      </c>
      <c r="D994" s="10" t="s">
        <v>878</v>
      </c>
      <c r="E994" s="30" t="s">
        <v>2694</v>
      </c>
      <c r="F994" s="6" t="s">
        <v>1621</v>
      </c>
      <c r="G994" s="10" t="s">
        <v>1938</v>
      </c>
      <c r="H994" s="24">
        <v>669.89</v>
      </c>
      <c r="I994" s="5">
        <f t="shared" si="126"/>
        <v>669.89</v>
      </c>
      <c r="J994" s="40">
        <v>0</v>
      </c>
      <c r="K994" s="5">
        <f t="shared" si="127"/>
        <v>0</v>
      </c>
      <c r="L994" s="5">
        <f t="shared" si="125"/>
        <v>0</v>
      </c>
      <c r="M994" s="6"/>
      <c r="N994" s="43" t="s">
        <v>3312</v>
      </c>
    </row>
    <row r="995" spans="1:14" ht="75">
      <c r="A995" s="46">
        <v>5901466120828</v>
      </c>
      <c r="B995" s="9" t="s">
        <v>2</v>
      </c>
      <c r="C995" s="10" t="s">
        <v>1922</v>
      </c>
      <c r="D995" s="10" t="s">
        <v>879</v>
      </c>
      <c r="E995" s="30" t="s">
        <v>2695</v>
      </c>
      <c r="F995" s="6" t="s">
        <v>1621</v>
      </c>
      <c r="G995" s="10" t="s">
        <v>1938</v>
      </c>
      <c r="H995" s="24">
        <v>669.89</v>
      </c>
      <c r="I995" s="5">
        <f t="shared" si="126"/>
        <v>669.89</v>
      </c>
      <c r="J995" s="40">
        <v>0</v>
      </c>
      <c r="K995" s="5">
        <f t="shared" si="127"/>
        <v>0</v>
      </c>
      <c r="L995" s="5">
        <f t="shared" si="125"/>
        <v>0</v>
      </c>
      <c r="M995" s="6"/>
      <c r="N995" s="43" t="s">
        <v>3312</v>
      </c>
    </row>
    <row r="996" spans="1:14" ht="75">
      <c r="A996" s="46">
        <v>5901466120835</v>
      </c>
      <c r="B996" s="9" t="s">
        <v>2</v>
      </c>
      <c r="C996" s="10" t="s">
        <v>1922</v>
      </c>
      <c r="D996" s="10" t="s">
        <v>880</v>
      </c>
      <c r="E996" s="30" t="s">
        <v>2696</v>
      </c>
      <c r="F996" s="6" t="s">
        <v>1621</v>
      </c>
      <c r="G996" s="10" t="s">
        <v>1938</v>
      </c>
      <c r="H996" s="24">
        <v>669.89</v>
      </c>
      <c r="I996" s="5">
        <f t="shared" si="126"/>
        <v>669.89</v>
      </c>
      <c r="J996" s="40">
        <v>0</v>
      </c>
      <c r="K996" s="5">
        <f t="shared" si="127"/>
        <v>0</v>
      </c>
      <c r="L996" s="5">
        <f t="shared" si="125"/>
        <v>0</v>
      </c>
      <c r="M996" s="6"/>
      <c r="N996" s="43" t="s">
        <v>3312</v>
      </c>
    </row>
    <row r="997" spans="1:14" ht="75">
      <c r="A997" s="46">
        <v>5901466120842</v>
      </c>
      <c r="B997" s="9" t="s">
        <v>2</v>
      </c>
      <c r="C997" s="10" t="s">
        <v>1922</v>
      </c>
      <c r="D997" s="10" t="s">
        <v>881</v>
      </c>
      <c r="E997" s="30" t="s">
        <v>2697</v>
      </c>
      <c r="F997" s="6" t="s">
        <v>1621</v>
      </c>
      <c r="G997" s="10" t="s">
        <v>1938</v>
      </c>
      <c r="H997" s="24">
        <v>669.89</v>
      </c>
      <c r="I997" s="5">
        <f t="shared" si="126"/>
        <v>669.89</v>
      </c>
      <c r="J997" s="40">
        <v>0</v>
      </c>
      <c r="K997" s="5">
        <f t="shared" si="127"/>
        <v>0</v>
      </c>
      <c r="L997" s="5">
        <f t="shared" si="125"/>
        <v>0</v>
      </c>
      <c r="M997" s="6"/>
      <c r="N997" s="43" t="s">
        <v>3312</v>
      </c>
    </row>
    <row r="998" spans="1:14" ht="75">
      <c r="A998" s="46">
        <v>5901466130889</v>
      </c>
      <c r="B998" s="9" t="s">
        <v>2</v>
      </c>
      <c r="C998" s="10" t="s">
        <v>1922</v>
      </c>
      <c r="D998" s="10" t="s">
        <v>882</v>
      </c>
      <c r="E998" s="30" t="s">
        <v>2698</v>
      </c>
      <c r="F998" s="6" t="s">
        <v>1621</v>
      </c>
      <c r="G998" s="10" t="s">
        <v>1938</v>
      </c>
      <c r="H998" s="24">
        <v>669.89</v>
      </c>
      <c r="I998" s="5">
        <f t="shared" si="126"/>
        <v>669.89</v>
      </c>
      <c r="J998" s="40">
        <v>0</v>
      </c>
      <c r="K998" s="5">
        <f t="shared" si="127"/>
        <v>0</v>
      </c>
      <c r="L998" s="5">
        <f t="shared" ref="L998:L1081" si="128">(J998*H998)*((1-$I$2/1))</f>
        <v>0</v>
      </c>
      <c r="M998" s="6"/>
      <c r="N998" s="43" t="s">
        <v>3312</v>
      </c>
    </row>
    <row r="999" spans="1:14" ht="135">
      <c r="A999" s="46">
        <v>5901466144794</v>
      </c>
      <c r="B999" s="9" t="s">
        <v>1</v>
      </c>
      <c r="C999" s="10" t="s">
        <v>1917</v>
      </c>
      <c r="D999" s="10" t="s">
        <v>883</v>
      </c>
      <c r="E999" s="30" t="s">
        <v>2699</v>
      </c>
      <c r="F999" s="6" t="s">
        <v>1622</v>
      </c>
      <c r="G999" s="10" t="s">
        <v>1938</v>
      </c>
      <c r="H999" s="24">
        <v>171.01</v>
      </c>
      <c r="I999" s="5">
        <f t="shared" si="126"/>
        <v>171.01</v>
      </c>
      <c r="J999" s="40">
        <v>0</v>
      </c>
      <c r="K999" s="5">
        <f t="shared" si="127"/>
        <v>0</v>
      </c>
      <c r="L999" s="5">
        <f t="shared" si="128"/>
        <v>0</v>
      </c>
      <c r="M999" s="6"/>
      <c r="N999" s="43" t="s">
        <v>3313</v>
      </c>
    </row>
    <row r="1000" spans="1:14" ht="135">
      <c r="A1000" s="46">
        <v>5901466144800</v>
      </c>
      <c r="B1000" s="9" t="s">
        <v>1</v>
      </c>
      <c r="C1000" s="10" t="s">
        <v>1917</v>
      </c>
      <c r="D1000" s="10" t="s">
        <v>884</v>
      </c>
      <c r="E1000" s="30" t="s">
        <v>2700</v>
      </c>
      <c r="F1000" s="6" t="s">
        <v>1622</v>
      </c>
      <c r="G1000" s="10" t="s">
        <v>1938</v>
      </c>
      <c r="H1000" s="24">
        <v>171.01</v>
      </c>
      <c r="I1000" s="5">
        <f t="shared" si="126"/>
        <v>171.01</v>
      </c>
      <c r="J1000" s="40">
        <v>0</v>
      </c>
      <c r="K1000" s="5">
        <f t="shared" si="127"/>
        <v>0</v>
      </c>
      <c r="L1000" s="5">
        <f t="shared" si="128"/>
        <v>0</v>
      </c>
      <c r="M1000" s="6"/>
      <c r="N1000" s="43" t="s">
        <v>3313</v>
      </c>
    </row>
    <row r="1001" spans="1:14" ht="135">
      <c r="A1001" s="46">
        <v>5901466144817</v>
      </c>
      <c r="B1001" s="9" t="s">
        <v>1</v>
      </c>
      <c r="C1001" s="10" t="s">
        <v>1917</v>
      </c>
      <c r="D1001" s="10" t="s">
        <v>885</v>
      </c>
      <c r="E1001" s="30" t="s">
        <v>2701</v>
      </c>
      <c r="F1001" s="6" t="s">
        <v>1622</v>
      </c>
      <c r="G1001" s="10" t="s">
        <v>1938</v>
      </c>
      <c r="H1001" s="24">
        <v>171.01</v>
      </c>
      <c r="I1001" s="5">
        <f t="shared" si="126"/>
        <v>171.01</v>
      </c>
      <c r="J1001" s="40">
        <v>0</v>
      </c>
      <c r="K1001" s="5">
        <f t="shared" si="127"/>
        <v>0</v>
      </c>
      <c r="L1001" s="5">
        <f t="shared" si="128"/>
        <v>0</v>
      </c>
      <c r="M1001" s="6"/>
      <c r="N1001" s="43" t="s">
        <v>3313</v>
      </c>
    </row>
    <row r="1002" spans="1:14" ht="135">
      <c r="A1002" s="46">
        <v>5901466144824</v>
      </c>
      <c r="B1002" s="9" t="s">
        <v>1</v>
      </c>
      <c r="C1002" s="10" t="s">
        <v>1917</v>
      </c>
      <c r="D1002" s="10" t="s">
        <v>886</v>
      </c>
      <c r="E1002" s="30" t="s">
        <v>2702</v>
      </c>
      <c r="F1002" s="6" t="s">
        <v>1622</v>
      </c>
      <c r="G1002" s="10" t="s">
        <v>1938</v>
      </c>
      <c r="H1002" s="24">
        <v>171.01</v>
      </c>
      <c r="I1002" s="5">
        <f t="shared" si="126"/>
        <v>171.01</v>
      </c>
      <c r="J1002" s="40">
        <v>0</v>
      </c>
      <c r="K1002" s="5">
        <f t="shared" si="127"/>
        <v>0</v>
      </c>
      <c r="L1002" s="5">
        <f t="shared" si="128"/>
        <v>0</v>
      </c>
      <c r="M1002" s="6"/>
      <c r="N1002" s="43" t="s">
        <v>3313</v>
      </c>
    </row>
    <row r="1003" spans="1:14" ht="135">
      <c r="A1003" s="46">
        <v>5901466144831</v>
      </c>
      <c r="B1003" s="9" t="s">
        <v>1</v>
      </c>
      <c r="C1003" s="10" t="s">
        <v>1917</v>
      </c>
      <c r="D1003" s="10" t="s">
        <v>887</v>
      </c>
      <c r="E1003" s="30" t="s">
        <v>2703</v>
      </c>
      <c r="F1003" s="6" t="s">
        <v>1622</v>
      </c>
      <c r="G1003" s="10" t="s">
        <v>1938</v>
      </c>
      <c r="H1003" s="24">
        <v>171.01</v>
      </c>
      <c r="I1003" s="5">
        <f t="shared" si="126"/>
        <v>171.01</v>
      </c>
      <c r="J1003" s="40">
        <v>0</v>
      </c>
      <c r="K1003" s="5">
        <f t="shared" si="127"/>
        <v>0</v>
      </c>
      <c r="L1003" s="5">
        <f t="shared" si="128"/>
        <v>0</v>
      </c>
      <c r="M1003" s="6"/>
      <c r="N1003" s="43" t="s">
        <v>3313</v>
      </c>
    </row>
    <row r="1004" spans="1:14" ht="120">
      <c r="A1004" s="46">
        <v>5901466144848</v>
      </c>
      <c r="B1004" s="9" t="s">
        <v>1</v>
      </c>
      <c r="C1004" s="10" t="s">
        <v>1917</v>
      </c>
      <c r="D1004" s="10" t="s">
        <v>888</v>
      </c>
      <c r="E1004" s="30" t="s">
        <v>2704</v>
      </c>
      <c r="F1004" s="6" t="s">
        <v>1622</v>
      </c>
      <c r="G1004" s="10" t="s">
        <v>1938</v>
      </c>
      <c r="H1004" s="24">
        <v>184.49</v>
      </c>
      <c r="I1004" s="5">
        <f t="shared" si="126"/>
        <v>184.49</v>
      </c>
      <c r="J1004" s="40">
        <v>0</v>
      </c>
      <c r="K1004" s="5">
        <f t="shared" si="127"/>
        <v>0</v>
      </c>
      <c r="L1004" s="5">
        <f t="shared" si="128"/>
        <v>0</v>
      </c>
      <c r="M1004" s="6"/>
      <c r="N1004" s="43" t="s">
        <v>3314</v>
      </c>
    </row>
    <row r="1005" spans="1:14" ht="120">
      <c r="A1005" s="46">
        <v>5901466144855</v>
      </c>
      <c r="B1005" s="9" t="s">
        <v>1</v>
      </c>
      <c r="C1005" s="10" t="s">
        <v>1917</v>
      </c>
      <c r="D1005" s="10" t="s">
        <v>889</v>
      </c>
      <c r="E1005" s="30" t="s">
        <v>2705</v>
      </c>
      <c r="F1005" s="6" t="s">
        <v>1622</v>
      </c>
      <c r="G1005" s="10" t="s">
        <v>1938</v>
      </c>
      <c r="H1005" s="24">
        <v>184.49</v>
      </c>
      <c r="I1005" s="5">
        <f t="shared" si="126"/>
        <v>184.49</v>
      </c>
      <c r="J1005" s="40">
        <v>0</v>
      </c>
      <c r="K1005" s="5">
        <f t="shared" si="127"/>
        <v>0</v>
      </c>
      <c r="L1005" s="5">
        <f t="shared" si="128"/>
        <v>0</v>
      </c>
      <c r="M1005" s="6"/>
      <c r="N1005" s="43" t="s">
        <v>3314</v>
      </c>
    </row>
    <row r="1006" spans="1:14" ht="120">
      <c r="A1006" s="46">
        <v>5901466144862</v>
      </c>
      <c r="B1006" s="9" t="s">
        <v>1</v>
      </c>
      <c r="C1006" s="10" t="s">
        <v>1917</v>
      </c>
      <c r="D1006" s="10" t="s">
        <v>890</v>
      </c>
      <c r="E1006" s="30" t="s">
        <v>2706</v>
      </c>
      <c r="F1006" s="6" t="s">
        <v>1622</v>
      </c>
      <c r="G1006" s="10" t="s">
        <v>1938</v>
      </c>
      <c r="H1006" s="24">
        <v>184.49</v>
      </c>
      <c r="I1006" s="5">
        <f t="shared" si="126"/>
        <v>184.49</v>
      </c>
      <c r="J1006" s="40">
        <v>0</v>
      </c>
      <c r="K1006" s="5">
        <f t="shared" si="127"/>
        <v>0</v>
      </c>
      <c r="L1006" s="5">
        <f t="shared" si="128"/>
        <v>0</v>
      </c>
      <c r="M1006" s="6"/>
      <c r="N1006" s="43" t="s">
        <v>3314</v>
      </c>
    </row>
    <row r="1007" spans="1:14" ht="120">
      <c r="A1007" s="46">
        <v>5901466144879</v>
      </c>
      <c r="B1007" s="9" t="s">
        <v>1</v>
      </c>
      <c r="C1007" s="10" t="s">
        <v>1917</v>
      </c>
      <c r="D1007" s="10" t="s">
        <v>891</v>
      </c>
      <c r="E1007" s="30" t="s">
        <v>2707</v>
      </c>
      <c r="F1007" s="6" t="s">
        <v>1622</v>
      </c>
      <c r="G1007" s="10" t="s">
        <v>1938</v>
      </c>
      <c r="H1007" s="24">
        <v>184.49</v>
      </c>
      <c r="I1007" s="5">
        <f t="shared" si="126"/>
        <v>184.49</v>
      </c>
      <c r="J1007" s="40">
        <v>0</v>
      </c>
      <c r="K1007" s="5">
        <f t="shared" si="127"/>
        <v>0</v>
      </c>
      <c r="L1007" s="5">
        <f t="shared" si="128"/>
        <v>0</v>
      </c>
      <c r="M1007" s="6"/>
      <c r="N1007" s="43" t="s">
        <v>3314</v>
      </c>
    </row>
    <row r="1008" spans="1:14" ht="120">
      <c r="A1008" s="46">
        <v>5901466144886</v>
      </c>
      <c r="B1008" s="9" t="s">
        <v>1</v>
      </c>
      <c r="C1008" s="10" t="s">
        <v>1917</v>
      </c>
      <c r="D1008" s="10" t="s">
        <v>892</v>
      </c>
      <c r="E1008" s="30" t="s">
        <v>2708</v>
      </c>
      <c r="F1008" s="6" t="s">
        <v>1622</v>
      </c>
      <c r="G1008" s="10" t="s">
        <v>1938</v>
      </c>
      <c r="H1008" s="24">
        <v>184.49</v>
      </c>
      <c r="I1008" s="5">
        <f t="shared" si="126"/>
        <v>184.49</v>
      </c>
      <c r="J1008" s="40">
        <v>0</v>
      </c>
      <c r="K1008" s="5">
        <f t="shared" si="127"/>
        <v>0</v>
      </c>
      <c r="L1008" s="5">
        <f t="shared" si="128"/>
        <v>0</v>
      </c>
      <c r="M1008" s="6"/>
      <c r="N1008" s="43" t="s">
        <v>3314</v>
      </c>
    </row>
    <row r="1009" spans="1:14" ht="90">
      <c r="A1009" s="46">
        <v>5901466118566</v>
      </c>
      <c r="B1009" s="9" t="s">
        <v>2</v>
      </c>
      <c r="C1009" s="10" t="s">
        <v>1919</v>
      </c>
      <c r="D1009" s="10" t="s">
        <v>893</v>
      </c>
      <c r="E1009" s="30" t="s">
        <v>2709</v>
      </c>
      <c r="F1009" s="6" t="s">
        <v>1623</v>
      </c>
      <c r="G1009" s="10" t="s">
        <v>1938</v>
      </c>
      <c r="H1009" s="24">
        <v>99.68</v>
      </c>
      <c r="I1009" s="5">
        <f t="shared" si="126"/>
        <v>99.68</v>
      </c>
      <c r="J1009" s="40">
        <v>0</v>
      </c>
      <c r="K1009" s="5">
        <f t="shared" si="127"/>
        <v>0</v>
      </c>
      <c r="L1009" s="5">
        <f t="shared" si="128"/>
        <v>0</v>
      </c>
      <c r="M1009" s="6"/>
      <c r="N1009" s="43" t="s">
        <v>3315</v>
      </c>
    </row>
    <row r="1010" spans="1:14" ht="105">
      <c r="A1010" s="46">
        <v>5904012150553</v>
      </c>
      <c r="B1010" s="9" t="s">
        <v>2</v>
      </c>
      <c r="C1010" s="10" t="s">
        <v>1917</v>
      </c>
      <c r="D1010" s="10" t="s">
        <v>1502</v>
      </c>
      <c r="E1010" s="30" t="s">
        <v>3400</v>
      </c>
      <c r="F1010" s="13" t="s">
        <v>1624</v>
      </c>
      <c r="G1010" s="10" t="s">
        <v>1938</v>
      </c>
      <c r="H1010" s="24">
        <v>435.36</v>
      </c>
      <c r="I1010" s="5">
        <f t="shared" ref="I1010:I1016" si="129">H1010*((1-$I$3)/1)</f>
        <v>435.36</v>
      </c>
      <c r="J1010" s="40">
        <v>0</v>
      </c>
      <c r="K1010" s="18">
        <f t="shared" ref="K1010:K1016" si="130">J1010*H1010</f>
        <v>0</v>
      </c>
      <c r="L1010" s="5">
        <f t="shared" ref="L1010:L1016" si="131">(J1010*H1010)*((1-$I$2/1))</f>
        <v>0</v>
      </c>
      <c r="M1010" s="6"/>
      <c r="N1010" s="43" t="s">
        <v>3316</v>
      </c>
    </row>
    <row r="1011" spans="1:14" ht="105">
      <c r="A1011" s="46">
        <v>5904012150560</v>
      </c>
      <c r="B1011" s="9" t="s">
        <v>2</v>
      </c>
      <c r="C1011" s="10" t="s">
        <v>1917</v>
      </c>
      <c r="D1011" s="10" t="s">
        <v>1503</v>
      </c>
      <c r="E1011" s="30" t="s">
        <v>3401</v>
      </c>
      <c r="F1011" s="13" t="s">
        <v>1624</v>
      </c>
      <c r="G1011" s="10" t="s">
        <v>1938</v>
      </c>
      <c r="H1011" s="24">
        <v>435.36</v>
      </c>
      <c r="I1011" s="5">
        <f t="shared" si="129"/>
        <v>435.36</v>
      </c>
      <c r="J1011" s="40">
        <v>0</v>
      </c>
      <c r="K1011" s="18">
        <f t="shared" si="130"/>
        <v>0</v>
      </c>
      <c r="L1011" s="5">
        <f t="shared" si="131"/>
        <v>0</v>
      </c>
      <c r="M1011" s="6"/>
      <c r="N1011" s="43" t="s">
        <v>3316</v>
      </c>
    </row>
    <row r="1012" spans="1:14" ht="105">
      <c r="A1012" s="46">
        <v>5904012150577</v>
      </c>
      <c r="B1012" s="9" t="s">
        <v>2</v>
      </c>
      <c r="C1012" s="10" t="s">
        <v>1917</v>
      </c>
      <c r="D1012" s="10" t="s">
        <v>1504</v>
      </c>
      <c r="E1012" s="30" t="s">
        <v>3402</v>
      </c>
      <c r="F1012" s="13" t="s">
        <v>1624</v>
      </c>
      <c r="G1012" s="10" t="s">
        <v>1938</v>
      </c>
      <c r="H1012" s="24">
        <v>435.36</v>
      </c>
      <c r="I1012" s="5">
        <f t="shared" si="129"/>
        <v>435.36</v>
      </c>
      <c r="J1012" s="40">
        <v>0</v>
      </c>
      <c r="K1012" s="18">
        <f t="shared" si="130"/>
        <v>0</v>
      </c>
      <c r="L1012" s="5">
        <f t="shared" si="131"/>
        <v>0</v>
      </c>
      <c r="M1012" s="6"/>
      <c r="N1012" s="43" t="s">
        <v>3316</v>
      </c>
    </row>
    <row r="1013" spans="1:14" ht="105">
      <c r="A1013" s="46">
        <v>5904012150584</v>
      </c>
      <c r="B1013" s="9" t="s">
        <v>2</v>
      </c>
      <c r="C1013" s="10" t="s">
        <v>1917</v>
      </c>
      <c r="D1013" s="10" t="s">
        <v>1505</v>
      </c>
      <c r="E1013" s="30" t="s">
        <v>3403</v>
      </c>
      <c r="F1013" s="13" t="s">
        <v>1624</v>
      </c>
      <c r="G1013" s="10" t="s">
        <v>1938</v>
      </c>
      <c r="H1013" s="24">
        <v>435.36</v>
      </c>
      <c r="I1013" s="5">
        <f t="shared" si="129"/>
        <v>435.36</v>
      </c>
      <c r="J1013" s="40">
        <v>0</v>
      </c>
      <c r="K1013" s="18">
        <f t="shared" si="130"/>
        <v>0</v>
      </c>
      <c r="L1013" s="5">
        <f t="shared" si="131"/>
        <v>0</v>
      </c>
      <c r="M1013" s="6"/>
      <c r="N1013" s="43" t="s">
        <v>3316</v>
      </c>
    </row>
    <row r="1014" spans="1:14" ht="105">
      <c r="A1014" s="46">
        <v>5904012150591</v>
      </c>
      <c r="B1014" s="9" t="s">
        <v>2</v>
      </c>
      <c r="C1014" s="10" t="s">
        <v>1917</v>
      </c>
      <c r="D1014" s="10" t="s">
        <v>1506</v>
      </c>
      <c r="E1014" s="30" t="s">
        <v>3404</v>
      </c>
      <c r="F1014" s="13" t="s">
        <v>1624</v>
      </c>
      <c r="G1014" s="10" t="s">
        <v>1938</v>
      </c>
      <c r="H1014" s="24">
        <v>435.36</v>
      </c>
      <c r="I1014" s="5">
        <f t="shared" si="129"/>
        <v>435.36</v>
      </c>
      <c r="J1014" s="40">
        <v>0</v>
      </c>
      <c r="K1014" s="18">
        <f t="shared" si="130"/>
        <v>0</v>
      </c>
      <c r="L1014" s="5">
        <f t="shared" si="131"/>
        <v>0</v>
      </c>
      <c r="M1014" s="6"/>
      <c r="N1014" s="43" t="s">
        <v>3316</v>
      </c>
    </row>
    <row r="1015" spans="1:14" ht="105">
      <c r="A1015" s="46">
        <v>5904012150607</v>
      </c>
      <c r="B1015" s="9" t="s">
        <v>2</v>
      </c>
      <c r="C1015" s="10" t="s">
        <v>1917</v>
      </c>
      <c r="D1015" s="10" t="s">
        <v>1507</v>
      </c>
      <c r="E1015" s="30" t="s">
        <v>3405</v>
      </c>
      <c r="F1015" s="13" t="s">
        <v>1624</v>
      </c>
      <c r="G1015" s="10" t="s">
        <v>1938</v>
      </c>
      <c r="H1015" s="24">
        <v>435.36</v>
      </c>
      <c r="I1015" s="5">
        <f t="shared" si="129"/>
        <v>435.36</v>
      </c>
      <c r="J1015" s="40">
        <v>0</v>
      </c>
      <c r="K1015" s="18">
        <f t="shared" si="130"/>
        <v>0</v>
      </c>
      <c r="L1015" s="5">
        <f t="shared" si="131"/>
        <v>0</v>
      </c>
      <c r="M1015" s="6"/>
      <c r="N1015" s="43" t="s">
        <v>3316</v>
      </c>
    </row>
    <row r="1016" spans="1:14" ht="105">
      <c r="A1016" s="46">
        <v>5904012150539</v>
      </c>
      <c r="B1016" s="9" t="s">
        <v>2</v>
      </c>
      <c r="C1016" s="10" t="s">
        <v>1917</v>
      </c>
      <c r="D1016" s="10" t="s">
        <v>1500</v>
      </c>
      <c r="E1016" s="30" t="s">
        <v>3406</v>
      </c>
      <c r="F1016" s="13" t="s">
        <v>1624</v>
      </c>
      <c r="G1016" s="10" t="s">
        <v>1938</v>
      </c>
      <c r="H1016" s="24">
        <v>435.36</v>
      </c>
      <c r="I1016" s="5">
        <f t="shared" si="129"/>
        <v>435.36</v>
      </c>
      <c r="J1016" s="40">
        <v>0</v>
      </c>
      <c r="K1016" s="18">
        <f t="shared" si="130"/>
        <v>0</v>
      </c>
      <c r="L1016" s="5">
        <f t="shared" si="131"/>
        <v>0</v>
      </c>
      <c r="M1016" s="6"/>
      <c r="N1016" s="43" t="s">
        <v>3316</v>
      </c>
    </row>
    <row r="1017" spans="1:14" ht="105">
      <c r="A1017" s="46">
        <v>5901466118412</v>
      </c>
      <c r="B1017" s="9" t="s">
        <v>2</v>
      </c>
      <c r="C1017" s="10" t="s">
        <v>1917</v>
      </c>
      <c r="D1017" s="10" t="s">
        <v>894</v>
      </c>
      <c r="E1017" s="30" t="s">
        <v>2710</v>
      </c>
      <c r="F1017" s="6" t="s">
        <v>1624</v>
      </c>
      <c r="G1017" s="10" t="s">
        <v>1938</v>
      </c>
      <c r="H1017" s="24">
        <v>435.39</v>
      </c>
      <c r="I1017" s="5">
        <f t="shared" si="126"/>
        <v>435.39</v>
      </c>
      <c r="J1017" s="40">
        <v>0</v>
      </c>
      <c r="K1017" s="5">
        <f t="shared" si="127"/>
        <v>0</v>
      </c>
      <c r="L1017" s="5">
        <f t="shared" si="128"/>
        <v>0</v>
      </c>
      <c r="M1017" s="6"/>
      <c r="N1017" s="43" t="s">
        <v>3316</v>
      </c>
    </row>
    <row r="1018" spans="1:14" ht="105">
      <c r="A1018" s="46">
        <v>5901466118429</v>
      </c>
      <c r="B1018" s="9" t="s">
        <v>2</v>
      </c>
      <c r="C1018" s="10" t="s">
        <v>1917</v>
      </c>
      <c r="D1018" s="10" t="s">
        <v>895</v>
      </c>
      <c r="E1018" s="30" t="s">
        <v>2711</v>
      </c>
      <c r="F1018" s="6" t="s">
        <v>1624</v>
      </c>
      <c r="G1018" s="10" t="s">
        <v>1938</v>
      </c>
      <c r="H1018" s="24">
        <v>435.39</v>
      </c>
      <c r="I1018" s="5">
        <f t="shared" si="126"/>
        <v>435.39</v>
      </c>
      <c r="J1018" s="40">
        <v>0</v>
      </c>
      <c r="K1018" s="5">
        <f t="shared" si="127"/>
        <v>0</v>
      </c>
      <c r="L1018" s="5">
        <f t="shared" si="128"/>
        <v>0</v>
      </c>
      <c r="M1018" s="6"/>
      <c r="N1018" s="43" t="s">
        <v>3316</v>
      </c>
    </row>
    <row r="1019" spans="1:14" ht="105">
      <c r="A1019" s="46">
        <v>5901466118436</v>
      </c>
      <c r="B1019" s="9" t="s">
        <v>2</v>
      </c>
      <c r="C1019" s="10" t="s">
        <v>1917</v>
      </c>
      <c r="D1019" s="10" t="s">
        <v>896</v>
      </c>
      <c r="E1019" s="30" t="s">
        <v>2712</v>
      </c>
      <c r="F1019" s="6" t="s">
        <v>1624</v>
      </c>
      <c r="G1019" s="10" t="s">
        <v>1938</v>
      </c>
      <c r="H1019" s="24">
        <v>435.39</v>
      </c>
      <c r="I1019" s="5">
        <f t="shared" si="126"/>
        <v>435.39</v>
      </c>
      <c r="J1019" s="40">
        <v>0</v>
      </c>
      <c r="K1019" s="5">
        <f t="shared" si="127"/>
        <v>0</v>
      </c>
      <c r="L1019" s="5">
        <f t="shared" si="128"/>
        <v>0</v>
      </c>
      <c r="M1019" s="6"/>
      <c r="N1019" s="43" t="s">
        <v>3316</v>
      </c>
    </row>
    <row r="1020" spans="1:14" ht="105">
      <c r="A1020" s="46">
        <v>5901466118443</v>
      </c>
      <c r="B1020" s="9" t="s">
        <v>2</v>
      </c>
      <c r="C1020" s="10" t="s">
        <v>1917</v>
      </c>
      <c r="D1020" s="10" t="s">
        <v>897</v>
      </c>
      <c r="E1020" s="30" t="s">
        <v>2713</v>
      </c>
      <c r="F1020" s="6" t="s">
        <v>1624</v>
      </c>
      <c r="G1020" s="10" t="s">
        <v>1938</v>
      </c>
      <c r="H1020" s="24">
        <v>435.39</v>
      </c>
      <c r="I1020" s="5">
        <f t="shared" si="126"/>
        <v>435.39</v>
      </c>
      <c r="J1020" s="40">
        <v>0</v>
      </c>
      <c r="K1020" s="5">
        <f t="shared" si="127"/>
        <v>0</v>
      </c>
      <c r="L1020" s="5">
        <f t="shared" si="128"/>
        <v>0</v>
      </c>
      <c r="M1020" s="6"/>
      <c r="N1020" s="43" t="s">
        <v>3316</v>
      </c>
    </row>
    <row r="1021" spans="1:14" ht="105">
      <c r="A1021" s="46">
        <v>5901466120033</v>
      </c>
      <c r="B1021" s="9" t="s">
        <v>2</v>
      </c>
      <c r="C1021" s="10" t="s">
        <v>1917</v>
      </c>
      <c r="D1021" s="10" t="s">
        <v>898</v>
      </c>
      <c r="E1021" s="30" t="s">
        <v>2714</v>
      </c>
      <c r="F1021" s="6" t="s">
        <v>1624</v>
      </c>
      <c r="G1021" s="10" t="s">
        <v>1938</v>
      </c>
      <c r="H1021" s="24">
        <v>435.39</v>
      </c>
      <c r="I1021" s="5">
        <f t="shared" si="126"/>
        <v>435.39</v>
      </c>
      <c r="J1021" s="40">
        <v>0</v>
      </c>
      <c r="K1021" s="5">
        <f t="shared" si="127"/>
        <v>0</v>
      </c>
      <c r="L1021" s="5">
        <f t="shared" si="128"/>
        <v>0</v>
      </c>
      <c r="M1021" s="6"/>
      <c r="N1021" s="43" t="s">
        <v>3316</v>
      </c>
    </row>
    <row r="1022" spans="1:14" ht="105">
      <c r="A1022" s="46">
        <v>5904012150546</v>
      </c>
      <c r="B1022" s="9" t="s">
        <v>2</v>
      </c>
      <c r="C1022" s="10" t="s">
        <v>1917</v>
      </c>
      <c r="D1022" s="10" t="s">
        <v>1501</v>
      </c>
      <c r="E1022" s="30" t="s">
        <v>3407</v>
      </c>
      <c r="F1022" s="13" t="s">
        <v>1624</v>
      </c>
      <c r="G1022" s="10" t="s">
        <v>1938</v>
      </c>
      <c r="H1022" s="24">
        <v>435.36</v>
      </c>
      <c r="I1022" s="5">
        <f>H1022*((1-$I$3)/1)</f>
        <v>435.36</v>
      </c>
      <c r="J1022" s="40">
        <v>0</v>
      </c>
      <c r="K1022" s="18">
        <f>J1022*H1022</f>
        <v>0</v>
      </c>
      <c r="L1022" s="5">
        <f>(J1022*H1022)*((1-$I$2/1))</f>
        <v>0</v>
      </c>
      <c r="M1022" s="6"/>
      <c r="N1022" s="43" t="s">
        <v>3316</v>
      </c>
    </row>
    <row r="1023" spans="1:14" ht="105">
      <c r="A1023" s="46">
        <v>5901466118467</v>
      </c>
      <c r="B1023" s="9" t="s">
        <v>2</v>
      </c>
      <c r="C1023" s="10" t="s">
        <v>1917</v>
      </c>
      <c r="D1023" s="10" t="s">
        <v>899</v>
      </c>
      <c r="E1023" s="30" t="s">
        <v>2715</v>
      </c>
      <c r="F1023" s="6" t="s">
        <v>1624</v>
      </c>
      <c r="G1023" s="10" t="s">
        <v>1938</v>
      </c>
      <c r="H1023" s="24">
        <v>435.39</v>
      </c>
      <c r="I1023" s="5">
        <f t="shared" si="126"/>
        <v>435.39</v>
      </c>
      <c r="J1023" s="40">
        <v>0</v>
      </c>
      <c r="K1023" s="5">
        <f t="shared" si="127"/>
        <v>0</v>
      </c>
      <c r="L1023" s="5">
        <f t="shared" si="128"/>
        <v>0</v>
      </c>
      <c r="M1023" s="6"/>
      <c r="N1023" s="43" t="s">
        <v>3316</v>
      </c>
    </row>
    <row r="1024" spans="1:14" ht="105">
      <c r="A1024" s="46">
        <v>5901466118474</v>
      </c>
      <c r="B1024" s="9" t="s">
        <v>2</v>
      </c>
      <c r="C1024" s="10" t="s">
        <v>1917</v>
      </c>
      <c r="D1024" s="10" t="s">
        <v>900</v>
      </c>
      <c r="E1024" s="30" t="s">
        <v>2716</v>
      </c>
      <c r="F1024" s="6" t="s">
        <v>1624</v>
      </c>
      <c r="G1024" s="10" t="s">
        <v>1938</v>
      </c>
      <c r="H1024" s="24">
        <v>435.39</v>
      </c>
      <c r="I1024" s="5">
        <f t="shared" si="126"/>
        <v>435.39</v>
      </c>
      <c r="J1024" s="40">
        <v>0</v>
      </c>
      <c r="K1024" s="5">
        <f t="shared" si="127"/>
        <v>0</v>
      </c>
      <c r="L1024" s="5">
        <f t="shared" si="128"/>
        <v>0</v>
      </c>
      <c r="M1024" s="6"/>
      <c r="N1024" s="43" t="s">
        <v>3316</v>
      </c>
    </row>
    <row r="1025" spans="1:14" ht="105">
      <c r="A1025" s="46">
        <v>5901466118481</v>
      </c>
      <c r="B1025" s="9" t="s">
        <v>2</v>
      </c>
      <c r="C1025" s="10" t="s">
        <v>1917</v>
      </c>
      <c r="D1025" s="10" t="s">
        <v>901</v>
      </c>
      <c r="E1025" s="30" t="s">
        <v>2717</v>
      </c>
      <c r="F1025" s="6" t="s">
        <v>1624</v>
      </c>
      <c r="G1025" s="10" t="s">
        <v>1938</v>
      </c>
      <c r="H1025" s="24">
        <v>435.39</v>
      </c>
      <c r="I1025" s="5">
        <f t="shared" ref="I1025:I1100" si="132">H1025*((1-$I$3)/1)</f>
        <v>435.39</v>
      </c>
      <c r="J1025" s="40">
        <v>0</v>
      </c>
      <c r="K1025" s="5">
        <f t="shared" ref="K1025:K1100" si="133">J1025*H1025</f>
        <v>0</v>
      </c>
      <c r="L1025" s="5">
        <f t="shared" si="128"/>
        <v>0</v>
      </c>
      <c r="M1025" s="6"/>
      <c r="N1025" s="43" t="s">
        <v>3316</v>
      </c>
    </row>
    <row r="1026" spans="1:14" ht="105">
      <c r="A1026" s="46">
        <v>5901466118498</v>
      </c>
      <c r="B1026" s="9" t="s">
        <v>2</v>
      </c>
      <c r="C1026" s="10" t="s">
        <v>1917</v>
      </c>
      <c r="D1026" s="10" t="s">
        <v>902</v>
      </c>
      <c r="E1026" s="30" t="s">
        <v>2718</v>
      </c>
      <c r="F1026" s="6" t="s">
        <v>1624</v>
      </c>
      <c r="G1026" s="10" t="s">
        <v>1938</v>
      </c>
      <c r="H1026" s="24">
        <v>435.39</v>
      </c>
      <c r="I1026" s="5">
        <f t="shared" si="132"/>
        <v>435.39</v>
      </c>
      <c r="J1026" s="40">
        <v>0</v>
      </c>
      <c r="K1026" s="5">
        <f t="shared" si="133"/>
        <v>0</v>
      </c>
      <c r="L1026" s="5">
        <f t="shared" si="128"/>
        <v>0</v>
      </c>
      <c r="M1026" s="6"/>
      <c r="N1026" s="43" t="s">
        <v>3316</v>
      </c>
    </row>
    <row r="1027" spans="1:14" ht="105">
      <c r="A1027" s="46">
        <v>5901466120040</v>
      </c>
      <c r="B1027" s="9" t="s">
        <v>2</v>
      </c>
      <c r="C1027" s="10" t="s">
        <v>1917</v>
      </c>
      <c r="D1027" s="10" t="s">
        <v>903</v>
      </c>
      <c r="E1027" s="30" t="s">
        <v>2719</v>
      </c>
      <c r="F1027" s="6" t="s">
        <v>1624</v>
      </c>
      <c r="G1027" s="10" t="s">
        <v>1938</v>
      </c>
      <c r="H1027" s="24">
        <v>435.39</v>
      </c>
      <c r="I1027" s="5">
        <f t="shared" si="132"/>
        <v>435.39</v>
      </c>
      <c r="J1027" s="40">
        <v>0</v>
      </c>
      <c r="K1027" s="5">
        <f t="shared" si="133"/>
        <v>0</v>
      </c>
      <c r="L1027" s="5">
        <f t="shared" si="128"/>
        <v>0</v>
      </c>
      <c r="M1027" s="6"/>
      <c r="N1027" s="43" t="s">
        <v>3316</v>
      </c>
    </row>
    <row r="1028" spans="1:14" ht="105">
      <c r="A1028" s="46">
        <v>5901466118511</v>
      </c>
      <c r="B1028" s="9" t="s">
        <v>2</v>
      </c>
      <c r="C1028" s="10" t="s">
        <v>1917</v>
      </c>
      <c r="D1028" s="10" t="s">
        <v>904</v>
      </c>
      <c r="E1028" s="30" t="s">
        <v>2720</v>
      </c>
      <c r="F1028" s="6" t="s">
        <v>1624</v>
      </c>
      <c r="G1028" s="10" t="s">
        <v>1938</v>
      </c>
      <c r="H1028" s="24">
        <v>389.15</v>
      </c>
      <c r="I1028" s="5">
        <f t="shared" si="132"/>
        <v>389.15</v>
      </c>
      <c r="J1028" s="40">
        <v>0</v>
      </c>
      <c r="K1028" s="5">
        <f t="shared" si="133"/>
        <v>0</v>
      </c>
      <c r="L1028" s="5">
        <f t="shared" si="128"/>
        <v>0</v>
      </c>
      <c r="M1028" s="6"/>
      <c r="N1028" s="43" t="s">
        <v>3316</v>
      </c>
    </row>
    <row r="1029" spans="1:14" ht="105">
      <c r="A1029" s="46">
        <v>5901466118528</v>
      </c>
      <c r="B1029" s="9" t="s">
        <v>2</v>
      </c>
      <c r="C1029" s="10" t="s">
        <v>1917</v>
      </c>
      <c r="D1029" s="10" t="s">
        <v>905</v>
      </c>
      <c r="E1029" s="30" t="s">
        <v>2721</v>
      </c>
      <c r="F1029" s="6" t="s">
        <v>1624</v>
      </c>
      <c r="G1029" s="10" t="s">
        <v>1938</v>
      </c>
      <c r="H1029" s="24">
        <v>389.15</v>
      </c>
      <c r="I1029" s="5">
        <f t="shared" si="132"/>
        <v>389.15</v>
      </c>
      <c r="J1029" s="40">
        <v>0</v>
      </c>
      <c r="K1029" s="5">
        <f t="shared" si="133"/>
        <v>0</v>
      </c>
      <c r="L1029" s="5">
        <f t="shared" si="128"/>
        <v>0</v>
      </c>
      <c r="M1029" s="6"/>
      <c r="N1029" s="43" t="s">
        <v>3316</v>
      </c>
    </row>
    <row r="1030" spans="1:14" ht="105">
      <c r="A1030" s="46">
        <v>5901466118535</v>
      </c>
      <c r="B1030" s="9" t="s">
        <v>2</v>
      </c>
      <c r="C1030" s="10" t="s">
        <v>1917</v>
      </c>
      <c r="D1030" s="10" t="s">
        <v>906</v>
      </c>
      <c r="E1030" s="30" t="s">
        <v>2722</v>
      </c>
      <c r="F1030" s="6" t="s">
        <v>1624</v>
      </c>
      <c r="G1030" s="10" t="s">
        <v>1938</v>
      </c>
      <c r="H1030" s="24">
        <v>389.15</v>
      </c>
      <c r="I1030" s="5">
        <f t="shared" si="132"/>
        <v>389.15</v>
      </c>
      <c r="J1030" s="40">
        <v>0</v>
      </c>
      <c r="K1030" s="5">
        <f t="shared" si="133"/>
        <v>0</v>
      </c>
      <c r="L1030" s="5">
        <f t="shared" si="128"/>
        <v>0</v>
      </c>
      <c r="M1030" s="6"/>
      <c r="N1030" s="43" t="s">
        <v>3316</v>
      </c>
    </row>
    <row r="1031" spans="1:14" ht="105">
      <c r="A1031" s="46">
        <v>5901466118542</v>
      </c>
      <c r="B1031" s="9" t="s">
        <v>2</v>
      </c>
      <c r="C1031" s="10" t="s">
        <v>1917</v>
      </c>
      <c r="D1031" s="10" t="s">
        <v>907</v>
      </c>
      <c r="E1031" s="30" t="s">
        <v>2723</v>
      </c>
      <c r="F1031" s="6" t="s">
        <v>1624</v>
      </c>
      <c r="G1031" s="10" t="s">
        <v>1938</v>
      </c>
      <c r="H1031" s="24">
        <v>389.15</v>
      </c>
      <c r="I1031" s="5">
        <f t="shared" si="132"/>
        <v>389.15</v>
      </c>
      <c r="J1031" s="40">
        <v>0</v>
      </c>
      <c r="K1031" s="5">
        <f t="shared" si="133"/>
        <v>0</v>
      </c>
      <c r="L1031" s="5">
        <f t="shared" si="128"/>
        <v>0</v>
      </c>
      <c r="M1031" s="6"/>
      <c r="N1031" s="43" t="s">
        <v>3316</v>
      </c>
    </row>
    <row r="1032" spans="1:14" ht="105">
      <c r="A1032" s="46">
        <v>5901466120057</v>
      </c>
      <c r="B1032" s="9" t="s">
        <v>2</v>
      </c>
      <c r="C1032" s="10" t="s">
        <v>1917</v>
      </c>
      <c r="D1032" s="10" t="s">
        <v>908</v>
      </c>
      <c r="E1032" s="30" t="s">
        <v>2724</v>
      </c>
      <c r="F1032" s="6" t="s">
        <v>1624</v>
      </c>
      <c r="G1032" s="10" t="s">
        <v>1938</v>
      </c>
      <c r="H1032" s="24">
        <v>389.15</v>
      </c>
      <c r="I1032" s="5">
        <f t="shared" si="132"/>
        <v>389.15</v>
      </c>
      <c r="J1032" s="40">
        <v>0</v>
      </c>
      <c r="K1032" s="5">
        <f t="shared" si="133"/>
        <v>0</v>
      </c>
      <c r="L1032" s="5">
        <f t="shared" si="128"/>
        <v>0</v>
      </c>
      <c r="M1032" s="6"/>
      <c r="N1032" s="43" t="s">
        <v>3316</v>
      </c>
    </row>
    <row r="1033" spans="1:14" ht="330">
      <c r="A1033" s="46">
        <v>5901466176719</v>
      </c>
      <c r="B1033" s="9" t="s">
        <v>2</v>
      </c>
      <c r="C1033" s="10" t="s">
        <v>1917</v>
      </c>
      <c r="D1033" s="10" t="s">
        <v>1473</v>
      </c>
      <c r="E1033" s="30" t="s">
        <v>3231</v>
      </c>
      <c r="F1033" s="7" t="s">
        <v>1655</v>
      </c>
      <c r="G1033" s="10" t="s">
        <v>1938</v>
      </c>
      <c r="H1033" s="24">
        <v>1271.51</v>
      </c>
      <c r="I1033" s="5">
        <f t="shared" ref="I1033:I1050" si="134">H1033*((1-$I$3)/1)</f>
        <v>1271.51</v>
      </c>
      <c r="J1033" s="40">
        <v>0</v>
      </c>
      <c r="K1033" s="5">
        <f t="shared" ref="K1033:K1050" si="135">J1033*H1033</f>
        <v>0</v>
      </c>
      <c r="L1033" s="5">
        <f t="shared" ref="L1033:L1050" si="136">(J1033*H1033)*((1-$I$2/1))</f>
        <v>0</v>
      </c>
      <c r="M1033" s="2"/>
      <c r="N1033" s="43" t="s">
        <v>1889</v>
      </c>
    </row>
    <row r="1034" spans="1:14" ht="330">
      <c r="A1034" s="46">
        <v>5901466176726</v>
      </c>
      <c r="B1034" s="9" t="s">
        <v>2</v>
      </c>
      <c r="C1034" s="10" t="s">
        <v>1917</v>
      </c>
      <c r="D1034" s="10" t="s">
        <v>1474</v>
      </c>
      <c r="E1034" s="30" t="s">
        <v>3232</v>
      </c>
      <c r="F1034" s="7" t="s">
        <v>1655</v>
      </c>
      <c r="G1034" s="10" t="s">
        <v>1938</v>
      </c>
      <c r="H1034" s="24">
        <v>1271.51</v>
      </c>
      <c r="I1034" s="5">
        <f t="shared" si="134"/>
        <v>1271.51</v>
      </c>
      <c r="J1034" s="40">
        <v>0</v>
      </c>
      <c r="K1034" s="5">
        <f t="shared" si="135"/>
        <v>0</v>
      </c>
      <c r="L1034" s="5">
        <f t="shared" si="136"/>
        <v>0</v>
      </c>
      <c r="M1034" s="2"/>
      <c r="N1034" s="43" t="s">
        <v>1889</v>
      </c>
    </row>
    <row r="1035" spans="1:14" ht="330">
      <c r="A1035" s="46">
        <v>5901466176733</v>
      </c>
      <c r="B1035" s="9" t="s">
        <v>2</v>
      </c>
      <c r="C1035" s="10" t="s">
        <v>1917</v>
      </c>
      <c r="D1035" s="10" t="s">
        <v>1475</v>
      </c>
      <c r="E1035" s="30" t="s">
        <v>3233</v>
      </c>
      <c r="F1035" s="7" t="s">
        <v>1655</v>
      </c>
      <c r="G1035" s="10" t="s">
        <v>1938</v>
      </c>
      <c r="H1035" s="24">
        <v>1271.51</v>
      </c>
      <c r="I1035" s="5">
        <f t="shared" si="134"/>
        <v>1271.51</v>
      </c>
      <c r="J1035" s="40">
        <v>0</v>
      </c>
      <c r="K1035" s="5">
        <f t="shared" si="135"/>
        <v>0</v>
      </c>
      <c r="L1035" s="5">
        <f t="shared" si="136"/>
        <v>0</v>
      </c>
      <c r="M1035" s="2"/>
      <c r="N1035" s="43" t="s">
        <v>1889</v>
      </c>
    </row>
    <row r="1036" spans="1:14" ht="330">
      <c r="A1036" s="46">
        <v>5901466176740</v>
      </c>
      <c r="B1036" s="9" t="s">
        <v>2</v>
      </c>
      <c r="C1036" s="10" t="s">
        <v>1917</v>
      </c>
      <c r="D1036" s="10" t="s">
        <v>1476</v>
      </c>
      <c r="E1036" s="30" t="s">
        <v>3234</v>
      </c>
      <c r="F1036" s="7" t="s">
        <v>1655</v>
      </c>
      <c r="G1036" s="10" t="s">
        <v>1938</v>
      </c>
      <c r="H1036" s="24">
        <v>1271.51</v>
      </c>
      <c r="I1036" s="5">
        <f t="shared" si="134"/>
        <v>1271.51</v>
      </c>
      <c r="J1036" s="40">
        <v>0</v>
      </c>
      <c r="K1036" s="5">
        <f t="shared" si="135"/>
        <v>0</v>
      </c>
      <c r="L1036" s="5">
        <f t="shared" si="136"/>
        <v>0</v>
      </c>
      <c r="M1036" s="2"/>
      <c r="N1036" s="43" t="s">
        <v>1889</v>
      </c>
    </row>
    <row r="1037" spans="1:14" ht="330">
      <c r="A1037" s="46">
        <v>5901466176757</v>
      </c>
      <c r="B1037" s="9" t="s">
        <v>2</v>
      </c>
      <c r="C1037" s="10" t="s">
        <v>1917</v>
      </c>
      <c r="D1037" s="10" t="s">
        <v>1477</v>
      </c>
      <c r="E1037" s="30" t="s">
        <v>3235</v>
      </c>
      <c r="F1037" s="7" t="s">
        <v>1655</v>
      </c>
      <c r="G1037" s="10" t="s">
        <v>1938</v>
      </c>
      <c r="H1037" s="24">
        <v>1271.51</v>
      </c>
      <c r="I1037" s="5">
        <f t="shared" si="134"/>
        <v>1271.51</v>
      </c>
      <c r="J1037" s="40">
        <v>0</v>
      </c>
      <c r="K1037" s="5">
        <f t="shared" si="135"/>
        <v>0</v>
      </c>
      <c r="L1037" s="5">
        <f t="shared" si="136"/>
        <v>0</v>
      </c>
      <c r="M1037" s="2"/>
      <c r="N1037" s="43" t="s">
        <v>1889</v>
      </c>
    </row>
    <row r="1038" spans="1:14" ht="330">
      <c r="A1038" s="46">
        <v>5901466176764</v>
      </c>
      <c r="B1038" s="9" t="s">
        <v>2</v>
      </c>
      <c r="C1038" s="10" t="s">
        <v>1917</v>
      </c>
      <c r="D1038" s="10" t="s">
        <v>1478</v>
      </c>
      <c r="E1038" s="30" t="s">
        <v>3236</v>
      </c>
      <c r="F1038" s="7" t="s">
        <v>1655</v>
      </c>
      <c r="G1038" s="10" t="s">
        <v>1938</v>
      </c>
      <c r="H1038" s="24">
        <v>1271.51</v>
      </c>
      <c r="I1038" s="5">
        <f t="shared" si="134"/>
        <v>1271.51</v>
      </c>
      <c r="J1038" s="40">
        <v>0</v>
      </c>
      <c r="K1038" s="5">
        <f t="shared" si="135"/>
        <v>0</v>
      </c>
      <c r="L1038" s="5">
        <f t="shared" si="136"/>
        <v>0</v>
      </c>
      <c r="M1038" s="2"/>
      <c r="N1038" s="43" t="s">
        <v>1889</v>
      </c>
    </row>
    <row r="1039" spans="1:14" ht="330">
      <c r="A1039" s="46">
        <v>5901466176771</v>
      </c>
      <c r="B1039" s="9" t="s">
        <v>2</v>
      </c>
      <c r="C1039" s="10" t="s">
        <v>1917</v>
      </c>
      <c r="D1039" s="10" t="s">
        <v>1479</v>
      </c>
      <c r="E1039" s="30" t="s">
        <v>3237</v>
      </c>
      <c r="F1039" s="7" t="s">
        <v>1655</v>
      </c>
      <c r="G1039" s="10" t="s">
        <v>1938</v>
      </c>
      <c r="H1039" s="24">
        <v>1271.51</v>
      </c>
      <c r="I1039" s="5">
        <f t="shared" si="134"/>
        <v>1271.51</v>
      </c>
      <c r="J1039" s="40">
        <v>0</v>
      </c>
      <c r="K1039" s="5">
        <f t="shared" si="135"/>
        <v>0</v>
      </c>
      <c r="L1039" s="5">
        <f t="shared" si="136"/>
        <v>0</v>
      </c>
      <c r="M1039" s="16"/>
      <c r="N1039" s="43" t="s">
        <v>1889</v>
      </c>
    </row>
    <row r="1040" spans="1:14" ht="322.5" customHeight="1">
      <c r="A1040" s="46">
        <v>5901466176788</v>
      </c>
      <c r="B1040" s="9" t="s">
        <v>2</v>
      </c>
      <c r="C1040" s="10" t="s">
        <v>1917</v>
      </c>
      <c r="D1040" s="10" t="s">
        <v>1480</v>
      </c>
      <c r="E1040" s="30" t="s">
        <v>3238</v>
      </c>
      <c r="F1040" s="7" t="s">
        <v>1655</v>
      </c>
      <c r="G1040" s="10" t="s">
        <v>1938</v>
      </c>
      <c r="H1040" s="24">
        <v>1271.51</v>
      </c>
      <c r="I1040" s="5">
        <f t="shared" si="134"/>
        <v>1271.51</v>
      </c>
      <c r="J1040" s="40">
        <v>0</v>
      </c>
      <c r="K1040" s="5">
        <f t="shared" si="135"/>
        <v>0</v>
      </c>
      <c r="L1040" s="5">
        <f t="shared" si="136"/>
        <v>0</v>
      </c>
      <c r="M1040" s="16"/>
      <c r="N1040" s="43" t="s">
        <v>1889</v>
      </c>
    </row>
    <row r="1041" spans="1:14" ht="330">
      <c r="A1041" s="46">
        <v>5901466176795</v>
      </c>
      <c r="B1041" s="9" t="s">
        <v>2</v>
      </c>
      <c r="C1041" s="10" t="s">
        <v>1917</v>
      </c>
      <c r="D1041" s="10" t="s">
        <v>1481</v>
      </c>
      <c r="E1041" s="30" t="s">
        <v>3239</v>
      </c>
      <c r="F1041" s="7" t="s">
        <v>1655</v>
      </c>
      <c r="G1041" s="10" t="s">
        <v>1938</v>
      </c>
      <c r="H1041" s="24">
        <v>1271.51</v>
      </c>
      <c r="I1041" s="5">
        <f t="shared" si="134"/>
        <v>1271.51</v>
      </c>
      <c r="J1041" s="40">
        <v>0</v>
      </c>
      <c r="K1041" s="5">
        <f t="shared" si="135"/>
        <v>0</v>
      </c>
      <c r="L1041" s="5">
        <f t="shared" si="136"/>
        <v>0</v>
      </c>
      <c r="M1041" s="16"/>
      <c r="N1041" s="43" t="s">
        <v>1889</v>
      </c>
    </row>
    <row r="1042" spans="1:14" ht="330">
      <c r="A1042" s="46">
        <v>5901466176801</v>
      </c>
      <c r="B1042" s="9" t="s">
        <v>2</v>
      </c>
      <c r="C1042" s="10" t="s">
        <v>1917</v>
      </c>
      <c r="D1042" s="10" t="s">
        <v>1482</v>
      </c>
      <c r="E1042" s="30" t="s">
        <v>3240</v>
      </c>
      <c r="F1042" s="7" t="s">
        <v>1655</v>
      </c>
      <c r="G1042" s="10" t="s">
        <v>1938</v>
      </c>
      <c r="H1042" s="24">
        <v>1271.51</v>
      </c>
      <c r="I1042" s="5">
        <f t="shared" si="134"/>
        <v>1271.51</v>
      </c>
      <c r="J1042" s="40">
        <v>0</v>
      </c>
      <c r="K1042" s="5">
        <f t="shared" si="135"/>
        <v>0</v>
      </c>
      <c r="L1042" s="5">
        <f t="shared" si="136"/>
        <v>0</v>
      </c>
      <c r="M1042" s="16"/>
      <c r="N1042" s="43" t="s">
        <v>1889</v>
      </c>
    </row>
    <row r="1043" spans="1:14" ht="330">
      <c r="A1043" s="46">
        <v>5901466176818</v>
      </c>
      <c r="B1043" s="9" t="s">
        <v>2</v>
      </c>
      <c r="C1043" s="10" t="s">
        <v>1917</v>
      </c>
      <c r="D1043" s="10" t="s">
        <v>1483</v>
      </c>
      <c r="E1043" s="30" t="s">
        <v>3241</v>
      </c>
      <c r="F1043" s="7" t="s">
        <v>1655</v>
      </c>
      <c r="G1043" s="10" t="s">
        <v>1938</v>
      </c>
      <c r="H1043" s="24">
        <v>1271.51</v>
      </c>
      <c r="I1043" s="5">
        <f t="shared" si="134"/>
        <v>1271.51</v>
      </c>
      <c r="J1043" s="40">
        <v>0</v>
      </c>
      <c r="K1043" s="5">
        <f t="shared" si="135"/>
        <v>0</v>
      </c>
      <c r="L1043" s="5">
        <f t="shared" si="136"/>
        <v>0</v>
      </c>
      <c r="M1043" s="16"/>
      <c r="N1043" s="43" t="s">
        <v>1889</v>
      </c>
    </row>
    <row r="1044" spans="1:14" ht="330">
      <c r="A1044" s="46">
        <v>5901466176825</v>
      </c>
      <c r="B1044" s="9" t="s">
        <v>2</v>
      </c>
      <c r="C1044" s="10" t="s">
        <v>1917</v>
      </c>
      <c r="D1044" s="10" t="s">
        <v>1484</v>
      </c>
      <c r="E1044" s="30" t="s">
        <v>3242</v>
      </c>
      <c r="F1044" s="7" t="s">
        <v>1655</v>
      </c>
      <c r="G1044" s="10" t="s">
        <v>1938</v>
      </c>
      <c r="H1044" s="24">
        <v>1271.51</v>
      </c>
      <c r="I1044" s="5">
        <f t="shared" si="134"/>
        <v>1271.51</v>
      </c>
      <c r="J1044" s="40">
        <v>0</v>
      </c>
      <c r="K1044" s="5">
        <f t="shared" si="135"/>
        <v>0</v>
      </c>
      <c r="L1044" s="5">
        <f t="shared" si="136"/>
        <v>0</v>
      </c>
      <c r="M1044" s="16"/>
      <c r="N1044" s="43" t="s">
        <v>1889</v>
      </c>
    </row>
    <row r="1045" spans="1:14" ht="126" customHeight="1">
      <c r="A1045" s="46">
        <v>5901466144565</v>
      </c>
      <c r="B1045" s="9" t="s">
        <v>1</v>
      </c>
      <c r="C1045" s="10" t="s">
        <v>1917</v>
      </c>
      <c r="D1045" s="10" t="s">
        <v>933</v>
      </c>
      <c r="E1045" s="30" t="s">
        <v>1748</v>
      </c>
      <c r="F1045" s="6" t="s">
        <v>1625</v>
      </c>
      <c r="G1045" s="10" t="s">
        <v>1938</v>
      </c>
      <c r="H1045" s="24">
        <v>1528.34</v>
      </c>
      <c r="I1045" s="5">
        <f t="shared" si="134"/>
        <v>1528.34</v>
      </c>
      <c r="J1045" s="40">
        <v>0</v>
      </c>
      <c r="K1045" s="5">
        <f t="shared" si="135"/>
        <v>0</v>
      </c>
      <c r="L1045" s="5">
        <f t="shared" si="136"/>
        <v>0</v>
      </c>
      <c r="M1045" s="6"/>
      <c r="N1045" s="43" t="s">
        <v>3317</v>
      </c>
    </row>
    <row r="1046" spans="1:14" ht="126" customHeight="1">
      <c r="A1046" s="46">
        <v>5901466144572</v>
      </c>
      <c r="B1046" s="9" t="s">
        <v>1</v>
      </c>
      <c r="C1046" s="10" t="s">
        <v>1917</v>
      </c>
      <c r="D1046" s="10" t="s">
        <v>934</v>
      </c>
      <c r="E1046" s="30" t="s">
        <v>1749</v>
      </c>
      <c r="F1046" s="6" t="s">
        <v>1625</v>
      </c>
      <c r="G1046" s="10" t="s">
        <v>1938</v>
      </c>
      <c r="H1046" s="24">
        <v>1528.34</v>
      </c>
      <c r="I1046" s="5">
        <f t="shared" si="134"/>
        <v>1528.34</v>
      </c>
      <c r="J1046" s="40">
        <v>0</v>
      </c>
      <c r="K1046" s="5">
        <f t="shared" si="135"/>
        <v>0</v>
      </c>
      <c r="L1046" s="5">
        <f t="shared" si="136"/>
        <v>0</v>
      </c>
      <c r="M1046" s="6"/>
      <c r="N1046" s="43" t="s">
        <v>3317</v>
      </c>
    </row>
    <row r="1047" spans="1:14" ht="126" customHeight="1">
      <c r="A1047" s="46">
        <v>5901466144589</v>
      </c>
      <c r="B1047" s="9" t="s">
        <v>1</v>
      </c>
      <c r="C1047" s="10" t="s">
        <v>1917</v>
      </c>
      <c r="D1047" s="10" t="s">
        <v>935</v>
      </c>
      <c r="E1047" s="30" t="s">
        <v>1750</v>
      </c>
      <c r="F1047" s="6" t="s">
        <v>1625</v>
      </c>
      <c r="G1047" s="10" t="s">
        <v>1938</v>
      </c>
      <c r="H1047" s="24">
        <v>1528.34</v>
      </c>
      <c r="I1047" s="5">
        <f t="shared" si="134"/>
        <v>1528.34</v>
      </c>
      <c r="J1047" s="40">
        <v>0</v>
      </c>
      <c r="K1047" s="5">
        <f t="shared" si="135"/>
        <v>0</v>
      </c>
      <c r="L1047" s="5">
        <f t="shared" si="136"/>
        <v>0</v>
      </c>
      <c r="M1047" s="6"/>
      <c r="N1047" s="43" t="s">
        <v>3317</v>
      </c>
    </row>
    <row r="1048" spans="1:14" ht="126" customHeight="1">
      <c r="A1048" s="46">
        <v>5901466144596</v>
      </c>
      <c r="B1048" s="9" t="s">
        <v>1</v>
      </c>
      <c r="C1048" s="10" t="s">
        <v>1917</v>
      </c>
      <c r="D1048" s="10" t="s">
        <v>936</v>
      </c>
      <c r="E1048" s="30" t="s">
        <v>1751</v>
      </c>
      <c r="F1048" s="6" t="s">
        <v>1625</v>
      </c>
      <c r="G1048" s="10" t="s">
        <v>1938</v>
      </c>
      <c r="H1048" s="24">
        <v>1528.34</v>
      </c>
      <c r="I1048" s="5">
        <f t="shared" si="134"/>
        <v>1528.34</v>
      </c>
      <c r="J1048" s="40">
        <v>0</v>
      </c>
      <c r="K1048" s="5">
        <f t="shared" si="135"/>
        <v>0</v>
      </c>
      <c r="L1048" s="5">
        <f t="shared" si="136"/>
        <v>0</v>
      </c>
      <c r="M1048" s="6"/>
      <c r="N1048" s="43" t="s">
        <v>3317</v>
      </c>
    </row>
    <row r="1049" spans="1:14" ht="126" customHeight="1">
      <c r="A1049" s="46">
        <v>5901466144602</v>
      </c>
      <c r="B1049" s="9" t="s">
        <v>1</v>
      </c>
      <c r="C1049" s="10" t="s">
        <v>1917</v>
      </c>
      <c r="D1049" s="10" t="s">
        <v>937</v>
      </c>
      <c r="E1049" s="30" t="s">
        <v>1752</v>
      </c>
      <c r="F1049" s="6" t="s">
        <v>1625</v>
      </c>
      <c r="G1049" s="10" t="s">
        <v>1938</v>
      </c>
      <c r="H1049" s="24">
        <v>1528.34</v>
      </c>
      <c r="I1049" s="5">
        <f t="shared" si="134"/>
        <v>1528.34</v>
      </c>
      <c r="J1049" s="40">
        <v>0</v>
      </c>
      <c r="K1049" s="5">
        <f t="shared" si="135"/>
        <v>0</v>
      </c>
      <c r="L1049" s="5">
        <f t="shared" si="136"/>
        <v>0</v>
      </c>
      <c r="M1049" s="6"/>
      <c r="N1049" s="43" t="s">
        <v>3317</v>
      </c>
    </row>
    <row r="1050" spans="1:14" ht="126" customHeight="1">
      <c r="A1050" s="46">
        <v>5901466144619</v>
      </c>
      <c r="B1050" s="9" t="s">
        <v>1</v>
      </c>
      <c r="C1050" s="10" t="s">
        <v>1917</v>
      </c>
      <c r="D1050" s="10" t="s">
        <v>938</v>
      </c>
      <c r="E1050" s="30" t="s">
        <v>1753</v>
      </c>
      <c r="F1050" s="6" t="s">
        <v>1625</v>
      </c>
      <c r="G1050" s="10" t="s">
        <v>1938</v>
      </c>
      <c r="H1050" s="24">
        <v>1528.34</v>
      </c>
      <c r="I1050" s="5">
        <f t="shared" si="134"/>
        <v>1528.34</v>
      </c>
      <c r="J1050" s="40">
        <v>0</v>
      </c>
      <c r="K1050" s="5">
        <f t="shared" si="135"/>
        <v>0</v>
      </c>
      <c r="L1050" s="5">
        <f t="shared" si="136"/>
        <v>0</v>
      </c>
      <c r="M1050" s="6"/>
      <c r="N1050" s="43" t="s">
        <v>3317</v>
      </c>
    </row>
    <row r="1051" spans="1:14" ht="126" customHeight="1">
      <c r="A1051" s="46">
        <v>5901466121061</v>
      </c>
      <c r="B1051" s="9" t="s">
        <v>1</v>
      </c>
      <c r="C1051" s="10" t="s">
        <v>1917</v>
      </c>
      <c r="D1051" s="10" t="s">
        <v>909</v>
      </c>
      <c r="E1051" s="30" t="s">
        <v>1742</v>
      </c>
      <c r="F1051" s="6" t="s">
        <v>1625</v>
      </c>
      <c r="G1051" s="10" t="s">
        <v>1938</v>
      </c>
      <c r="H1051" s="24">
        <v>1528.34</v>
      </c>
      <c r="I1051" s="5">
        <f t="shared" si="132"/>
        <v>1528.34</v>
      </c>
      <c r="J1051" s="40">
        <v>0</v>
      </c>
      <c r="K1051" s="5">
        <f t="shared" si="133"/>
        <v>0</v>
      </c>
      <c r="L1051" s="5">
        <f t="shared" si="128"/>
        <v>0</v>
      </c>
      <c r="M1051" s="6"/>
      <c r="N1051" s="43" t="s">
        <v>3317</v>
      </c>
    </row>
    <row r="1052" spans="1:14" ht="126" customHeight="1">
      <c r="A1052" s="46">
        <v>5901466121078</v>
      </c>
      <c r="B1052" s="9" t="s">
        <v>1</v>
      </c>
      <c r="C1052" s="10" t="s">
        <v>1917</v>
      </c>
      <c r="D1052" s="10" t="s">
        <v>910</v>
      </c>
      <c r="E1052" s="30" t="s">
        <v>1743</v>
      </c>
      <c r="F1052" s="6" t="s">
        <v>1625</v>
      </c>
      <c r="G1052" s="10" t="s">
        <v>1938</v>
      </c>
      <c r="H1052" s="24">
        <v>1528.34</v>
      </c>
      <c r="I1052" s="5">
        <f t="shared" si="132"/>
        <v>1528.34</v>
      </c>
      <c r="J1052" s="40">
        <v>0</v>
      </c>
      <c r="K1052" s="5">
        <f t="shared" si="133"/>
        <v>0</v>
      </c>
      <c r="L1052" s="5">
        <f t="shared" si="128"/>
        <v>0</v>
      </c>
      <c r="M1052" s="6"/>
      <c r="N1052" s="43" t="s">
        <v>3317</v>
      </c>
    </row>
    <row r="1053" spans="1:14" ht="126" customHeight="1">
      <c r="A1053" s="46">
        <v>5901466121085</v>
      </c>
      <c r="B1053" s="9" t="s">
        <v>1</v>
      </c>
      <c r="C1053" s="10" t="s">
        <v>1917</v>
      </c>
      <c r="D1053" s="10" t="s">
        <v>911</v>
      </c>
      <c r="E1053" s="30" t="s">
        <v>1744</v>
      </c>
      <c r="F1053" s="6" t="s">
        <v>1625</v>
      </c>
      <c r="G1053" s="10" t="s">
        <v>1938</v>
      </c>
      <c r="H1053" s="24">
        <v>1528.34</v>
      </c>
      <c r="I1053" s="5">
        <f t="shared" si="132"/>
        <v>1528.34</v>
      </c>
      <c r="J1053" s="40">
        <v>0</v>
      </c>
      <c r="K1053" s="5">
        <f t="shared" si="133"/>
        <v>0</v>
      </c>
      <c r="L1053" s="5">
        <f t="shared" si="128"/>
        <v>0</v>
      </c>
      <c r="M1053" s="6"/>
      <c r="N1053" s="43" t="s">
        <v>3317</v>
      </c>
    </row>
    <row r="1054" spans="1:14" ht="126" customHeight="1">
      <c r="A1054" s="46">
        <v>5901466121092</v>
      </c>
      <c r="B1054" s="9" t="s">
        <v>1</v>
      </c>
      <c r="C1054" s="10" t="s">
        <v>1917</v>
      </c>
      <c r="D1054" s="10" t="s">
        <v>912</v>
      </c>
      <c r="E1054" s="30" t="s">
        <v>1745</v>
      </c>
      <c r="F1054" s="6" t="s">
        <v>1625</v>
      </c>
      <c r="G1054" s="10" t="s">
        <v>1938</v>
      </c>
      <c r="H1054" s="24">
        <v>1528.34</v>
      </c>
      <c r="I1054" s="5">
        <f t="shared" si="132"/>
        <v>1528.34</v>
      </c>
      <c r="J1054" s="40">
        <v>0</v>
      </c>
      <c r="K1054" s="5">
        <f t="shared" si="133"/>
        <v>0</v>
      </c>
      <c r="L1054" s="5">
        <f t="shared" si="128"/>
        <v>0</v>
      </c>
      <c r="M1054" s="6"/>
      <c r="N1054" s="43" t="s">
        <v>3317</v>
      </c>
    </row>
    <row r="1055" spans="1:14" ht="126" customHeight="1">
      <c r="A1055" s="46">
        <v>5901466121108</v>
      </c>
      <c r="B1055" s="9" t="s">
        <v>1</v>
      </c>
      <c r="C1055" s="10" t="s">
        <v>1917</v>
      </c>
      <c r="D1055" s="10" t="s">
        <v>913</v>
      </c>
      <c r="E1055" s="30" t="s">
        <v>1746</v>
      </c>
      <c r="F1055" s="6" t="s">
        <v>1625</v>
      </c>
      <c r="G1055" s="10" t="s">
        <v>1938</v>
      </c>
      <c r="H1055" s="24">
        <v>1528.34</v>
      </c>
      <c r="I1055" s="5">
        <f t="shared" si="132"/>
        <v>1528.34</v>
      </c>
      <c r="J1055" s="40">
        <v>0</v>
      </c>
      <c r="K1055" s="5">
        <f t="shared" si="133"/>
        <v>0</v>
      </c>
      <c r="L1055" s="5">
        <f t="shared" si="128"/>
        <v>0</v>
      </c>
      <c r="M1055" s="6"/>
      <c r="N1055" s="43" t="s">
        <v>3317</v>
      </c>
    </row>
    <row r="1056" spans="1:14" ht="126" customHeight="1">
      <c r="A1056" s="46">
        <v>5901466131848</v>
      </c>
      <c r="B1056" s="9" t="s">
        <v>1</v>
      </c>
      <c r="C1056" s="10" t="s">
        <v>1917</v>
      </c>
      <c r="D1056" s="10" t="s">
        <v>914</v>
      </c>
      <c r="E1056" s="30" t="s">
        <v>1747</v>
      </c>
      <c r="F1056" s="6" t="s">
        <v>1625</v>
      </c>
      <c r="G1056" s="10" t="s">
        <v>1938</v>
      </c>
      <c r="H1056" s="24">
        <v>1528.34</v>
      </c>
      <c r="I1056" s="5">
        <f t="shared" si="132"/>
        <v>1528.34</v>
      </c>
      <c r="J1056" s="40">
        <v>0</v>
      </c>
      <c r="K1056" s="5">
        <f t="shared" si="133"/>
        <v>0</v>
      </c>
      <c r="L1056" s="5">
        <f t="shared" si="128"/>
        <v>0</v>
      </c>
      <c r="M1056" s="6"/>
      <c r="N1056" s="43" t="s">
        <v>3317</v>
      </c>
    </row>
    <row r="1057" spans="1:14" ht="126" customHeight="1">
      <c r="A1057" s="46">
        <v>5901466121375</v>
      </c>
      <c r="B1057" s="9" t="s">
        <v>2</v>
      </c>
      <c r="C1057" s="10" t="s">
        <v>1917</v>
      </c>
      <c r="D1057" s="10" t="s">
        <v>915</v>
      </c>
      <c r="E1057" s="30" t="s">
        <v>2725</v>
      </c>
      <c r="F1057" s="6" t="s">
        <v>1626</v>
      </c>
      <c r="G1057" s="10" t="s">
        <v>1938</v>
      </c>
      <c r="H1057" s="24">
        <v>1220.1300000000001</v>
      </c>
      <c r="I1057" s="5">
        <f t="shared" si="132"/>
        <v>1220.1300000000001</v>
      </c>
      <c r="J1057" s="40">
        <v>0</v>
      </c>
      <c r="K1057" s="5">
        <f t="shared" si="133"/>
        <v>0</v>
      </c>
      <c r="L1057" s="5">
        <f t="shared" si="128"/>
        <v>0</v>
      </c>
      <c r="M1057" s="6"/>
      <c r="N1057" s="43" t="s">
        <v>3318</v>
      </c>
    </row>
    <row r="1058" spans="1:14" ht="126" customHeight="1">
      <c r="A1058" s="46">
        <v>5901466121382</v>
      </c>
      <c r="B1058" s="9" t="s">
        <v>2</v>
      </c>
      <c r="C1058" s="10" t="s">
        <v>1917</v>
      </c>
      <c r="D1058" s="10" t="s">
        <v>916</v>
      </c>
      <c r="E1058" s="30" t="s">
        <v>2726</v>
      </c>
      <c r="F1058" s="6" t="s">
        <v>1626</v>
      </c>
      <c r="G1058" s="10" t="s">
        <v>1938</v>
      </c>
      <c r="H1058" s="24">
        <v>1220.1300000000001</v>
      </c>
      <c r="I1058" s="5">
        <f t="shared" si="132"/>
        <v>1220.1300000000001</v>
      </c>
      <c r="J1058" s="40">
        <v>0</v>
      </c>
      <c r="K1058" s="5">
        <f t="shared" si="133"/>
        <v>0</v>
      </c>
      <c r="L1058" s="5">
        <f t="shared" si="128"/>
        <v>0</v>
      </c>
      <c r="M1058" s="6"/>
      <c r="N1058" s="43" t="s">
        <v>3318</v>
      </c>
    </row>
    <row r="1059" spans="1:14" ht="126" customHeight="1">
      <c r="A1059" s="46">
        <v>5901466121399</v>
      </c>
      <c r="B1059" s="9" t="s">
        <v>2</v>
      </c>
      <c r="C1059" s="10" t="s">
        <v>1917</v>
      </c>
      <c r="D1059" s="10" t="s">
        <v>917</v>
      </c>
      <c r="E1059" s="30" t="s">
        <v>2727</v>
      </c>
      <c r="F1059" s="6" t="s">
        <v>1626</v>
      </c>
      <c r="G1059" s="10" t="s">
        <v>1938</v>
      </c>
      <c r="H1059" s="24">
        <v>1220.1300000000001</v>
      </c>
      <c r="I1059" s="5">
        <f t="shared" si="132"/>
        <v>1220.1300000000001</v>
      </c>
      <c r="J1059" s="40">
        <v>0</v>
      </c>
      <c r="K1059" s="5">
        <f t="shared" si="133"/>
        <v>0</v>
      </c>
      <c r="L1059" s="5">
        <f t="shared" si="128"/>
        <v>0</v>
      </c>
      <c r="M1059" s="6"/>
      <c r="N1059" s="43" t="s">
        <v>3318</v>
      </c>
    </row>
    <row r="1060" spans="1:14" ht="126" customHeight="1">
      <c r="A1060" s="46">
        <v>5901466121405</v>
      </c>
      <c r="B1060" s="9" t="s">
        <v>2</v>
      </c>
      <c r="C1060" s="10" t="s">
        <v>1917</v>
      </c>
      <c r="D1060" s="10" t="s">
        <v>918</v>
      </c>
      <c r="E1060" s="30" t="s">
        <v>2728</v>
      </c>
      <c r="F1060" s="6" t="s">
        <v>1626</v>
      </c>
      <c r="G1060" s="10" t="s">
        <v>1938</v>
      </c>
      <c r="H1060" s="24">
        <v>1220.1300000000001</v>
      </c>
      <c r="I1060" s="5">
        <f t="shared" si="132"/>
        <v>1220.1300000000001</v>
      </c>
      <c r="J1060" s="40">
        <v>0</v>
      </c>
      <c r="K1060" s="5">
        <f t="shared" si="133"/>
        <v>0</v>
      </c>
      <c r="L1060" s="5">
        <f t="shared" si="128"/>
        <v>0</v>
      </c>
      <c r="M1060" s="6"/>
      <c r="N1060" s="43" t="s">
        <v>3318</v>
      </c>
    </row>
    <row r="1061" spans="1:14" ht="126" customHeight="1">
      <c r="A1061" s="46">
        <v>5901466121412</v>
      </c>
      <c r="B1061" s="9" t="s">
        <v>2</v>
      </c>
      <c r="C1061" s="10" t="s">
        <v>1917</v>
      </c>
      <c r="D1061" s="10" t="s">
        <v>919</v>
      </c>
      <c r="E1061" s="30" t="s">
        <v>2729</v>
      </c>
      <c r="F1061" s="6" t="s">
        <v>1626</v>
      </c>
      <c r="G1061" s="10" t="s">
        <v>1938</v>
      </c>
      <c r="H1061" s="24">
        <v>1220.1300000000001</v>
      </c>
      <c r="I1061" s="5">
        <f t="shared" si="132"/>
        <v>1220.1300000000001</v>
      </c>
      <c r="J1061" s="40">
        <v>0</v>
      </c>
      <c r="K1061" s="5">
        <f t="shared" si="133"/>
        <v>0</v>
      </c>
      <c r="L1061" s="5">
        <f t="shared" si="128"/>
        <v>0</v>
      </c>
      <c r="M1061" s="6"/>
      <c r="N1061" s="43" t="s">
        <v>3318</v>
      </c>
    </row>
    <row r="1062" spans="1:14" ht="126" customHeight="1">
      <c r="A1062" s="46">
        <v>5901466131183</v>
      </c>
      <c r="B1062" s="9" t="s">
        <v>2</v>
      </c>
      <c r="C1062" s="10" t="s">
        <v>1917</v>
      </c>
      <c r="D1062" s="10" t="s">
        <v>920</v>
      </c>
      <c r="E1062" s="30" t="s">
        <v>2730</v>
      </c>
      <c r="F1062" s="6" t="s">
        <v>1626</v>
      </c>
      <c r="G1062" s="10" t="s">
        <v>1938</v>
      </c>
      <c r="H1062" s="24">
        <v>1220.1300000000001</v>
      </c>
      <c r="I1062" s="5">
        <f t="shared" si="132"/>
        <v>1220.1300000000001</v>
      </c>
      <c r="J1062" s="40">
        <v>0</v>
      </c>
      <c r="K1062" s="5">
        <f t="shared" si="133"/>
        <v>0</v>
      </c>
      <c r="L1062" s="5">
        <f t="shared" si="128"/>
        <v>0</v>
      </c>
      <c r="M1062" s="6"/>
      <c r="N1062" s="43" t="s">
        <v>3318</v>
      </c>
    </row>
    <row r="1063" spans="1:14" ht="126" customHeight="1">
      <c r="A1063" s="46">
        <v>5901466144503</v>
      </c>
      <c r="B1063" s="9" t="s">
        <v>2</v>
      </c>
      <c r="C1063" s="10" t="s">
        <v>1917</v>
      </c>
      <c r="D1063" s="10" t="s">
        <v>927</v>
      </c>
      <c r="E1063" s="30" t="s">
        <v>2737</v>
      </c>
      <c r="F1063" s="6" t="s">
        <v>1626</v>
      </c>
      <c r="G1063" s="10" t="s">
        <v>1938</v>
      </c>
      <c r="H1063" s="24">
        <v>1220.1300000000001</v>
      </c>
      <c r="I1063" s="5">
        <f t="shared" ref="I1063:I1068" si="137">H1063*((1-$I$3)/1)</f>
        <v>1220.1300000000001</v>
      </c>
      <c r="J1063" s="40">
        <v>0</v>
      </c>
      <c r="K1063" s="5">
        <f t="shared" ref="K1063:K1068" si="138">J1063*H1063</f>
        <v>0</v>
      </c>
      <c r="L1063" s="5">
        <f t="shared" ref="L1063:L1068" si="139">(J1063*H1063)*((1-$I$2/1))</f>
        <v>0</v>
      </c>
      <c r="M1063" s="6"/>
      <c r="N1063" s="43" t="s">
        <v>3318</v>
      </c>
    </row>
    <row r="1064" spans="1:14" ht="126" customHeight="1">
      <c r="A1064" s="46">
        <v>5901466144510</v>
      </c>
      <c r="B1064" s="9" t="s">
        <v>2</v>
      </c>
      <c r="C1064" s="10" t="s">
        <v>1917</v>
      </c>
      <c r="D1064" s="10" t="s">
        <v>928</v>
      </c>
      <c r="E1064" s="30" t="s">
        <v>2738</v>
      </c>
      <c r="F1064" s="6" t="s">
        <v>1626</v>
      </c>
      <c r="G1064" s="10" t="s">
        <v>1938</v>
      </c>
      <c r="H1064" s="24">
        <v>1220.1300000000001</v>
      </c>
      <c r="I1064" s="5">
        <f t="shared" si="137"/>
        <v>1220.1300000000001</v>
      </c>
      <c r="J1064" s="40">
        <v>0</v>
      </c>
      <c r="K1064" s="5">
        <f t="shared" si="138"/>
        <v>0</v>
      </c>
      <c r="L1064" s="5">
        <f t="shared" si="139"/>
        <v>0</v>
      </c>
      <c r="M1064" s="6"/>
      <c r="N1064" s="43" t="s">
        <v>3318</v>
      </c>
    </row>
    <row r="1065" spans="1:14" ht="126" customHeight="1">
      <c r="A1065" s="46">
        <v>5901466144527</v>
      </c>
      <c r="B1065" s="9" t="s">
        <v>2</v>
      </c>
      <c r="C1065" s="10" t="s">
        <v>1917</v>
      </c>
      <c r="D1065" s="10" t="s">
        <v>929</v>
      </c>
      <c r="E1065" s="30" t="s">
        <v>2739</v>
      </c>
      <c r="F1065" s="6" t="s">
        <v>1626</v>
      </c>
      <c r="G1065" s="10" t="s">
        <v>1938</v>
      </c>
      <c r="H1065" s="24">
        <v>1220.1300000000001</v>
      </c>
      <c r="I1065" s="5">
        <f t="shared" si="137"/>
        <v>1220.1300000000001</v>
      </c>
      <c r="J1065" s="40">
        <v>0</v>
      </c>
      <c r="K1065" s="5">
        <f t="shared" si="138"/>
        <v>0</v>
      </c>
      <c r="L1065" s="5">
        <f t="shared" si="139"/>
        <v>0</v>
      </c>
      <c r="M1065" s="6"/>
      <c r="N1065" s="43" t="s">
        <v>3318</v>
      </c>
    </row>
    <row r="1066" spans="1:14" ht="126" customHeight="1">
      <c r="A1066" s="46">
        <v>5901466144534</v>
      </c>
      <c r="B1066" s="9" t="s">
        <v>2</v>
      </c>
      <c r="C1066" s="10" t="s">
        <v>1917</v>
      </c>
      <c r="D1066" s="10" t="s">
        <v>930</v>
      </c>
      <c r="E1066" s="30" t="s">
        <v>2740</v>
      </c>
      <c r="F1066" s="6" t="s">
        <v>1626</v>
      </c>
      <c r="G1066" s="10" t="s">
        <v>1938</v>
      </c>
      <c r="H1066" s="24">
        <v>1220.1300000000001</v>
      </c>
      <c r="I1066" s="5">
        <f t="shared" si="137"/>
        <v>1220.1300000000001</v>
      </c>
      <c r="J1066" s="40">
        <v>0</v>
      </c>
      <c r="K1066" s="5">
        <f t="shared" si="138"/>
        <v>0</v>
      </c>
      <c r="L1066" s="5">
        <f t="shared" si="139"/>
        <v>0</v>
      </c>
      <c r="M1066" s="6"/>
      <c r="N1066" s="43" t="s">
        <v>3318</v>
      </c>
    </row>
    <row r="1067" spans="1:14" ht="126" customHeight="1">
      <c r="A1067" s="46">
        <v>5901466144541</v>
      </c>
      <c r="B1067" s="9" t="s">
        <v>2</v>
      </c>
      <c r="C1067" s="10" t="s">
        <v>1917</v>
      </c>
      <c r="D1067" s="10" t="s">
        <v>931</v>
      </c>
      <c r="E1067" s="30" t="s">
        <v>2741</v>
      </c>
      <c r="F1067" s="6" t="s">
        <v>1626</v>
      </c>
      <c r="G1067" s="10" t="s">
        <v>1938</v>
      </c>
      <c r="H1067" s="24">
        <v>1220.1300000000001</v>
      </c>
      <c r="I1067" s="5">
        <f t="shared" si="137"/>
        <v>1220.1300000000001</v>
      </c>
      <c r="J1067" s="40">
        <v>0</v>
      </c>
      <c r="K1067" s="5">
        <f t="shared" si="138"/>
        <v>0</v>
      </c>
      <c r="L1067" s="5">
        <f t="shared" si="139"/>
        <v>0</v>
      </c>
      <c r="M1067" s="6"/>
      <c r="N1067" s="43" t="s">
        <v>3318</v>
      </c>
    </row>
    <row r="1068" spans="1:14" ht="126" customHeight="1">
      <c r="A1068" s="46">
        <v>5901466144558</v>
      </c>
      <c r="B1068" s="9" t="s">
        <v>2</v>
      </c>
      <c r="C1068" s="10" t="s">
        <v>1917</v>
      </c>
      <c r="D1068" s="10" t="s">
        <v>932</v>
      </c>
      <c r="E1068" s="30" t="s">
        <v>2742</v>
      </c>
      <c r="F1068" s="6" t="s">
        <v>1626</v>
      </c>
      <c r="G1068" s="10" t="s">
        <v>1938</v>
      </c>
      <c r="H1068" s="24">
        <v>1220.1300000000001</v>
      </c>
      <c r="I1068" s="5">
        <f t="shared" si="137"/>
        <v>1220.1300000000001</v>
      </c>
      <c r="J1068" s="40">
        <v>0</v>
      </c>
      <c r="K1068" s="5">
        <f t="shared" si="138"/>
        <v>0</v>
      </c>
      <c r="L1068" s="5">
        <f t="shared" si="139"/>
        <v>0</v>
      </c>
      <c r="M1068" s="6"/>
      <c r="N1068" s="43" t="s">
        <v>3318</v>
      </c>
    </row>
    <row r="1069" spans="1:14" ht="95.25" customHeight="1">
      <c r="A1069" s="46">
        <v>5901466131121</v>
      </c>
      <c r="B1069" s="9" t="s">
        <v>2</v>
      </c>
      <c r="C1069" s="10" t="s">
        <v>1917</v>
      </c>
      <c r="D1069" s="10" t="s">
        <v>921</v>
      </c>
      <c r="E1069" s="30" t="s">
        <v>2731</v>
      </c>
      <c r="F1069" s="6" t="s">
        <v>1627</v>
      </c>
      <c r="G1069" s="10" t="s">
        <v>1938</v>
      </c>
      <c r="H1069" s="24">
        <v>350.88</v>
      </c>
      <c r="I1069" s="5">
        <f t="shared" si="132"/>
        <v>350.88</v>
      </c>
      <c r="J1069" s="40">
        <v>0</v>
      </c>
      <c r="K1069" s="5">
        <f t="shared" si="133"/>
        <v>0</v>
      </c>
      <c r="L1069" s="5">
        <f t="shared" si="128"/>
        <v>0</v>
      </c>
      <c r="M1069" s="6"/>
      <c r="N1069" s="43" t="s">
        <v>3319</v>
      </c>
    </row>
    <row r="1070" spans="1:14" ht="95.25" customHeight="1">
      <c r="A1070" s="46">
        <v>5901466131138</v>
      </c>
      <c r="B1070" s="9" t="s">
        <v>2</v>
      </c>
      <c r="C1070" s="10" t="s">
        <v>1917</v>
      </c>
      <c r="D1070" s="10" t="s">
        <v>922</v>
      </c>
      <c r="E1070" s="30" t="s">
        <v>2732</v>
      </c>
      <c r="F1070" s="6" t="s">
        <v>1627</v>
      </c>
      <c r="G1070" s="10" t="s">
        <v>1938</v>
      </c>
      <c r="H1070" s="24">
        <v>350.88</v>
      </c>
      <c r="I1070" s="5">
        <f t="shared" si="132"/>
        <v>350.88</v>
      </c>
      <c r="J1070" s="40">
        <v>0</v>
      </c>
      <c r="K1070" s="5">
        <f t="shared" si="133"/>
        <v>0</v>
      </c>
      <c r="L1070" s="5">
        <f t="shared" si="128"/>
        <v>0</v>
      </c>
      <c r="M1070" s="6"/>
      <c r="N1070" s="43" t="s">
        <v>3319</v>
      </c>
    </row>
    <row r="1071" spans="1:14" ht="95.25" customHeight="1">
      <c r="A1071" s="46">
        <v>5901466131145</v>
      </c>
      <c r="B1071" s="9" t="s">
        <v>2</v>
      </c>
      <c r="C1071" s="10" t="s">
        <v>1917</v>
      </c>
      <c r="D1071" s="10" t="s">
        <v>923</v>
      </c>
      <c r="E1071" s="30" t="s">
        <v>2733</v>
      </c>
      <c r="F1071" s="6" t="s">
        <v>1627</v>
      </c>
      <c r="G1071" s="10" t="s">
        <v>1938</v>
      </c>
      <c r="H1071" s="24">
        <v>350.88</v>
      </c>
      <c r="I1071" s="5">
        <f t="shared" si="132"/>
        <v>350.88</v>
      </c>
      <c r="J1071" s="40">
        <v>0</v>
      </c>
      <c r="K1071" s="5">
        <f t="shared" si="133"/>
        <v>0</v>
      </c>
      <c r="L1071" s="5">
        <f t="shared" si="128"/>
        <v>0</v>
      </c>
      <c r="M1071" s="6"/>
      <c r="N1071" s="43" t="s">
        <v>3319</v>
      </c>
    </row>
    <row r="1072" spans="1:14" ht="95.25" customHeight="1">
      <c r="A1072" s="46">
        <v>5901466131152</v>
      </c>
      <c r="B1072" s="9" t="s">
        <v>2</v>
      </c>
      <c r="C1072" s="10" t="s">
        <v>1917</v>
      </c>
      <c r="D1072" s="10" t="s">
        <v>924</v>
      </c>
      <c r="E1072" s="30" t="s">
        <v>2734</v>
      </c>
      <c r="F1072" s="6" t="s">
        <v>1627</v>
      </c>
      <c r="G1072" s="10" t="s">
        <v>1938</v>
      </c>
      <c r="H1072" s="24">
        <v>350.88</v>
      </c>
      <c r="I1072" s="5">
        <f t="shared" si="132"/>
        <v>350.88</v>
      </c>
      <c r="J1072" s="40">
        <v>0</v>
      </c>
      <c r="K1072" s="5">
        <f t="shared" si="133"/>
        <v>0</v>
      </c>
      <c r="L1072" s="5">
        <f t="shared" si="128"/>
        <v>0</v>
      </c>
      <c r="M1072" s="6"/>
      <c r="N1072" s="43" t="s">
        <v>3319</v>
      </c>
    </row>
    <row r="1073" spans="1:14" ht="95.25" customHeight="1">
      <c r="A1073" s="46">
        <v>5901466131169</v>
      </c>
      <c r="B1073" s="9" t="s">
        <v>2</v>
      </c>
      <c r="C1073" s="10" t="s">
        <v>1917</v>
      </c>
      <c r="D1073" s="10" t="s">
        <v>925</v>
      </c>
      <c r="E1073" s="30" t="s">
        <v>2735</v>
      </c>
      <c r="F1073" s="6" t="s">
        <v>1627</v>
      </c>
      <c r="G1073" s="10" t="s">
        <v>1938</v>
      </c>
      <c r="H1073" s="24">
        <v>350.88</v>
      </c>
      <c r="I1073" s="5">
        <f t="shared" si="132"/>
        <v>350.88</v>
      </c>
      <c r="J1073" s="40">
        <v>0</v>
      </c>
      <c r="K1073" s="5">
        <f t="shared" si="133"/>
        <v>0</v>
      </c>
      <c r="L1073" s="5">
        <f t="shared" si="128"/>
        <v>0</v>
      </c>
      <c r="M1073" s="6"/>
      <c r="N1073" s="43" t="s">
        <v>3319</v>
      </c>
    </row>
    <row r="1074" spans="1:14" ht="95.25" customHeight="1">
      <c r="A1074" s="46">
        <v>5901466131176</v>
      </c>
      <c r="B1074" s="9" t="s">
        <v>2</v>
      </c>
      <c r="C1074" s="10" t="s">
        <v>1917</v>
      </c>
      <c r="D1074" s="10" t="s">
        <v>926</v>
      </c>
      <c r="E1074" s="30" t="s">
        <v>2736</v>
      </c>
      <c r="F1074" s="6" t="s">
        <v>1627</v>
      </c>
      <c r="G1074" s="10" t="s">
        <v>1938</v>
      </c>
      <c r="H1074" s="24">
        <v>350.88</v>
      </c>
      <c r="I1074" s="5">
        <f t="shared" si="132"/>
        <v>350.88</v>
      </c>
      <c r="J1074" s="40">
        <v>0</v>
      </c>
      <c r="K1074" s="5">
        <f t="shared" si="133"/>
        <v>0</v>
      </c>
      <c r="L1074" s="5">
        <f t="shared" si="128"/>
        <v>0</v>
      </c>
      <c r="M1074" s="6"/>
      <c r="N1074" s="43" t="s">
        <v>3319</v>
      </c>
    </row>
    <row r="1075" spans="1:14" ht="159" customHeight="1">
      <c r="A1075" s="46">
        <v>5901466144626</v>
      </c>
      <c r="B1075" s="9" t="s">
        <v>1</v>
      </c>
      <c r="C1075" s="10" t="s">
        <v>1917</v>
      </c>
      <c r="D1075" s="10" t="s">
        <v>940</v>
      </c>
      <c r="E1075" s="30" t="s">
        <v>1755</v>
      </c>
      <c r="F1075" s="6" t="s">
        <v>1626</v>
      </c>
      <c r="G1075" s="10" t="s">
        <v>1938</v>
      </c>
      <c r="H1075" s="24">
        <v>2324.69</v>
      </c>
      <c r="I1075" s="5">
        <f t="shared" ref="I1075:I1080" si="140">H1075*((1-$I$3)/1)</f>
        <v>2324.69</v>
      </c>
      <c r="J1075" s="40">
        <v>0</v>
      </c>
      <c r="K1075" s="5">
        <f t="shared" ref="K1075:K1080" si="141">J1075*H1075</f>
        <v>0</v>
      </c>
      <c r="L1075" s="5">
        <f t="shared" ref="L1075:L1080" si="142">(J1075*H1075)*((1-$I$2/1))</f>
        <v>0</v>
      </c>
      <c r="M1075" s="6"/>
      <c r="N1075" s="43" t="s">
        <v>3320</v>
      </c>
    </row>
    <row r="1076" spans="1:14" ht="159" customHeight="1">
      <c r="A1076" s="46">
        <v>5901466144633</v>
      </c>
      <c r="B1076" s="9" t="s">
        <v>1</v>
      </c>
      <c r="C1076" s="10" t="s">
        <v>1917</v>
      </c>
      <c r="D1076" s="10" t="s">
        <v>941</v>
      </c>
      <c r="E1076" s="30" t="s">
        <v>1756</v>
      </c>
      <c r="F1076" s="6" t="s">
        <v>1626</v>
      </c>
      <c r="G1076" s="10" t="s">
        <v>1938</v>
      </c>
      <c r="H1076" s="24">
        <v>2324.69</v>
      </c>
      <c r="I1076" s="5">
        <f t="shared" si="140"/>
        <v>2324.69</v>
      </c>
      <c r="J1076" s="40">
        <v>0</v>
      </c>
      <c r="K1076" s="5">
        <f t="shared" si="141"/>
        <v>0</v>
      </c>
      <c r="L1076" s="5">
        <f t="shared" si="142"/>
        <v>0</v>
      </c>
      <c r="M1076" s="6"/>
      <c r="N1076" s="43" t="s">
        <v>3320</v>
      </c>
    </row>
    <row r="1077" spans="1:14" ht="159" customHeight="1">
      <c r="A1077" s="46">
        <v>5901466144640</v>
      </c>
      <c r="B1077" s="9" t="s">
        <v>1</v>
      </c>
      <c r="C1077" s="10" t="s">
        <v>1917</v>
      </c>
      <c r="D1077" s="10" t="s">
        <v>942</v>
      </c>
      <c r="E1077" s="30" t="s">
        <v>1757</v>
      </c>
      <c r="F1077" s="6" t="s">
        <v>1626</v>
      </c>
      <c r="G1077" s="10" t="s">
        <v>1938</v>
      </c>
      <c r="H1077" s="24">
        <v>2324.69</v>
      </c>
      <c r="I1077" s="5">
        <f t="shared" si="140"/>
        <v>2324.69</v>
      </c>
      <c r="J1077" s="40">
        <v>0</v>
      </c>
      <c r="K1077" s="5">
        <f t="shared" si="141"/>
        <v>0</v>
      </c>
      <c r="L1077" s="5">
        <f t="shared" si="142"/>
        <v>0</v>
      </c>
      <c r="M1077" s="6"/>
      <c r="N1077" s="43" t="s">
        <v>3320</v>
      </c>
    </row>
    <row r="1078" spans="1:14" ht="159" customHeight="1">
      <c r="A1078" s="46">
        <v>5901466144657</v>
      </c>
      <c r="B1078" s="9" t="s">
        <v>1</v>
      </c>
      <c r="C1078" s="10" t="s">
        <v>1917</v>
      </c>
      <c r="D1078" s="10" t="s">
        <v>943</v>
      </c>
      <c r="E1078" s="30" t="s">
        <v>1758</v>
      </c>
      <c r="F1078" s="6" t="s">
        <v>1626</v>
      </c>
      <c r="G1078" s="10" t="s">
        <v>1938</v>
      </c>
      <c r="H1078" s="24">
        <v>2324.69</v>
      </c>
      <c r="I1078" s="5">
        <f t="shared" si="140"/>
        <v>2324.69</v>
      </c>
      <c r="J1078" s="40">
        <v>0</v>
      </c>
      <c r="K1078" s="5">
        <f t="shared" si="141"/>
        <v>0</v>
      </c>
      <c r="L1078" s="5">
        <f t="shared" si="142"/>
        <v>0</v>
      </c>
      <c r="M1078" s="6"/>
      <c r="N1078" s="43" t="s">
        <v>3320</v>
      </c>
    </row>
    <row r="1079" spans="1:14" ht="159" customHeight="1">
      <c r="A1079" s="46">
        <v>5901466144664</v>
      </c>
      <c r="B1079" s="9" t="s">
        <v>1</v>
      </c>
      <c r="C1079" s="10" t="s">
        <v>1917</v>
      </c>
      <c r="D1079" s="10" t="s">
        <v>944</v>
      </c>
      <c r="E1079" s="30" t="s">
        <v>1759</v>
      </c>
      <c r="F1079" s="6" t="s">
        <v>1626</v>
      </c>
      <c r="G1079" s="10" t="s">
        <v>1938</v>
      </c>
      <c r="H1079" s="24">
        <v>2324.69</v>
      </c>
      <c r="I1079" s="5">
        <f t="shared" si="140"/>
        <v>2324.69</v>
      </c>
      <c r="J1079" s="40">
        <v>0</v>
      </c>
      <c r="K1079" s="5">
        <f t="shared" si="141"/>
        <v>0</v>
      </c>
      <c r="L1079" s="5">
        <f t="shared" si="142"/>
        <v>0</v>
      </c>
      <c r="M1079" s="6"/>
      <c r="N1079" s="43" t="s">
        <v>3320</v>
      </c>
    </row>
    <row r="1080" spans="1:14" ht="159" customHeight="1">
      <c r="A1080" s="46">
        <v>5901466144671</v>
      </c>
      <c r="B1080" s="9" t="s">
        <v>1</v>
      </c>
      <c r="C1080" s="10" t="s">
        <v>1917</v>
      </c>
      <c r="D1080" s="10" t="s">
        <v>939</v>
      </c>
      <c r="E1080" s="30" t="s">
        <v>1754</v>
      </c>
      <c r="F1080" s="6" t="s">
        <v>1626</v>
      </c>
      <c r="G1080" s="10" t="s">
        <v>1938</v>
      </c>
      <c r="H1080" s="24">
        <v>2324.69</v>
      </c>
      <c r="I1080" s="5">
        <f t="shared" si="140"/>
        <v>2324.69</v>
      </c>
      <c r="J1080" s="40">
        <v>0</v>
      </c>
      <c r="K1080" s="5">
        <f t="shared" si="141"/>
        <v>0</v>
      </c>
      <c r="L1080" s="5">
        <f t="shared" si="142"/>
        <v>0</v>
      </c>
      <c r="M1080" s="6"/>
      <c r="N1080" s="43" t="s">
        <v>3320</v>
      </c>
    </row>
    <row r="1081" spans="1:14" ht="60">
      <c r="A1081" s="46">
        <v>5901466131114</v>
      </c>
      <c r="B1081" s="9" t="s">
        <v>2</v>
      </c>
      <c r="C1081" s="10" t="s">
        <v>1924</v>
      </c>
      <c r="D1081" s="10" t="s">
        <v>945</v>
      </c>
      <c r="E1081" s="30" t="s">
        <v>2743</v>
      </c>
      <c r="F1081" s="6" t="s">
        <v>1589</v>
      </c>
      <c r="G1081" s="10" t="s">
        <v>1938</v>
      </c>
      <c r="H1081" s="24">
        <v>154.68</v>
      </c>
      <c r="I1081" s="5">
        <f t="shared" si="132"/>
        <v>154.68</v>
      </c>
      <c r="J1081" s="40">
        <v>0</v>
      </c>
      <c r="K1081" s="5">
        <f t="shared" si="133"/>
        <v>0</v>
      </c>
      <c r="L1081" s="5">
        <f t="shared" si="128"/>
        <v>0</v>
      </c>
      <c r="M1081" s="6"/>
      <c r="N1081" s="43" t="s">
        <v>1862</v>
      </c>
    </row>
    <row r="1082" spans="1:14" ht="90">
      <c r="A1082" s="46">
        <v>5901466121856</v>
      </c>
      <c r="B1082" s="9" t="s">
        <v>2</v>
      </c>
      <c r="C1082" s="10" t="s">
        <v>1925</v>
      </c>
      <c r="D1082" s="10" t="s">
        <v>946</v>
      </c>
      <c r="E1082" s="30" t="s">
        <v>2744</v>
      </c>
      <c r="F1082" s="6" t="s">
        <v>1628</v>
      </c>
      <c r="G1082" s="10" t="s">
        <v>1938</v>
      </c>
      <c r="H1082" s="24">
        <v>159.16</v>
      </c>
      <c r="I1082" s="5">
        <f t="shared" si="132"/>
        <v>159.16</v>
      </c>
      <c r="J1082" s="40">
        <v>0</v>
      </c>
      <c r="K1082" s="5">
        <f t="shared" si="133"/>
        <v>0</v>
      </c>
      <c r="L1082" s="5">
        <f t="shared" ref="L1082:L1168" si="143">(J1082*H1082)*((1-$I$2/1))</f>
        <v>0</v>
      </c>
      <c r="M1082" s="6"/>
      <c r="N1082" s="43" t="s">
        <v>3321</v>
      </c>
    </row>
    <row r="1083" spans="1:14" ht="120">
      <c r="A1083" s="46">
        <v>5901466121863</v>
      </c>
      <c r="B1083" s="9" t="s">
        <v>2</v>
      </c>
      <c r="C1083" s="10" t="s">
        <v>1925</v>
      </c>
      <c r="D1083" s="10" t="s">
        <v>947</v>
      </c>
      <c r="E1083" s="30" t="s">
        <v>2745</v>
      </c>
      <c r="F1083" s="6" t="s">
        <v>1628</v>
      </c>
      <c r="G1083" s="10" t="s">
        <v>1938</v>
      </c>
      <c r="H1083" s="24">
        <v>187.88</v>
      </c>
      <c r="I1083" s="5">
        <f t="shared" si="132"/>
        <v>187.88</v>
      </c>
      <c r="J1083" s="40">
        <v>0</v>
      </c>
      <c r="K1083" s="5">
        <f t="shared" si="133"/>
        <v>0</v>
      </c>
      <c r="L1083" s="5">
        <f t="shared" si="143"/>
        <v>0</v>
      </c>
      <c r="M1083" s="6"/>
      <c r="N1083" s="43" t="s">
        <v>3322</v>
      </c>
    </row>
    <row r="1084" spans="1:14" ht="75">
      <c r="A1084" s="46">
        <v>5901466121870</v>
      </c>
      <c r="B1084" s="9" t="s">
        <v>1</v>
      </c>
      <c r="C1084" s="10" t="s">
        <v>1925</v>
      </c>
      <c r="D1084" s="10" t="s">
        <v>948</v>
      </c>
      <c r="E1084" s="30" t="s">
        <v>2746</v>
      </c>
      <c r="F1084" s="6" t="s">
        <v>1628</v>
      </c>
      <c r="G1084" s="10" t="s">
        <v>1938</v>
      </c>
      <c r="H1084" s="24">
        <v>240.47</v>
      </c>
      <c r="I1084" s="5">
        <f t="shared" si="132"/>
        <v>240.47</v>
      </c>
      <c r="J1084" s="40">
        <v>0</v>
      </c>
      <c r="K1084" s="5">
        <f t="shared" si="133"/>
        <v>0</v>
      </c>
      <c r="L1084" s="5">
        <f t="shared" si="143"/>
        <v>0</v>
      </c>
      <c r="M1084" s="6"/>
      <c r="N1084" s="39" t="s">
        <v>3433</v>
      </c>
    </row>
    <row r="1085" spans="1:14" ht="60">
      <c r="A1085" s="46">
        <v>5901466121788</v>
      </c>
      <c r="B1085" s="9" t="s">
        <v>1</v>
      </c>
      <c r="C1085" s="10" t="s">
        <v>1918</v>
      </c>
      <c r="D1085" s="10" t="s">
        <v>949</v>
      </c>
      <c r="E1085" s="30" t="s">
        <v>1760</v>
      </c>
      <c r="F1085" s="6" t="s">
        <v>1590</v>
      </c>
      <c r="G1085" s="10" t="s">
        <v>1938</v>
      </c>
      <c r="H1085" s="24">
        <v>110.32</v>
      </c>
      <c r="I1085" s="5">
        <f t="shared" si="132"/>
        <v>110.32</v>
      </c>
      <c r="J1085" s="40">
        <v>0</v>
      </c>
      <c r="K1085" s="5">
        <f t="shared" si="133"/>
        <v>0</v>
      </c>
      <c r="L1085" s="5">
        <f t="shared" si="143"/>
        <v>0</v>
      </c>
      <c r="M1085" s="6"/>
      <c r="N1085" s="43" t="s">
        <v>3323</v>
      </c>
    </row>
    <row r="1086" spans="1:14" ht="60">
      <c r="A1086" s="46">
        <v>5901466121795</v>
      </c>
      <c r="B1086" s="9" t="s">
        <v>2</v>
      </c>
      <c r="C1086" s="10" t="s">
        <v>1918</v>
      </c>
      <c r="D1086" s="10" t="s">
        <v>950</v>
      </c>
      <c r="E1086" s="30" t="s">
        <v>1761</v>
      </c>
      <c r="F1086" s="6" t="s">
        <v>1590</v>
      </c>
      <c r="G1086" s="10" t="s">
        <v>1938</v>
      </c>
      <c r="H1086" s="24">
        <v>70.14</v>
      </c>
      <c r="I1086" s="5">
        <f t="shared" si="132"/>
        <v>70.14</v>
      </c>
      <c r="J1086" s="40">
        <v>0</v>
      </c>
      <c r="K1086" s="5">
        <f t="shared" si="133"/>
        <v>0</v>
      </c>
      <c r="L1086" s="5">
        <f t="shared" si="143"/>
        <v>0</v>
      </c>
      <c r="M1086" s="6"/>
      <c r="N1086" s="43" t="s">
        <v>3324</v>
      </c>
    </row>
    <row r="1087" spans="1:14" ht="75">
      <c r="A1087" s="46">
        <v>5901466121801</v>
      </c>
      <c r="B1087" s="9" t="s">
        <v>2</v>
      </c>
      <c r="C1087" s="10" t="s">
        <v>1918</v>
      </c>
      <c r="D1087" s="10" t="s">
        <v>951</v>
      </c>
      <c r="E1087" s="30" t="s">
        <v>1762</v>
      </c>
      <c r="F1087" s="6" t="s">
        <v>1590</v>
      </c>
      <c r="G1087" s="10" t="s">
        <v>1938</v>
      </c>
      <c r="H1087" s="24">
        <v>70.14</v>
      </c>
      <c r="I1087" s="5">
        <f t="shared" si="132"/>
        <v>70.14</v>
      </c>
      <c r="J1087" s="40">
        <v>0</v>
      </c>
      <c r="K1087" s="5">
        <f t="shared" si="133"/>
        <v>0</v>
      </c>
      <c r="L1087" s="5">
        <f t="shared" si="143"/>
        <v>0</v>
      </c>
      <c r="M1087" s="6"/>
      <c r="N1087" s="43" t="s">
        <v>3325</v>
      </c>
    </row>
    <row r="1088" spans="1:14" ht="90">
      <c r="A1088" s="46">
        <v>5901466121818</v>
      </c>
      <c r="B1088" s="9" t="s">
        <v>1</v>
      </c>
      <c r="C1088" s="10" t="s">
        <v>1918</v>
      </c>
      <c r="D1088" s="10" t="s">
        <v>952</v>
      </c>
      <c r="E1088" s="30" t="s">
        <v>1763</v>
      </c>
      <c r="F1088" s="6" t="s">
        <v>1590</v>
      </c>
      <c r="G1088" s="10" t="s">
        <v>1938</v>
      </c>
      <c r="H1088" s="24">
        <v>94.08</v>
      </c>
      <c r="I1088" s="5">
        <f t="shared" si="132"/>
        <v>94.08</v>
      </c>
      <c r="J1088" s="40">
        <v>0</v>
      </c>
      <c r="K1088" s="5">
        <f t="shared" si="133"/>
        <v>0</v>
      </c>
      <c r="L1088" s="5">
        <f t="shared" si="143"/>
        <v>0</v>
      </c>
      <c r="M1088" s="6"/>
      <c r="N1088" s="43" t="s">
        <v>1863</v>
      </c>
    </row>
    <row r="1089" spans="1:14" ht="75">
      <c r="A1089" s="46">
        <v>5901466121825</v>
      </c>
      <c r="B1089" s="9" t="s">
        <v>1</v>
      </c>
      <c r="C1089" s="10" t="s">
        <v>1918</v>
      </c>
      <c r="D1089" s="10" t="s">
        <v>953</v>
      </c>
      <c r="E1089" s="30" t="s">
        <v>1764</v>
      </c>
      <c r="F1089" s="6" t="s">
        <v>1590</v>
      </c>
      <c r="G1089" s="10" t="s">
        <v>1938</v>
      </c>
      <c r="H1089" s="24">
        <v>98.02</v>
      </c>
      <c r="I1089" s="5">
        <f t="shared" si="132"/>
        <v>98.02</v>
      </c>
      <c r="J1089" s="40">
        <v>0</v>
      </c>
      <c r="K1089" s="5">
        <f t="shared" si="133"/>
        <v>0</v>
      </c>
      <c r="L1089" s="5">
        <f t="shared" si="143"/>
        <v>0</v>
      </c>
      <c r="M1089" s="6"/>
      <c r="N1089" s="43" t="s">
        <v>1864</v>
      </c>
    </row>
    <row r="1090" spans="1:14" ht="75">
      <c r="A1090" s="46">
        <v>5901466121832</v>
      </c>
      <c r="B1090" s="9" t="s">
        <v>1</v>
      </c>
      <c r="C1090" s="10" t="s">
        <v>1918</v>
      </c>
      <c r="D1090" s="10" t="s">
        <v>954</v>
      </c>
      <c r="E1090" s="30" t="s">
        <v>1765</v>
      </c>
      <c r="F1090" s="6" t="s">
        <v>1590</v>
      </c>
      <c r="G1090" s="10" t="s">
        <v>1938</v>
      </c>
      <c r="H1090" s="24">
        <v>98.02</v>
      </c>
      <c r="I1090" s="5">
        <f t="shared" si="132"/>
        <v>98.02</v>
      </c>
      <c r="J1090" s="40">
        <v>0</v>
      </c>
      <c r="K1090" s="5">
        <f t="shared" si="133"/>
        <v>0</v>
      </c>
      <c r="L1090" s="5">
        <f t="shared" si="143"/>
        <v>0</v>
      </c>
      <c r="M1090" s="6"/>
      <c r="N1090" s="43" t="s">
        <v>1865</v>
      </c>
    </row>
    <row r="1091" spans="1:14" ht="90">
      <c r="A1091" s="46">
        <v>5901466128671</v>
      </c>
      <c r="B1091" s="9" t="s">
        <v>2</v>
      </c>
      <c r="C1091" s="10" t="s">
        <v>1918</v>
      </c>
      <c r="D1091" s="10" t="s">
        <v>955</v>
      </c>
      <c r="E1091" s="30" t="s">
        <v>1766</v>
      </c>
      <c r="F1091" s="6" t="s">
        <v>1590</v>
      </c>
      <c r="G1091" s="10" t="s">
        <v>1938</v>
      </c>
      <c r="H1091" s="24">
        <v>70.14</v>
      </c>
      <c r="I1091" s="5">
        <f t="shared" si="132"/>
        <v>70.14</v>
      </c>
      <c r="J1091" s="40">
        <v>0</v>
      </c>
      <c r="K1091" s="5">
        <f t="shared" si="133"/>
        <v>0</v>
      </c>
      <c r="L1091" s="5">
        <f t="shared" si="143"/>
        <v>0</v>
      </c>
      <c r="M1091" s="6"/>
      <c r="N1091" s="43" t="s">
        <v>1866</v>
      </c>
    </row>
    <row r="1092" spans="1:14" ht="90">
      <c r="A1092" s="46">
        <v>5901466121849</v>
      </c>
      <c r="B1092" s="9" t="s">
        <v>2</v>
      </c>
      <c r="C1092" s="10" t="s">
        <v>1918</v>
      </c>
      <c r="D1092" s="10" t="s">
        <v>956</v>
      </c>
      <c r="E1092" s="30" t="s">
        <v>1767</v>
      </c>
      <c r="F1092" s="6" t="s">
        <v>1590</v>
      </c>
      <c r="G1092" s="10" t="s">
        <v>1938</v>
      </c>
      <c r="H1092" s="24">
        <v>94.89</v>
      </c>
      <c r="I1092" s="5">
        <f t="shared" si="132"/>
        <v>94.89</v>
      </c>
      <c r="J1092" s="40">
        <v>0</v>
      </c>
      <c r="K1092" s="5">
        <f t="shared" si="133"/>
        <v>0</v>
      </c>
      <c r="L1092" s="5">
        <f t="shared" si="143"/>
        <v>0</v>
      </c>
      <c r="M1092" s="6"/>
      <c r="N1092" s="43" t="s">
        <v>1867</v>
      </c>
    </row>
    <row r="1093" spans="1:14" ht="120">
      <c r="A1093" s="46">
        <v>5901466121771</v>
      </c>
      <c r="B1093" s="9" t="s">
        <v>1</v>
      </c>
      <c r="C1093" s="10" t="s">
        <v>1917</v>
      </c>
      <c r="D1093" s="10" t="s">
        <v>957</v>
      </c>
      <c r="E1093" s="30" t="s">
        <v>1768</v>
      </c>
      <c r="F1093" s="6" t="s">
        <v>1629</v>
      </c>
      <c r="G1093" s="10" t="s">
        <v>1938</v>
      </c>
      <c r="H1093" s="24">
        <v>143.07</v>
      </c>
      <c r="I1093" s="5">
        <f t="shared" si="132"/>
        <v>143.07</v>
      </c>
      <c r="J1093" s="40">
        <v>0</v>
      </c>
      <c r="K1093" s="5">
        <f t="shared" si="133"/>
        <v>0</v>
      </c>
      <c r="L1093" s="5">
        <f t="shared" si="143"/>
        <v>0</v>
      </c>
      <c r="M1093" s="6"/>
      <c r="N1093" s="43" t="s">
        <v>1868</v>
      </c>
    </row>
    <row r="1094" spans="1:14" ht="75">
      <c r="A1094" s="46">
        <v>5901466120965</v>
      </c>
      <c r="B1094" s="9" t="s">
        <v>2</v>
      </c>
      <c r="C1094" s="10" t="s">
        <v>1917</v>
      </c>
      <c r="D1094" s="10" t="s">
        <v>958</v>
      </c>
      <c r="E1094" s="30" t="s">
        <v>2747</v>
      </c>
      <c r="F1094" s="6" t="s">
        <v>1558</v>
      </c>
      <c r="G1094" s="10" t="s">
        <v>1938</v>
      </c>
      <c r="H1094" s="24">
        <v>199.14</v>
      </c>
      <c r="I1094" s="5">
        <f t="shared" si="132"/>
        <v>199.14</v>
      </c>
      <c r="J1094" s="40">
        <v>0</v>
      </c>
      <c r="K1094" s="5">
        <f t="shared" si="133"/>
        <v>0</v>
      </c>
      <c r="L1094" s="5">
        <f t="shared" si="143"/>
        <v>0</v>
      </c>
      <c r="M1094" s="6"/>
      <c r="N1094" s="43" t="s">
        <v>1869</v>
      </c>
    </row>
    <row r="1095" spans="1:14" ht="75">
      <c r="A1095" s="46">
        <v>5901466120972</v>
      </c>
      <c r="B1095" s="9" t="s">
        <v>2</v>
      </c>
      <c r="C1095" s="10" t="s">
        <v>1917</v>
      </c>
      <c r="D1095" s="10" t="s">
        <v>959</v>
      </c>
      <c r="E1095" s="30" t="s">
        <v>2748</v>
      </c>
      <c r="F1095" s="6" t="s">
        <v>1558</v>
      </c>
      <c r="G1095" s="10" t="s">
        <v>1938</v>
      </c>
      <c r="H1095" s="24">
        <v>199.14</v>
      </c>
      <c r="I1095" s="5">
        <f t="shared" si="132"/>
        <v>199.14</v>
      </c>
      <c r="J1095" s="40">
        <v>0</v>
      </c>
      <c r="K1095" s="5">
        <f t="shared" si="133"/>
        <v>0</v>
      </c>
      <c r="L1095" s="5">
        <f t="shared" si="143"/>
        <v>0</v>
      </c>
      <c r="M1095" s="6"/>
      <c r="N1095" s="43" t="s">
        <v>1869</v>
      </c>
    </row>
    <row r="1096" spans="1:14" ht="75">
      <c r="A1096" s="46">
        <v>5901466120989</v>
      </c>
      <c r="B1096" s="9" t="s">
        <v>2</v>
      </c>
      <c r="C1096" s="10" t="s">
        <v>1917</v>
      </c>
      <c r="D1096" s="10" t="s">
        <v>960</v>
      </c>
      <c r="E1096" s="30" t="s">
        <v>2749</v>
      </c>
      <c r="F1096" s="6" t="s">
        <v>1558</v>
      </c>
      <c r="G1096" s="10" t="s">
        <v>1938</v>
      </c>
      <c r="H1096" s="24">
        <v>199.14</v>
      </c>
      <c r="I1096" s="5">
        <f t="shared" si="132"/>
        <v>199.14</v>
      </c>
      <c r="J1096" s="40">
        <v>0</v>
      </c>
      <c r="K1096" s="5">
        <f t="shared" si="133"/>
        <v>0</v>
      </c>
      <c r="L1096" s="5">
        <f t="shared" si="143"/>
        <v>0</v>
      </c>
      <c r="M1096" s="6"/>
      <c r="N1096" s="43" t="s">
        <v>1869</v>
      </c>
    </row>
    <row r="1097" spans="1:14" ht="75">
      <c r="A1097" s="46">
        <v>5901466120996</v>
      </c>
      <c r="B1097" s="9" t="s">
        <v>2</v>
      </c>
      <c r="C1097" s="10" t="s">
        <v>1917</v>
      </c>
      <c r="D1097" s="10" t="s">
        <v>961</v>
      </c>
      <c r="E1097" s="30" t="s">
        <v>2750</v>
      </c>
      <c r="F1097" s="6" t="s">
        <v>1558</v>
      </c>
      <c r="G1097" s="10" t="s">
        <v>1938</v>
      </c>
      <c r="H1097" s="24">
        <v>199.14</v>
      </c>
      <c r="I1097" s="5">
        <f t="shared" si="132"/>
        <v>199.14</v>
      </c>
      <c r="J1097" s="40">
        <v>0</v>
      </c>
      <c r="K1097" s="5">
        <f t="shared" si="133"/>
        <v>0</v>
      </c>
      <c r="L1097" s="5">
        <f t="shared" si="143"/>
        <v>0</v>
      </c>
      <c r="M1097" s="6"/>
      <c r="N1097" s="43" t="s">
        <v>1869</v>
      </c>
    </row>
    <row r="1098" spans="1:14" ht="75">
      <c r="A1098" s="46">
        <v>5901466121009</v>
      </c>
      <c r="B1098" s="9" t="s">
        <v>2</v>
      </c>
      <c r="C1098" s="10" t="s">
        <v>1917</v>
      </c>
      <c r="D1098" s="10" t="s">
        <v>962</v>
      </c>
      <c r="E1098" s="30" t="s">
        <v>2751</v>
      </c>
      <c r="F1098" s="6" t="s">
        <v>1558</v>
      </c>
      <c r="G1098" s="10" t="s">
        <v>1938</v>
      </c>
      <c r="H1098" s="24">
        <v>199.14</v>
      </c>
      <c r="I1098" s="5">
        <f t="shared" si="132"/>
        <v>199.14</v>
      </c>
      <c r="J1098" s="40">
        <v>0</v>
      </c>
      <c r="K1098" s="5">
        <f t="shared" si="133"/>
        <v>0</v>
      </c>
      <c r="L1098" s="5">
        <f t="shared" si="143"/>
        <v>0</v>
      </c>
      <c r="M1098" s="6"/>
      <c r="N1098" s="43" t="s">
        <v>1869</v>
      </c>
    </row>
    <row r="1099" spans="1:14" ht="75">
      <c r="A1099" s="46">
        <v>5901466121016</v>
      </c>
      <c r="B1099" s="9" t="s">
        <v>2</v>
      </c>
      <c r="C1099" s="10" t="s">
        <v>1917</v>
      </c>
      <c r="D1099" s="10" t="s">
        <v>963</v>
      </c>
      <c r="E1099" s="30" t="s">
        <v>2752</v>
      </c>
      <c r="F1099" s="6" t="s">
        <v>1558</v>
      </c>
      <c r="G1099" s="10" t="s">
        <v>1938</v>
      </c>
      <c r="H1099" s="24">
        <v>253.95</v>
      </c>
      <c r="I1099" s="5">
        <f t="shared" si="132"/>
        <v>253.95</v>
      </c>
      <c r="J1099" s="40">
        <v>0</v>
      </c>
      <c r="K1099" s="5">
        <f t="shared" si="133"/>
        <v>0</v>
      </c>
      <c r="L1099" s="5">
        <f t="shared" si="143"/>
        <v>0</v>
      </c>
      <c r="M1099" s="6"/>
      <c r="N1099" s="43" t="s">
        <v>1869</v>
      </c>
    </row>
    <row r="1100" spans="1:14" ht="75">
      <c r="A1100" s="46">
        <v>5901466121023</v>
      </c>
      <c r="B1100" s="9" t="s">
        <v>2</v>
      </c>
      <c r="C1100" s="10" t="s">
        <v>1917</v>
      </c>
      <c r="D1100" s="10" t="s">
        <v>964</v>
      </c>
      <c r="E1100" s="30" t="s">
        <v>2753</v>
      </c>
      <c r="F1100" s="6" t="s">
        <v>1558</v>
      </c>
      <c r="G1100" s="10" t="s">
        <v>1938</v>
      </c>
      <c r="H1100" s="24">
        <v>253.95</v>
      </c>
      <c r="I1100" s="5">
        <f t="shared" si="132"/>
        <v>253.95</v>
      </c>
      <c r="J1100" s="40">
        <v>0</v>
      </c>
      <c r="K1100" s="5">
        <f t="shared" si="133"/>
        <v>0</v>
      </c>
      <c r="L1100" s="5">
        <f t="shared" si="143"/>
        <v>0</v>
      </c>
      <c r="M1100" s="6"/>
      <c r="N1100" s="43" t="s">
        <v>1869</v>
      </c>
    </row>
    <row r="1101" spans="1:14" ht="75">
      <c r="A1101" s="46">
        <v>5901466121030</v>
      </c>
      <c r="B1101" s="9" t="s">
        <v>2</v>
      </c>
      <c r="C1101" s="10" t="s">
        <v>1917</v>
      </c>
      <c r="D1101" s="10" t="s">
        <v>965</v>
      </c>
      <c r="E1101" s="30" t="s">
        <v>2754</v>
      </c>
      <c r="F1101" s="6" t="s">
        <v>1558</v>
      </c>
      <c r="G1101" s="10" t="s">
        <v>1938</v>
      </c>
      <c r="H1101" s="24">
        <v>253.95</v>
      </c>
      <c r="I1101" s="5">
        <f t="shared" ref="I1101:I1190" si="144">H1101*((1-$I$3)/1)</f>
        <v>253.95</v>
      </c>
      <c r="J1101" s="40">
        <v>0</v>
      </c>
      <c r="K1101" s="5">
        <f t="shared" ref="K1101:K1190" si="145">J1101*H1101</f>
        <v>0</v>
      </c>
      <c r="L1101" s="5">
        <f t="shared" si="143"/>
        <v>0</v>
      </c>
      <c r="M1101" s="6"/>
      <c r="N1101" s="43" t="s">
        <v>1869</v>
      </c>
    </row>
    <row r="1102" spans="1:14" ht="75">
      <c r="A1102" s="46">
        <v>5901466121047</v>
      </c>
      <c r="B1102" s="9" t="s">
        <v>2</v>
      </c>
      <c r="C1102" s="10" t="s">
        <v>1917</v>
      </c>
      <c r="D1102" s="10" t="s">
        <v>966</v>
      </c>
      <c r="E1102" s="30" t="s">
        <v>2755</v>
      </c>
      <c r="F1102" s="6" t="s">
        <v>1558</v>
      </c>
      <c r="G1102" s="10" t="s">
        <v>1938</v>
      </c>
      <c r="H1102" s="24">
        <v>253.95</v>
      </c>
      <c r="I1102" s="5">
        <f t="shared" si="144"/>
        <v>253.95</v>
      </c>
      <c r="J1102" s="40">
        <v>0</v>
      </c>
      <c r="K1102" s="5">
        <f t="shared" si="145"/>
        <v>0</v>
      </c>
      <c r="L1102" s="5">
        <f t="shared" si="143"/>
        <v>0</v>
      </c>
      <c r="M1102" s="6"/>
      <c r="N1102" s="43" t="s">
        <v>1869</v>
      </c>
    </row>
    <row r="1103" spans="1:14" ht="75">
      <c r="A1103" s="46">
        <v>5901466121054</v>
      </c>
      <c r="B1103" s="9" t="s">
        <v>2</v>
      </c>
      <c r="C1103" s="10" t="s">
        <v>1917</v>
      </c>
      <c r="D1103" s="10" t="s">
        <v>967</v>
      </c>
      <c r="E1103" s="30" t="s">
        <v>2756</v>
      </c>
      <c r="F1103" s="6" t="s">
        <v>1558</v>
      </c>
      <c r="G1103" s="10" t="s">
        <v>1938</v>
      </c>
      <c r="H1103" s="24">
        <v>253.95</v>
      </c>
      <c r="I1103" s="5">
        <f t="shared" si="144"/>
        <v>253.95</v>
      </c>
      <c r="J1103" s="40">
        <v>0</v>
      </c>
      <c r="K1103" s="5">
        <f t="shared" si="145"/>
        <v>0</v>
      </c>
      <c r="L1103" s="5">
        <f t="shared" si="143"/>
        <v>0</v>
      </c>
      <c r="M1103" s="6"/>
      <c r="N1103" s="43" t="s">
        <v>1869</v>
      </c>
    </row>
    <row r="1104" spans="1:14" ht="90">
      <c r="A1104" s="46">
        <v>5901466130926</v>
      </c>
      <c r="B1104" s="9" t="s">
        <v>2</v>
      </c>
      <c r="C1104" s="10" t="s">
        <v>1917</v>
      </c>
      <c r="D1104" s="10" t="s">
        <v>968</v>
      </c>
      <c r="E1104" s="30" t="s">
        <v>2757</v>
      </c>
      <c r="F1104" s="6" t="s">
        <v>1606</v>
      </c>
      <c r="G1104" s="10" t="s">
        <v>1938</v>
      </c>
      <c r="H1104" s="24">
        <v>387.82</v>
      </c>
      <c r="I1104" s="5">
        <f t="shared" si="144"/>
        <v>387.82</v>
      </c>
      <c r="J1104" s="40">
        <v>0</v>
      </c>
      <c r="K1104" s="5">
        <f t="shared" si="145"/>
        <v>0</v>
      </c>
      <c r="L1104" s="5">
        <f t="shared" si="143"/>
        <v>0</v>
      </c>
      <c r="M1104" s="6"/>
      <c r="N1104" s="43" t="s">
        <v>3326</v>
      </c>
    </row>
    <row r="1105" spans="1:14" ht="90">
      <c r="A1105" s="46">
        <v>5901466130933</v>
      </c>
      <c r="B1105" s="9" t="s">
        <v>2</v>
      </c>
      <c r="C1105" s="10" t="s">
        <v>1917</v>
      </c>
      <c r="D1105" s="10" t="s">
        <v>969</v>
      </c>
      <c r="E1105" s="30" t="s">
        <v>2758</v>
      </c>
      <c r="F1105" s="6" t="s">
        <v>1606</v>
      </c>
      <c r="G1105" s="10" t="s">
        <v>1938</v>
      </c>
      <c r="H1105" s="24">
        <v>387.82</v>
      </c>
      <c r="I1105" s="5">
        <f t="shared" si="144"/>
        <v>387.82</v>
      </c>
      <c r="J1105" s="40">
        <v>0</v>
      </c>
      <c r="K1105" s="5">
        <f t="shared" si="145"/>
        <v>0</v>
      </c>
      <c r="L1105" s="5">
        <f t="shared" si="143"/>
        <v>0</v>
      </c>
      <c r="M1105" s="6"/>
      <c r="N1105" s="43" t="s">
        <v>3326</v>
      </c>
    </row>
    <row r="1106" spans="1:14" ht="90">
      <c r="A1106" s="46">
        <v>5901466130940</v>
      </c>
      <c r="B1106" s="9" t="s">
        <v>2</v>
      </c>
      <c r="C1106" s="10" t="s">
        <v>1917</v>
      </c>
      <c r="D1106" s="10" t="s">
        <v>970</v>
      </c>
      <c r="E1106" s="30" t="s">
        <v>2759</v>
      </c>
      <c r="F1106" s="6" t="s">
        <v>1606</v>
      </c>
      <c r="G1106" s="10" t="s">
        <v>1938</v>
      </c>
      <c r="H1106" s="24">
        <v>387.82</v>
      </c>
      <c r="I1106" s="5">
        <f t="shared" si="144"/>
        <v>387.82</v>
      </c>
      <c r="J1106" s="40">
        <v>0</v>
      </c>
      <c r="K1106" s="5">
        <f t="shared" si="145"/>
        <v>0</v>
      </c>
      <c r="L1106" s="5">
        <f t="shared" si="143"/>
        <v>0</v>
      </c>
      <c r="M1106" s="6"/>
      <c r="N1106" s="43" t="s">
        <v>3326</v>
      </c>
    </row>
    <row r="1107" spans="1:14" ht="90">
      <c r="A1107" s="46">
        <v>5901466130957</v>
      </c>
      <c r="B1107" s="9" t="s">
        <v>2</v>
      </c>
      <c r="C1107" s="10" t="s">
        <v>1917</v>
      </c>
      <c r="D1107" s="10" t="s">
        <v>971</v>
      </c>
      <c r="E1107" s="30" t="s">
        <v>2760</v>
      </c>
      <c r="F1107" s="6" t="s">
        <v>1606</v>
      </c>
      <c r="G1107" s="10" t="s">
        <v>1938</v>
      </c>
      <c r="H1107" s="24">
        <v>387.82</v>
      </c>
      <c r="I1107" s="5">
        <f t="shared" si="144"/>
        <v>387.82</v>
      </c>
      <c r="J1107" s="40">
        <v>0</v>
      </c>
      <c r="K1107" s="5">
        <f t="shared" si="145"/>
        <v>0</v>
      </c>
      <c r="L1107" s="5">
        <f t="shared" si="143"/>
        <v>0</v>
      </c>
      <c r="M1107" s="6"/>
      <c r="N1107" s="43" t="s">
        <v>3326</v>
      </c>
    </row>
    <row r="1108" spans="1:14" ht="90">
      <c r="A1108" s="46">
        <v>5901466130964</v>
      </c>
      <c r="B1108" s="9" t="s">
        <v>2</v>
      </c>
      <c r="C1108" s="10" t="s">
        <v>1917</v>
      </c>
      <c r="D1108" s="10" t="s">
        <v>972</v>
      </c>
      <c r="E1108" s="30" t="s">
        <v>2761</v>
      </c>
      <c r="F1108" s="6" t="s">
        <v>1606</v>
      </c>
      <c r="G1108" s="10" t="s">
        <v>1938</v>
      </c>
      <c r="H1108" s="24">
        <v>387.82</v>
      </c>
      <c r="I1108" s="5">
        <f t="shared" si="144"/>
        <v>387.82</v>
      </c>
      <c r="J1108" s="40">
        <v>0</v>
      </c>
      <c r="K1108" s="5">
        <f t="shared" si="145"/>
        <v>0</v>
      </c>
      <c r="L1108" s="5">
        <f t="shared" si="143"/>
        <v>0</v>
      </c>
      <c r="M1108" s="6"/>
      <c r="N1108" s="43" t="s">
        <v>3326</v>
      </c>
    </row>
    <row r="1109" spans="1:14" ht="90">
      <c r="A1109" s="46">
        <v>5901466130971</v>
      </c>
      <c r="B1109" s="9" t="s">
        <v>2</v>
      </c>
      <c r="C1109" s="10" t="s">
        <v>1917</v>
      </c>
      <c r="D1109" s="10" t="s">
        <v>973</v>
      </c>
      <c r="E1109" s="30" t="s">
        <v>2762</v>
      </c>
      <c r="F1109" s="6" t="s">
        <v>1606</v>
      </c>
      <c r="G1109" s="10" t="s">
        <v>1938</v>
      </c>
      <c r="H1109" s="24">
        <v>387.82</v>
      </c>
      <c r="I1109" s="5">
        <f t="shared" si="144"/>
        <v>387.82</v>
      </c>
      <c r="J1109" s="40">
        <v>0</v>
      </c>
      <c r="K1109" s="5">
        <f t="shared" si="145"/>
        <v>0</v>
      </c>
      <c r="L1109" s="5">
        <f t="shared" si="143"/>
        <v>0</v>
      </c>
      <c r="M1109" s="6"/>
      <c r="N1109" s="43" t="s">
        <v>3326</v>
      </c>
    </row>
    <row r="1110" spans="1:14" ht="90">
      <c r="A1110" s="46">
        <v>5901466130988</v>
      </c>
      <c r="B1110" s="9" t="s">
        <v>2</v>
      </c>
      <c r="C1110" s="10" t="s">
        <v>1917</v>
      </c>
      <c r="D1110" s="10" t="s">
        <v>974</v>
      </c>
      <c r="E1110" s="30" t="s">
        <v>2763</v>
      </c>
      <c r="F1110" s="6" t="s">
        <v>1565</v>
      </c>
      <c r="G1110" s="10" t="s">
        <v>1938</v>
      </c>
      <c r="H1110" s="24">
        <v>433.82</v>
      </c>
      <c r="I1110" s="5">
        <f t="shared" si="144"/>
        <v>433.82</v>
      </c>
      <c r="J1110" s="40">
        <v>0</v>
      </c>
      <c r="K1110" s="5">
        <f t="shared" si="145"/>
        <v>0</v>
      </c>
      <c r="L1110" s="5">
        <f t="shared" si="143"/>
        <v>0</v>
      </c>
      <c r="M1110" s="6"/>
      <c r="N1110" s="43" t="s">
        <v>3327</v>
      </c>
    </row>
    <row r="1111" spans="1:14" ht="90">
      <c r="A1111" s="46">
        <v>5901466130995</v>
      </c>
      <c r="B1111" s="9" t="s">
        <v>2</v>
      </c>
      <c r="C1111" s="10" t="s">
        <v>1917</v>
      </c>
      <c r="D1111" s="10" t="s">
        <v>975</v>
      </c>
      <c r="E1111" s="30" t="s">
        <v>2764</v>
      </c>
      <c r="F1111" s="6" t="s">
        <v>1565</v>
      </c>
      <c r="G1111" s="10" t="s">
        <v>1938</v>
      </c>
      <c r="H1111" s="24">
        <v>433.82</v>
      </c>
      <c r="I1111" s="5">
        <f t="shared" si="144"/>
        <v>433.82</v>
      </c>
      <c r="J1111" s="40">
        <v>0</v>
      </c>
      <c r="K1111" s="5">
        <f t="shared" si="145"/>
        <v>0</v>
      </c>
      <c r="L1111" s="5">
        <f t="shared" si="143"/>
        <v>0</v>
      </c>
      <c r="M1111" s="6"/>
      <c r="N1111" s="43" t="s">
        <v>3327</v>
      </c>
    </row>
    <row r="1112" spans="1:14" ht="90">
      <c r="A1112" s="46">
        <v>5901466131008</v>
      </c>
      <c r="B1112" s="9" t="s">
        <v>2</v>
      </c>
      <c r="C1112" s="10" t="s">
        <v>1917</v>
      </c>
      <c r="D1112" s="10" t="s">
        <v>976</v>
      </c>
      <c r="E1112" s="30" t="s">
        <v>2765</v>
      </c>
      <c r="F1112" s="6" t="s">
        <v>1565</v>
      </c>
      <c r="G1112" s="10" t="s">
        <v>1938</v>
      </c>
      <c r="H1112" s="24">
        <v>433.82</v>
      </c>
      <c r="I1112" s="5">
        <f t="shared" si="144"/>
        <v>433.82</v>
      </c>
      <c r="J1112" s="40">
        <v>0</v>
      </c>
      <c r="K1112" s="5">
        <f t="shared" si="145"/>
        <v>0</v>
      </c>
      <c r="L1112" s="5">
        <f t="shared" si="143"/>
        <v>0</v>
      </c>
      <c r="M1112" s="6"/>
      <c r="N1112" s="43" t="s">
        <v>3327</v>
      </c>
    </row>
    <row r="1113" spans="1:14" ht="90">
      <c r="A1113" s="46">
        <v>5901466131015</v>
      </c>
      <c r="B1113" s="9" t="s">
        <v>2</v>
      </c>
      <c r="C1113" s="10" t="s">
        <v>1917</v>
      </c>
      <c r="D1113" s="10" t="s">
        <v>977</v>
      </c>
      <c r="E1113" s="30" t="s">
        <v>2766</v>
      </c>
      <c r="F1113" s="6" t="s">
        <v>1565</v>
      </c>
      <c r="G1113" s="10" t="s">
        <v>1938</v>
      </c>
      <c r="H1113" s="24">
        <v>433.82</v>
      </c>
      <c r="I1113" s="5">
        <f t="shared" si="144"/>
        <v>433.82</v>
      </c>
      <c r="J1113" s="40">
        <v>0</v>
      </c>
      <c r="K1113" s="5">
        <f t="shared" si="145"/>
        <v>0</v>
      </c>
      <c r="L1113" s="5">
        <f t="shared" si="143"/>
        <v>0</v>
      </c>
      <c r="M1113" s="6"/>
      <c r="N1113" s="43" t="s">
        <v>3327</v>
      </c>
    </row>
    <row r="1114" spans="1:14" ht="90">
      <c r="A1114" s="46">
        <v>5901466131022</v>
      </c>
      <c r="B1114" s="9" t="s">
        <v>2</v>
      </c>
      <c r="C1114" s="10" t="s">
        <v>1917</v>
      </c>
      <c r="D1114" s="10" t="s">
        <v>978</v>
      </c>
      <c r="E1114" s="30" t="s">
        <v>2767</v>
      </c>
      <c r="F1114" s="6" t="s">
        <v>1565</v>
      </c>
      <c r="G1114" s="10" t="s">
        <v>1938</v>
      </c>
      <c r="H1114" s="24">
        <v>433.82</v>
      </c>
      <c r="I1114" s="5">
        <f t="shared" si="144"/>
        <v>433.82</v>
      </c>
      <c r="J1114" s="40">
        <v>0</v>
      </c>
      <c r="K1114" s="5">
        <f t="shared" si="145"/>
        <v>0</v>
      </c>
      <c r="L1114" s="5">
        <f t="shared" si="143"/>
        <v>0</v>
      </c>
      <c r="M1114" s="6"/>
      <c r="N1114" s="43" t="s">
        <v>3327</v>
      </c>
    </row>
    <row r="1115" spans="1:14" ht="90">
      <c r="A1115" s="46">
        <v>5901466131039</v>
      </c>
      <c r="B1115" s="9" t="s">
        <v>2</v>
      </c>
      <c r="C1115" s="10" t="s">
        <v>1917</v>
      </c>
      <c r="D1115" s="10" t="s">
        <v>979</v>
      </c>
      <c r="E1115" s="30" t="s">
        <v>2768</v>
      </c>
      <c r="F1115" s="6" t="s">
        <v>1565</v>
      </c>
      <c r="G1115" s="10" t="s">
        <v>1938</v>
      </c>
      <c r="H1115" s="24">
        <v>433.82</v>
      </c>
      <c r="I1115" s="5">
        <f t="shared" si="144"/>
        <v>433.82</v>
      </c>
      <c r="J1115" s="40">
        <v>0</v>
      </c>
      <c r="K1115" s="5">
        <f t="shared" si="145"/>
        <v>0</v>
      </c>
      <c r="L1115" s="5">
        <f t="shared" si="143"/>
        <v>0</v>
      </c>
      <c r="M1115" s="6"/>
      <c r="N1115" s="43" t="s">
        <v>3327</v>
      </c>
    </row>
    <row r="1116" spans="1:14" ht="90">
      <c r="A1116" s="46">
        <v>5901466167021</v>
      </c>
      <c r="B1116" s="9" t="s">
        <v>2</v>
      </c>
      <c r="C1116" s="10" t="s">
        <v>1917</v>
      </c>
      <c r="D1116" s="10" t="s">
        <v>1323</v>
      </c>
      <c r="E1116" s="30" t="s">
        <v>3107</v>
      </c>
      <c r="F1116" s="6" t="s">
        <v>1565</v>
      </c>
      <c r="G1116" s="10" t="s">
        <v>1938</v>
      </c>
      <c r="H1116" s="24">
        <v>433.82</v>
      </c>
      <c r="I1116" s="5">
        <f>H1116*((1-$I$3)/1)</f>
        <v>433.82</v>
      </c>
      <c r="J1116" s="40">
        <v>0</v>
      </c>
      <c r="K1116" s="5">
        <f>J1116*H1116</f>
        <v>0</v>
      </c>
      <c r="L1116" s="5">
        <f>(J1116*H1116)*((1-$I$2/1))</f>
        <v>0</v>
      </c>
      <c r="M1116" s="6"/>
      <c r="N1116" s="43" t="s">
        <v>3327</v>
      </c>
    </row>
    <row r="1117" spans="1:14" ht="90">
      <c r="A1117" s="46">
        <v>5901466131046</v>
      </c>
      <c r="B1117" s="9" t="s">
        <v>2</v>
      </c>
      <c r="C1117" s="10" t="s">
        <v>1917</v>
      </c>
      <c r="D1117" s="10" t="s">
        <v>980</v>
      </c>
      <c r="E1117" s="30" t="s">
        <v>2769</v>
      </c>
      <c r="F1117" s="6" t="s">
        <v>1565</v>
      </c>
      <c r="G1117" s="10" t="s">
        <v>1938</v>
      </c>
      <c r="H1117" s="24">
        <v>433.82</v>
      </c>
      <c r="I1117" s="5">
        <f t="shared" si="144"/>
        <v>433.82</v>
      </c>
      <c r="J1117" s="40">
        <v>0</v>
      </c>
      <c r="K1117" s="5">
        <f t="shared" si="145"/>
        <v>0</v>
      </c>
      <c r="L1117" s="5">
        <f t="shared" si="143"/>
        <v>0</v>
      </c>
      <c r="M1117" s="6"/>
      <c r="N1117" s="43" t="s">
        <v>3327</v>
      </c>
    </row>
    <row r="1118" spans="1:14" ht="90">
      <c r="A1118" s="46">
        <v>5901466131053</v>
      </c>
      <c r="B1118" s="9" t="s">
        <v>2</v>
      </c>
      <c r="C1118" s="10" t="s">
        <v>1917</v>
      </c>
      <c r="D1118" s="10" t="s">
        <v>981</v>
      </c>
      <c r="E1118" s="30" t="s">
        <v>2770</v>
      </c>
      <c r="F1118" s="6" t="s">
        <v>1565</v>
      </c>
      <c r="G1118" s="10" t="s">
        <v>1938</v>
      </c>
      <c r="H1118" s="24">
        <v>433.82</v>
      </c>
      <c r="I1118" s="5">
        <f t="shared" si="144"/>
        <v>433.82</v>
      </c>
      <c r="J1118" s="40">
        <v>0</v>
      </c>
      <c r="K1118" s="5">
        <f t="shared" si="145"/>
        <v>0</v>
      </c>
      <c r="L1118" s="5">
        <f t="shared" si="143"/>
        <v>0</v>
      </c>
      <c r="M1118" s="6"/>
      <c r="N1118" s="43" t="s">
        <v>3327</v>
      </c>
    </row>
    <row r="1119" spans="1:14" ht="90">
      <c r="A1119" s="46">
        <v>5901466131060</v>
      </c>
      <c r="B1119" s="9" t="s">
        <v>2</v>
      </c>
      <c r="C1119" s="10" t="s">
        <v>1917</v>
      </c>
      <c r="D1119" s="10" t="s">
        <v>982</v>
      </c>
      <c r="E1119" s="30" t="s">
        <v>2771</v>
      </c>
      <c r="F1119" s="6" t="s">
        <v>1565</v>
      </c>
      <c r="G1119" s="10" t="s">
        <v>1938</v>
      </c>
      <c r="H1119" s="24">
        <v>433.82</v>
      </c>
      <c r="I1119" s="5">
        <f t="shared" si="144"/>
        <v>433.82</v>
      </c>
      <c r="J1119" s="40">
        <v>0</v>
      </c>
      <c r="K1119" s="5">
        <f t="shared" si="145"/>
        <v>0</v>
      </c>
      <c r="L1119" s="5">
        <f t="shared" si="143"/>
        <v>0</v>
      </c>
      <c r="M1119" s="6"/>
      <c r="N1119" s="43" t="s">
        <v>3327</v>
      </c>
    </row>
    <row r="1120" spans="1:14" ht="90">
      <c r="A1120" s="46">
        <v>5901466131077</v>
      </c>
      <c r="B1120" s="9" t="s">
        <v>2</v>
      </c>
      <c r="C1120" s="10" t="s">
        <v>1917</v>
      </c>
      <c r="D1120" s="10" t="s">
        <v>983</v>
      </c>
      <c r="E1120" s="30" t="s">
        <v>2772</v>
      </c>
      <c r="F1120" s="6" t="s">
        <v>1565</v>
      </c>
      <c r="G1120" s="10" t="s">
        <v>1938</v>
      </c>
      <c r="H1120" s="24">
        <v>433.82</v>
      </c>
      <c r="I1120" s="5">
        <f t="shared" si="144"/>
        <v>433.82</v>
      </c>
      <c r="J1120" s="40">
        <v>0</v>
      </c>
      <c r="K1120" s="5">
        <f t="shared" si="145"/>
        <v>0</v>
      </c>
      <c r="L1120" s="5">
        <f t="shared" si="143"/>
        <v>0</v>
      </c>
      <c r="M1120" s="6"/>
      <c r="N1120" s="43" t="s">
        <v>3327</v>
      </c>
    </row>
    <row r="1121" spans="1:14" ht="90">
      <c r="A1121" s="46">
        <v>5901466131084</v>
      </c>
      <c r="B1121" s="9" t="s">
        <v>2</v>
      </c>
      <c r="C1121" s="10" t="s">
        <v>1917</v>
      </c>
      <c r="D1121" s="10" t="s">
        <v>984</v>
      </c>
      <c r="E1121" s="30" t="s">
        <v>2773</v>
      </c>
      <c r="F1121" s="6" t="s">
        <v>1565</v>
      </c>
      <c r="G1121" s="10" t="s">
        <v>1938</v>
      </c>
      <c r="H1121" s="24">
        <v>433.82</v>
      </c>
      <c r="I1121" s="5">
        <f t="shared" si="144"/>
        <v>433.82</v>
      </c>
      <c r="J1121" s="40">
        <v>0</v>
      </c>
      <c r="K1121" s="5">
        <f t="shared" si="145"/>
        <v>0</v>
      </c>
      <c r="L1121" s="5">
        <f t="shared" si="143"/>
        <v>0</v>
      </c>
      <c r="M1121" s="6"/>
      <c r="N1121" s="43" t="s">
        <v>3327</v>
      </c>
    </row>
    <row r="1122" spans="1:14" ht="90">
      <c r="A1122" s="46">
        <v>5901466131091</v>
      </c>
      <c r="B1122" s="9" t="s">
        <v>2</v>
      </c>
      <c r="C1122" s="10" t="s">
        <v>1917</v>
      </c>
      <c r="D1122" s="10" t="s">
        <v>985</v>
      </c>
      <c r="E1122" s="30" t="s">
        <v>2774</v>
      </c>
      <c r="F1122" s="6" t="s">
        <v>1565</v>
      </c>
      <c r="G1122" s="10" t="s">
        <v>1938</v>
      </c>
      <c r="H1122" s="24">
        <v>433.82</v>
      </c>
      <c r="I1122" s="5">
        <f t="shared" si="144"/>
        <v>433.82</v>
      </c>
      <c r="J1122" s="40">
        <v>0</v>
      </c>
      <c r="K1122" s="5">
        <f t="shared" si="145"/>
        <v>0</v>
      </c>
      <c r="L1122" s="5">
        <f t="shared" si="143"/>
        <v>0</v>
      </c>
      <c r="M1122" s="6"/>
      <c r="N1122" s="43" t="s">
        <v>3327</v>
      </c>
    </row>
    <row r="1123" spans="1:14" ht="90">
      <c r="A1123" s="46">
        <v>5901466167038</v>
      </c>
      <c r="B1123" s="9" t="s">
        <v>2</v>
      </c>
      <c r="C1123" s="10" t="s">
        <v>1917</v>
      </c>
      <c r="D1123" s="10" t="s">
        <v>1324</v>
      </c>
      <c r="E1123" s="30" t="s">
        <v>3108</v>
      </c>
      <c r="F1123" s="6" t="s">
        <v>1565</v>
      </c>
      <c r="G1123" s="10" t="s">
        <v>1938</v>
      </c>
      <c r="H1123" s="24">
        <v>433.82</v>
      </c>
      <c r="I1123" s="5">
        <f t="shared" ref="I1123:I1144" si="146">H1123*((1-$I$3)/1)</f>
        <v>433.82</v>
      </c>
      <c r="J1123" s="40">
        <v>0</v>
      </c>
      <c r="K1123" s="5">
        <f t="shared" ref="K1123:K1144" si="147">J1123*H1123</f>
        <v>0</v>
      </c>
      <c r="L1123" s="5">
        <f t="shared" ref="L1123:L1144" si="148">(J1123*H1123)*((1-$I$2/1))</f>
        <v>0</v>
      </c>
      <c r="M1123" s="6"/>
      <c r="N1123" s="43" t="s">
        <v>3327</v>
      </c>
    </row>
    <row r="1124" spans="1:14" ht="90">
      <c r="A1124" s="46">
        <v>5901466166819</v>
      </c>
      <c r="B1124" s="9" t="s">
        <v>2</v>
      </c>
      <c r="C1124" s="10" t="s">
        <v>1917</v>
      </c>
      <c r="D1124" s="10" t="s">
        <v>1325</v>
      </c>
      <c r="E1124" s="30" t="s">
        <v>3109</v>
      </c>
      <c r="F1124" s="6" t="s">
        <v>1565</v>
      </c>
      <c r="G1124" s="10" t="s">
        <v>1938</v>
      </c>
      <c r="H1124" s="24">
        <v>433.82</v>
      </c>
      <c r="I1124" s="5">
        <f t="shared" si="146"/>
        <v>433.82</v>
      </c>
      <c r="J1124" s="40">
        <v>0</v>
      </c>
      <c r="K1124" s="5">
        <f t="shared" si="147"/>
        <v>0</v>
      </c>
      <c r="L1124" s="5">
        <f t="shared" si="148"/>
        <v>0</v>
      </c>
      <c r="M1124" s="6"/>
      <c r="N1124" s="43" t="s">
        <v>3327</v>
      </c>
    </row>
    <row r="1125" spans="1:14" ht="90">
      <c r="A1125" s="46">
        <v>5901466166826</v>
      </c>
      <c r="B1125" s="9" t="s">
        <v>2</v>
      </c>
      <c r="C1125" s="10" t="s">
        <v>1917</v>
      </c>
      <c r="D1125" s="10" t="s">
        <v>1326</v>
      </c>
      <c r="E1125" s="30" t="s">
        <v>3110</v>
      </c>
      <c r="F1125" s="6" t="s">
        <v>1565</v>
      </c>
      <c r="G1125" s="10" t="s">
        <v>1938</v>
      </c>
      <c r="H1125" s="24">
        <v>433.82</v>
      </c>
      <c r="I1125" s="5">
        <f t="shared" si="146"/>
        <v>433.82</v>
      </c>
      <c r="J1125" s="40">
        <v>0</v>
      </c>
      <c r="K1125" s="5">
        <f t="shared" si="147"/>
        <v>0</v>
      </c>
      <c r="L1125" s="5">
        <f t="shared" si="148"/>
        <v>0</v>
      </c>
      <c r="M1125" s="6"/>
      <c r="N1125" s="43" t="s">
        <v>3327</v>
      </c>
    </row>
    <row r="1126" spans="1:14" ht="90">
      <c r="A1126" s="46">
        <v>5901466166833</v>
      </c>
      <c r="B1126" s="9" t="s">
        <v>2</v>
      </c>
      <c r="C1126" s="10" t="s">
        <v>1917</v>
      </c>
      <c r="D1126" s="10" t="s">
        <v>1327</v>
      </c>
      <c r="E1126" s="30" t="s">
        <v>3111</v>
      </c>
      <c r="F1126" s="6" t="s">
        <v>1565</v>
      </c>
      <c r="G1126" s="10" t="s">
        <v>1938</v>
      </c>
      <c r="H1126" s="24">
        <v>433.82</v>
      </c>
      <c r="I1126" s="5">
        <f t="shared" si="146"/>
        <v>433.82</v>
      </c>
      <c r="J1126" s="40">
        <v>0</v>
      </c>
      <c r="K1126" s="5">
        <f t="shared" si="147"/>
        <v>0</v>
      </c>
      <c r="L1126" s="5">
        <f t="shared" si="148"/>
        <v>0</v>
      </c>
      <c r="M1126" s="6"/>
      <c r="N1126" s="43" t="s">
        <v>3327</v>
      </c>
    </row>
    <row r="1127" spans="1:14" ht="90">
      <c r="A1127" s="46">
        <v>5901466166840</v>
      </c>
      <c r="B1127" s="9" t="s">
        <v>2</v>
      </c>
      <c r="C1127" s="10" t="s">
        <v>1917</v>
      </c>
      <c r="D1127" s="10" t="s">
        <v>1328</v>
      </c>
      <c r="E1127" s="30" t="s">
        <v>3112</v>
      </c>
      <c r="F1127" s="6" t="s">
        <v>1565</v>
      </c>
      <c r="G1127" s="10" t="s">
        <v>1938</v>
      </c>
      <c r="H1127" s="24">
        <v>433.82</v>
      </c>
      <c r="I1127" s="5">
        <f t="shared" si="146"/>
        <v>433.82</v>
      </c>
      <c r="J1127" s="40">
        <v>0</v>
      </c>
      <c r="K1127" s="5">
        <f t="shared" si="147"/>
        <v>0</v>
      </c>
      <c r="L1127" s="5">
        <f t="shared" si="148"/>
        <v>0</v>
      </c>
      <c r="M1127" s="6"/>
      <c r="N1127" s="43" t="s">
        <v>3327</v>
      </c>
    </row>
    <row r="1128" spans="1:14" ht="90">
      <c r="A1128" s="46">
        <v>5901466166857</v>
      </c>
      <c r="B1128" s="9" t="s">
        <v>2</v>
      </c>
      <c r="C1128" s="10" t="s">
        <v>1917</v>
      </c>
      <c r="D1128" s="10" t="s">
        <v>1329</v>
      </c>
      <c r="E1128" s="30" t="s">
        <v>3113</v>
      </c>
      <c r="F1128" s="6" t="s">
        <v>1565</v>
      </c>
      <c r="G1128" s="10" t="s">
        <v>1938</v>
      </c>
      <c r="H1128" s="24">
        <v>433.82</v>
      </c>
      <c r="I1128" s="5">
        <f t="shared" si="146"/>
        <v>433.82</v>
      </c>
      <c r="J1128" s="40">
        <v>0</v>
      </c>
      <c r="K1128" s="5">
        <f t="shared" si="147"/>
        <v>0</v>
      </c>
      <c r="L1128" s="5">
        <f t="shared" si="148"/>
        <v>0</v>
      </c>
      <c r="M1128" s="6"/>
      <c r="N1128" s="43" t="s">
        <v>3327</v>
      </c>
    </row>
    <row r="1129" spans="1:14" ht="90">
      <c r="A1129" s="46">
        <v>5901466166864</v>
      </c>
      <c r="B1129" s="9" t="s">
        <v>2</v>
      </c>
      <c r="C1129" s="10" t="s">
        <v>1917</v>
      </c>
      <c r="D1129" s="10" t="s">
        <v>1330</v>
      </c>
      <c r="E1129" s="30" t="s">
        <v>3114</v>
      </c>
      <c r="F1129" s="6" t="s">
        <v>1565</v>
      </c>
      <c r="G1129" s="10" t="s">
        <v>1938</v>
      </c>
      <c r="H1129" s="24">
        <v>433.82</v>
      </c>
      <c r="I1129" s="5">
        <f t="shared" si="146"/>
        <v>433.82</v>
      </c>
      <c r="J1129" s="40">
        <v>0</v>
      </c>
      <c r="K1129" s="5">
        <f t="shared" si="147"/>
        <v>0</v>
      </c>
      <c r="L1129" s="5">
        <f t="shared" si="148"/>
        <v>0</v>
      </c>
      <c r="M1129" s="6"/>
      <c r="N1129" s="43" t="s">
        <v>3327</v>
      </c>
    </row>
    <row r="1130" spans="1:14" ht="90">
      <c r="A1130" s="46">
        <v>5901466166871</v>
      </c>
      <c r="B1130" s="9" t="s">
        <v>2</v>
      </c>
      <c r="C1130" s="10" t="s">
        <v>1917</v>
      </c>
      <c r="D1130" s="10" t="s">
        <v>1331</v>
      </c>
      <c r="E1130" s="30" t="s">
        <v>3115</v>
      </c>
      <c r="F1130" s="6" t="s">
        <v>1565</v>
      </c>
      <c r="G1130" s="10" t="s">
        <v>1938</v>
      </c>
      <c r="H1130" s="24">
        <v>433.82</v>
      </c>
      <c r="I1130" s="5">
        <f t="shared" si="146"/>
        <v>433.82</v>
      </c>
      <c r="J1130" s="40">
        <v>0</v>
      </c>
      <c r="K1130" s="5">
        <f t="shared" si="147"/>
        <v>0</v>
      </c>
      <c r="L1130" s="5">
        <f t="shared" si="148"/>
        <v>0</v>
      </c>
      <c r="M1130" s="6"/>
      <c r="N1130" s="43" t="s">
        <v>3327</v>
      </c>
    </row>
    <row r="1131" spans="1:14" ht="90">
      <c r="A1131" s="46">
        <v>5901466166888</v>
      </c>
      <c r="B1131" s="9" t="s">
        <v>2</v>
      </c>
      <c r="C1131" s="10" t="s">
        <v>1917</v>
      </c>
      <c r="D1131" s="10" t="s">
        <v>1332</v>
      </c>
      <c r="E1131" s="30" t="s">
        <v>3116</v>
      </c>
      <c r="F1131" s="6" t="s">
        <v>1565</v>
      </c>
      <c r="G1131" s="10" t="s">
        <v>1938</v>
      </c>
      <c r="H1131" s="24">
        <v>433.82</v>
      </c>
      <c r="I1131" s="5">
        <f t="shared" si="146"/>
        <v>433.82</v>
      </c>
      <c r="J1131" s="40">
        <v>0</v>
      </c>
      <c r="K1131" s="5">
        <f t="shared" si="147"/>
        <v>0</v>
      </c>
      <c r="L1131" s="5">
        <f t="shared" si="148"/>
        <v>0</v>
      </c>
      <c r="M1131" s="6"/>
      <c r="N1131" s="43" t="s">
        <v>3327</v>
      </c>
    </row>
    <row r="1132" spans="1:14" ht="90">
      <c r="A1132" s="46">
        <v>5901466166895</v>
      </c>
      <c r="B1132" s="9" t="s">
        <v>2</v>
      </c>
      <c r="C1132" s="10" t="s">
        <v>1917</v>
      </c>
      <c r="D1132" s="10" t="s">
        <v>1333</v>
      </c>
      <c r="E1132" s="30" t="s">
        <v>3117</v>
      </c>
      <c r="F1132" s="6" t="s">
        <v>1565</v>
      </c>
      <c r="G1132" s="10" t="s">
        <v>1938</v>
      </c>
      <c r="H1132" s="24">
        <v>433.82</v>
      </c>
      <c r="I1132" s="5">
        <f t="shared" si="146"/>
        <v>433.82</v>
      </c>
      <c r="J1132" s="40">
        <v>0</v>
      </c>
      <c r="K1132" s="5">
        <f t="shared" si="147"/>
        <v>0</v>
      </c>
      <c r="L1132" s="5">
        <f t="shared" si="148"/>
        <v>0</v>
      </c>
      <c r="M1132" s="6"/>
      <c r="N1132" s="43" t="s">
        <v>3327</v>
      </c>
    </row>
    <row r="1133" spans="1:14" ht="90">
      <c r="A1133" s="46">
        <v>5901466166901</v>
      </c>
      <c r="B1133" s="9" t="s">
        <v>2</v>
      </c>
      <c r="C1133" s="10" t="s">
        <v>1917</v>
      </c>
      <c r="D1133" s="10" t="s">
        <v>1334</v>
      </c>
      <c r="E1133" s="30" t="s">
        <v>3118</v>
      </c>
      <c r="F1133" s="6" t="s">
        <v>1565</v>
      </c>
      <c r="G1133" s="10" t="s">
        <v>1938</v>
      </c>
      <c r="H1133" s="24">
        <v>433.82</v>
      </c>
      <c r="I1133" s="5">
        <f t="shared" si="146"/>
        <v>433.82</v>
      </c>
      <c r="J1133" s="40">
        <v>0</v>
      </c>
      <c r="K1133" s="5">
        <f t="shared" si="147"/>
        <v>0</v>
      </c>
      <c r="L1133" s="5">
        <f t="shared" si="148"/>
        <v>0</v>
      </c>
      <c r="M1133" s="6"/>
      <c r="N1133" s="43" t="s">
        <v>3327</v>
      </c>
    </row>
    <row r="1134" spans="1:14" ht="90">
      <c r="A1134" s="46">
        <v>5901466166918</v>
      </c>
      <c r="B1134" s="9" t="s">
        <v>2</v>
      </c>
      <c r="C1134" s="10" t="s">
        <v>1917</v>
      </c>
      <c r="D1134" s="10" t="s">
        <v>1335</v>
      </c>
      <c r="E1134" s="30" t="s">
        <v>3119</v>
      </c>
      <c r="F1134" s="6" t="s">
        <v>1565</v>
      </c>
      <c r="G1134" s="10" t="s">
        <v>1938</v>
      </c>
      <c r="H1134" s="24">
        <v>433.82</v>
      </c>
      <c r="I1134" s="5">
        <f t="shared" si="146"/>
        <v>433.82</v>
      </c>
      <c r="J1134" s="40">
        <v>0</v>
      </c>
      <c r="K1134" s="5">
        <f t="shared" si="147"/>
        <v>0</v>
      </c>
      <c r="L1134" s="5">
        <f t="shared" si="148"/>
        <v>0</v>
      </c>
      <c r="M1134" s="6"/>
      <c r="N1134" s="43" t="s">
        <v>3327</v>
      </c>
    </row>
    <row r="1135" spans="1:14" ht="90">
      <c r="A1135" s="46">
        <v>5901466166925</v>
      </c>
      <c r="B1135" s="9" t="s">
        <v>2</v>
      </c>
      <c r="C1135" s="10" t="s">
        <v>1917</v>
      </c>
      <c r="D1135" s="10" t="s">
        <v>1336</v>
      </c>
      <c r="E1135" s="30" t="s">
        <v>3120</v>
      </c>
      <c r="F1135" s="6" t="s">
        <v>1565</v>
      </c>
      <c r="G1135" s="10" t="s">
        <v>1938</v>
      </c>
      <c r="H1135" s="24">
        <v>433.82</v>
      </c>
      <c r="I1135" s="5">
        <f t="shared" si="146"/>
        <v>433.82</v>
      </c>
      <c r="J1135" s="40">
        <v>0</v>
      </c>
      <c r="K1135" s="5">
        <f t="shared" si="147"/>
        <v>0</v>
      </c>
      <c r="L1135" s="5">
        <f t="shared" si="148"/>
        <v>0</v>
      </c>
      <c r="M1135" s="6"/>
      <c r="N1135" s="43" t="s">
        <v>3327</v>
      </c>
    </row>
    <row r="1136" spans="1:14" ht="90">
      <c r="A1136" s="46">
        <v>5901466166932</v>
      </c>
      <c r="B1136" s="9" t="s">
        <v>2</v>
      </c>
      <c r="C1136" s="10" t="s">
        <v>1917</v>
      </c>
      <c r="D1136" s="10" t="s">
        <v>1337</v>
      </c>
      <c r="E1136" s="30" t="s">
        <v>3121</v>
      </c>
      <c r="F1136" s="6" t="s">
        <v>1565</v>
      </c>
      <c r="G1136" s="10" t="s">
        <v>1938</v>
      </c>
      <c r="H1136" s="24">
        <v>433.82</v>
      </c>
      <c r="I1136" s="5">
        <f t="shared" si="146"/>
        <v>433.82</v>
      </c>
      <c r="J1136" s="40">
        <v>0</v>
      </c>
      <c r="K1136" s="5">
        <f t="shared" si="147"/>
        <v>0</v>
      </c>
      <c r="L1136" s="5">
        <f t="shared" si="148"/>
        <v>0</v>
      </c>
      <c r="M1136" s="6"/>
      <c r="N1136" s="43" t="s">
        <v>3327</v>
      </c>
    </row>
    <row r="1137" spans="1:14" ht="90">
      <c r="A1137" s="46">
        <v>5901466166949</v>
      </c>
      <c r="B1137" s="9" t="s">
        <v>2</v>
      </c>
      <c r="C1137" s="10" t="s">
        <v>1917</v>
      </c>
      <c r="D1137" s="10" t="s">
        <v>1338</v>
      </c>
      <c r="E1137" s="30" t="s">
        <v>3122</v>
      </c>
      <c r="F1137" s="6" t="s">
        <v>1565</v>
      </c>
      <c r="G1137" s="10" t="s">
        <v>1938</v>
      </c>
      <c r="H1137" s="24">
        <v>433.82</v>
      </c>
      <c r="I1137" s="5">
        <f t="shared" si="146"/>
        <v>433.82</v>
      </c>
      <c r="J1137" s="40">
        <v>0</v>
      </c>
      <c r="K1137" s="5">
        <f t="shared" si="147"/>
        <v>0</v>
      </c>
      <c r="L1137" s="5">
        <f t="shared" si="148"/>
        <v>0</v>
      </c>
      <c r="M1137" s="6"/>
      <c r="N1137" s="43" t="s">
        <v>3327</v>
      </c>
    </row>
    <row r="1138" spans="1:14" ht="90">
      <c r="A1138" s="46">
        <v>5901466166956</v>
      </c>
      <c r="B1138" s="9" t="s">
        <v>2</v>
      </c>
      <c r="C1138" s="10" t="s">
        <v>1917</v>
      </c>
      <c r="D1138" s="10" t="s">
        <v>1339</v>
      </c>
      <c r="E1138" s="30" t="s">
        <v>3123</v>
      </c>
      <c r="F1138" s="6" t="s">
        <v>1565</v>
      </c>
      <c r="G1138" s="10" t="s">
        <v>1938</v>
      </c>
      <c r="H1138" s="24">
        <v>433.82</v>
      </c>
      <c r="I1138" s="5">
        <f t="shared" si="146"/>
        <v>433.82</v>
      </c>
      <c r="J1138" s="40">
        <v>0</v>
      </c>
      <c r="K1138" s="5">
        <f t="shared" si="147"/>
        <v>0</v>
      </c>
      <c r="L1138" s="5">
        <f t="shared" si="148"/>
        <v>0</v>
      </c>
      <c r="M1138" s="6"/>
      <c r="N1138" s="43" t="s">
        <v>3327</v>
      </c>
    </row>
    <row r="1139" spans="1:14" ht="90">
      <c r="A1139" s="46">
        <v>5901466166963</v>
      </c>
      <c r="B1139" s="9" t="s">
        <v>2</v>
      </c>
      <c r="C1139" s="10" t="s">
        <v>1917</v>
      </c>
      <c r="D1139" s="10" t="s">
        <v>1340</v>
      </c>
      <c r="E1139" s="30" t="s">
        <v>3124</v>
      </c>
      <c r="F1139" s="6" t="s">
        <v>1565</v>
      </c>
      <c r="G1139" s="10" t="s">
        <v>1938</v>
      </c>
      <c r="H1139" s="24">
        <v>433.82</v>
      </c>
      <c r="I1139" s="5">
        <f t="shared" si="146"/>
        <v>433.82</v>
      </c>
      <c r="J1139" s="40">
        <v>0</v>
      </c>
      <c r="K1139" s="5">
        <f t="shared" si="147"/>
        <v>0</v>
      </c>
      <c r="L1139" s="5">
        <f t="shared" si="148"/>
        <v>0</v>
      </c>
      <c r="M1139" s="6"/>
      <c r="N1139" s="43" t="s">
        <v>3327</v>
      </c>
    </row>
    <row r="1140" spans="1:14" ht="90">
      <c r="A1140" s="46">
        <v>5901466166970</v>
      </c>
      <c r="B1140" s="9" t="s">
        <v>2</v>
      </c>
      <c r="C1140" s="10" t="s">
        <v>1917</v>
      </c>
      <c r="D1140" s="10" t="s">
        <v>1341</v>
      </c>
      <c r="E1140" s="30" t="s">
        <v>3125</v>
      </c>
      <c r="F1140" s="6" t="s">
        <v>1565</v>
      </c>
      <c r="G1140" s="10" t="s">
        <v>1938</v>
      </c>
      <c r="H1140" s="24">
        <v>433.82</v>
      </c>
      <c r="I1140" s="5">
        <f t="shared" si="146"/>
        <v>433.82</v>
      </c>
      <c r="J1140" s="40">
        <v>0</v>
      </c>
      <c r="K1140" s="5">
        <f t="shared" si="147"/>
        <v>0</v>
      </c>
      <c r="L1140" s="5">
        <f t="shared" si="148"/>
        <v>0</v>
      </c>
      <c r="M1140" s="6"/>
      <c r="N1140" s="43" t="s">
        <v>3327</v>
      </c>
    </row>
    <row r="1141" spans="1:14" ht="90">
      <c r="A1141" s="46">
        <v>5901466166987</v>
      </c>
      <c r="B1141" s="9" t="s">
        <v>2</v>
      </c>
      <c r="C1141" s="10" t="s">
        <v>1917</v>
      </c>
      <c r="D1141" s="10" t="s">
        <v>1342</v>
      </c>
      <c r="E1141" s="30" t="s">
        <v>3126</v>
      </c>
      <c r="F1141" s="6" t="s">
        <v>1565</v>
      </c>
      <c r="G1141" s="10" t="s">
        <v>1938</v>
      </c>
      <c r="H1141" s="24">
        <v>433.82</v>
      </c>
      <c r="I1141" s="5">
        <f t="shared" si="146"/>
        <v>433.82</v>
      </c>
      <c r="J1141" s="40">
        <v>0</v>
      </c>
      <c r="K1141" s="5">
        <f t="shared" si="147"/>
        <v>0</v>
      </c>
      <c r="L1141" s="5">
        <f t="shared" si="148"/>
        <v>0</v>
      </c>
      <c r="M1141" s="6"/>
      <c r="N1141" s="43" t="s">
        <v>3327</v>
      </c>
    </row>
    <row r="1142" spans="1:14" ht="90">
      <c r="A1142" s="46">
        <v>5901466166994</v>
      </c>
      <c r="B1142" s="9" t="s">
        <v>2</v>
      </c>
      <c r="C1142" s="10" t="s">
        <v>1917</v>
      </c>
      <c r="D1142" s="10" t="s">
        <v>1343</v>
      </c>
      <c r="E1142" s="30" t="s">
        <v>3127</v>
      </c>
      <c r="F1142" s="6" t="s">
        <v>1565</v>
      </c>
      <c r="G1142" s="10" t="s">
        <v>1938</v>
      </c>
      <c r="H1142" s="24">
        <v>433.82</v>
      </c>
      <c r="I1142" s="5">
        <f t="shared" si="146"/>
        <v>433.82</v>
      </c>
      <c r="J1142" s="40">
        <v>0</v>
      </c>
      <c r="K1142" s="5">
        <f t="shared" si="147"/>
        <v>0</v>
      </c>
      <c r="L1142" s="5">
        <f t="shared" si="148"/>
        <v>0</v>
      </c>
      <c r="M1142" s="6"/>
      <c r="N1142" s="43" t="s">
        <v>3327</v>
      </c>
    </row>
    <row r="1143" spans="1:14" ht="90">
      <c r="A1143" s="46">
        <v>5901466167007</v>
      </c>
      <c r="B1143" s="9" t="s">
        <v>2</v>
      </c>
      <c r="C1143" s="10" t="s">
        <v>1917</v>
      </c>
      <c r="D1143" s="10" t="s">
        <v>1344</v>
      </c>
      <c r="E1143" s="30" t="s">
        <v>3128</v>
      </c>
      <c r="F1143" s="6" t="s">
        <v>1565</v>
      </c>
      <c r="G1143" s="10" t="s">
        <v>1938</v>
      </c>
      <c r="H1143" s="24">
        <v>433.82</v>
      </c>
      <c r="I1143" s="5">
        <f t="shared" si="146"/>
        <v>433.82</v>
      </c>
      <c r="J1143" s="40">
        <v>0</v>
      </c>
      <c r="K1143" s="5">
        <f t="shared" si="147"/>
        <v>0</v>
      </c>
      <c r="L1143" s="5">
        <f t="shared" si="148"/>
        <v>0</v>
      </c>
      <c r="M1143" s="6"/>
      <c r="N1143" s="43" t="s">
        <v>3327</v>
      </c>
    </row>
    <row r="1144" spans="1:14" ht="90">
      <c r="A1144" s="46">
        <v>5901466167014</v>
      </c>
      <c r="B1144" s="9" t="s">
        <v>2</v>
      </c>
      <c r="C1144" s="10" t="s">
        <v>1917</v>
      </c>
      <c r="D1144" s="10" t="s">
        <v>1345</v>
      </c>
      <c r="E1144" s="30" t="s">
        <v>3129</v>
      </c>
      <c r="F1144" s="6" t="s">
        <v>1565</v>
      </c>
      <c r="G1144" s="10" t="s">
        <v>1938</v>
      </c>
      <c r="H1144" s="24">
        <v>433.82</v>
      </c>
      <c r="I1144" s="5">
        <f t="shared" si="146"/>
        <v>433.82</v>
      </c>
      <c r="J1144" s="40">
        <v>0</v>
      </c>
      <c r="K1144" s="5">
        <f t="shared" si="147"/>
        <v>0</v>
      </c>
      <c r="L1144" s="5">
        <f t="shared" si="148"/>
        <v>0</v>
      </c>
      <c r="M1144" s="6"/>
      <c r="N1144" s="43" t="s">
        <v>3327</v>
      </c>
    </row>
    <row r="1145" spans="1:14" ht="60">
      <c r="A1145" s="46">
        <v>5901466119747</v>
      </c>
      <c r="B1145" s="9" t="s">
        <v>2</v>
      </c>
      <c r="C1145" s="10" t="s">
        <v>1917</v>
      </c>
      <c r="D1145" s="10" t="s">
        <v>986</v>
      </c>
      <c r="E1145" s="30" t="s">
        <v>2775</v>
      </c>
      <c r="F1145" s="6" t="s">
        <v>1630</v>
      </c>
      <c r="G1145" s="10" t="s">
        <v>1938</v>
      </c>
      <c r="H1145" s="24">
        <v>48.86</v>
      </c>
      <c r="I1145" s="5">
        <f t="shared" si="144"/>
        <v>48.86</v>
      </c>
      <c r="J1145" s="40">
        <v>0</v>
      </c>
      <c r="K1145" s="5">
        <f t="shared" si="145"/>
        <v>0</v>
      </c>
      <c r="L1145" s="5">
        <f t="shared" si="143"/>
        <v>0</v>
      </c>
      <c r="M1145" s="6"/>
      <c r="N1145" s="43" t="s">
        <v>1870</v>
      </c>
    </row>
    <row r="1146" spans="1:14" ht="135">
      <c r="A1146" s="46">
        <v>5901466120859</v>
      </c>
      <c r="B1146" s="9" t="s">
        <v>1</v>
      </c>
      <c r="C1146" s="10" t="s">
        <v>1917</v>
      </c>
      <c r="D1146" s="10" t="s">
        <v>999</v>
      </c>
      <c r="E1146" s="30" t="s">
        <v>2788</v>
      </c>
      <c r="F1146" s="6" t="s">
        <v>1633</v>
      </c>
      <c r="G1146" s="10" t="s">
        <v>1938</v>
      </c>
      <c r="H1146" s="24">
        <v>1336.93</v>
      </c>
      <c r="I1146" s="5">
        <f t="shared" ref="I1146:I1151" si="149">H1146*((1-$I$3)/1)</f>
        <v>1336.93</v>
      </c>
      <c r="J1146" s="40">
        <v>0</v>
      </c>
      <c r="K1146" s="5">
        <f t="shared" ref="K1146:K1151" si="150">J1146*H1146</f>
        <v>0</v>
      </c>
      <c r="L1146" s="5">
        <f t="shared" ref="L1146:L1151" si="151">(J1146*H1146)*((1-$I$2/1))</f>
        <v>0</v>
      </c>
      <c r="M1146" s="6"/>
      <c r="N1146" s="43" t="s">
        <v>3330</v>
      </c>
    </row>
    <row r="1147" spans="1:14" ht="135">
      <c r="A1147" s="46">
        <v>5901466120866</v>
      </c>
      <c r="B1147" s="9" t="s">
        <v>1</v>
      </c>
      <c r="C1147" s="10" t="s">
        <v>1917</v>
      </c>
      <c r="D1147" s="10" t="s">
        <v>1000</v>
      </c>
      <c r="E1147" s="30" t="s">
        <v>2789</v>
      </c>
      <c r="F1147" s="6" t="s">
        <v>1633</v>
      </c>
      <c r="G1147" s="10" t="s">
        <v>1938</v>
      </c>
      <c r="H1147" s="24">
        <v>1336.93</v>
      </c>
      <c r="I1147" s="5">
        <f t="shared" si="149"/>
        <v>1336.93</v>
      </c>
      <c r="J1147" s="40">
        <v>0</v>
      </c>
      <c r="K1147" s="5">
        <f t="shared" si="150"/>
        <v>0</v>
      </c>
      <c r="L1147" s="5">
        <f t="shared" si="151"/>
        <v>0</v>
      </c>
      <c r="M1147" s="6"/>
      <c r="N1147" s="43" t="s">
        <v>3330</v>
      </c>
    </row>
    <row r="1148" spans="1:14" ht="135">
      <c r="A1148" s="46">
        <v>5901466120873</v>
      </c>
      <c r="B1148" s="9" t="s">
        <v>1</v>
      </c>
      <c r="C1148" s="10" t="s">
        <v>1917</v>
      </c>
      <c r="D1148" s="10" t="s">
        <v>1001</v>
      </c>
      <c r="E1148" s="30" t="s">
        <v>2790</v>
      </c>
      <c r="F1148" s="6" t="s">
        <v>1633</v>
      </c>
      <c r="G1148" s="10" t="s">
        <v>1938</v>
      </c>
      <c r="H1148" s="24">
        <v>1336.93</v>
      </c>
      <c r="I1148" s="5">
        <f t="shared" si="149"/>
        <v>1336.93</v>
      </c>
      <c r="J1148" s="40">
        <v>0</v>
      </c>
      <c r="K1148" s="5">
        <f t="shared" si="150"/>
        <v>0</v>
      </c>
      <c r="L1148" s="5">
        <f t="shared" si="151"/>
        <v>0</v>
      </c>
      <c r="M1148" s="6"/>
      <c r="N1148" s="43" t="s">
        <v>3330</v>
      </c>
    </row>
    <row r="1149" spans="1:14" ht="135">
      <c r="A1149" s="46">
        <v>5901466120880</v>
      </c>
      <c r="B1149" s="9" t="s">
        <v>1</v>
      </c>
      <c r="C1149" s="10" t="s">
        <v>1917</v>
      </c>
      <c r="D1149" s="10" t="s">
        <v>1002</v>
      </c>
      <c r="E1149" s="30" t="s">
        <v>2791</v>
      </c>
      <c r="F1149" s="6" t="s">
        <v>1633</v>
      </c>
      <c r="G1149" s="10" t="s">
        <v>1938</v>
      </c>
      <c r="H1149" s="24">
        <v>1336.93</v>
      </c>
      <c r="I1149" s="5">
        <f t="shared" si="149"/>
        <v>1336.93</v>
      </c>
      <c r="J1149" s="40">
        <v>0</v>
      </c>
      <c r="K1149" s="5">
        <f t="shared" si="150"/>
        <v>0</v>
      </c>
      <c r="L1149" s="5">
        <f t="shared" si="151"/>
        <v>0</v>
      </c>
      <c r="M1149" s="6"/>
      <c r="N1149" s="43" t="s">
        <v>3330</v>
      </c>
    </row>
    <row r="1150" spans="1:14" ht="135">
      <c r="A1150" s="46">
        <v>5901466120897</v>
      </c>
      <c r="B1150" s="9" t="s">
        <v>1</v>
      </c>
      <c r="C1150" s="10" t="s">
        <v>1917</v>
      </c>
      <c r="D1150" s="10" t="s">
        <v>1003</v>
      </c>
      <c r="E1150" s="30" t="s">
        <v>2792</v>
      </c>
      <c r="F1150" s="6" t="s">
        <v>1633</v>
      </c>
      <c r="G1150" s="10" t="s">
        <v>1938</v>
      </c>
      <c r="H1150" s="24">
        <v>1336.93</v>
      </c>
      <c r="I1150" s="5">
        <f t="shared" si="149"/>
        <v>1336.93</v>
      </c>
      <c r="J1150" s="40">
        <v>0</v>
      </c>
      <c r="K1150" s="5">
        <f t="shared" si="150"/>
        <v>0</v>
      </c>
      <c r="L1150" s="5">
        <f t="shared" si="151"/>
        <v>0</v>
      </c>
      <c r="M1150" s="6"/>
      <c r="N1150" s="43" t="s">
        <v>3330</v>
      </c>
    </row>
    <row r="1151" spans="1:14" ht="135">
      <c r="A1151" s="46">
        <v>5901466142745</v>
      </c>
      <c r="B1151" s="9" t="s">
        <v>1</v>
      </c>
      <c r="C1151" s="10" t="s">
        <v>1917</v>
      </c>
      <c r="D1151" s="10" t="s">
        <v>1004</v>
      </c>
      <c r="E1151" s="30" t="s">
        <v>2793</v>
      </c>
      <c r="F1151" s="6" t="s">
        <v>1633</v>
      </c>
      <c r="G1151" s="10" t="s">
        <v>1938</v>
      </c>
      <c r="H1151" s="24">
        <v>1336.93</v>
      </c>
      <c r="I1151" s="5">
        <f t="shared" si="149"/>
        <v>1336.93</v>
      </c>
      <c r="J1151" s="40">
        <v>0</v>
      </c>
      <c r="K1151" s="5">
        <f t="shared" si="150"/>
        <v>0</v>
      </c>
      <c r="L1151" s="5">
        <f t="shared" si="151"/>
        <v>0</v>
      </c>
      <c r="M1151" s="6"/>
      <c r="N1151" s="43" t="s">
        <v>3330</v>
      </c>
    </row>
    <row r="1152" spans="1:14" ht="120">
      <c r="A1152" s="46">
        <v>5901466144442</v>
      </c>
      <c r="B1152" s="9" t="s">
        <v>1</v>
      </c>
      <c r="C1152" s="10" t="s">
        <v>1917</v>
      </c>
      <c r="D1152" s="10" t="s">
        <v>987</v>
      </c>
      <c r="E1152" s="30" t="s">
        <v>2776</v>
      </c>
      <c r="F1152" s="6" t="s">
        <v>1631</v>
      </c>
      <c r="G1152" s="10" t="s">
        <v>1938</v>
      </c>
      <c r="H1152" s="24">
        <v>1336.93</v>
      </c>
      <c r="I1152" s="5">
        <f t="shared" si="144"/>
        <v>1336.93</v>
      </c>
      <c r="J1152" s="40">
        <v>0</v>
      </c>
      <c r="K1152" s="5">
        <f t="shared" si="145"/>
        <v>0</v>
      </c>
      <c r="L1152" s="5">
        <f t="shared" si="143"/>
        <v>0</v>
      </c>
      <c r="M1152" s="6"/>
      <c r="N1152" s="43" t="s">
        <v>3328</v>
      </c>
    </row>
    <row r="1153" spans="1:14" ht="120">
      <c r="A1153" s="46">
        <v>5901466144459</v>
      </c>
      <c r="B1153" s="9" t="s">
        <v>1</v>
      </c>
      <c r="C1153" s="10" t="s">
        <v>1917</v>
      </c>
      <c r="D1153" s="10" t="s">
        <v>988</v>
      </c>
      <c r="E1153" s="30" t="s">
        <v>2777</v>
      </c>
      <c r="F1153" s="6" t="s">
        <v>1631</v>
      </c>
      <c r="G1153" s="10" t="s">
        <v>1938</v>
      </c>
      <c r="H1153" s="24">
        <v>1336.93</v>
      </c>
      <c r="I1153" s="5">
        <f t="shared" si="144"/>
        <v>1336.93</v>
      </c>
      <c r="J1153" s="40">
        <v>0</v>
      </c>
      <c r="K1153" s="5">
        <f t="shared" si="145"/>
        <v>0</v>
      </c>
      <c r="L1153" s="5">
        <f t="shared" si="143"/>
        <v>0</v>
      </c>
      <c r="M1153" s="6"/>
      <c r="N1153" s="43" t="s">
        <v>3328</v>
      </c>
    </row>
    <row r="1154" spans="1:14" ht="120">
      <c r="A1154" s="46">
        <v>5901466144466</v>
      </c>
      <c r="B1154" s="9" t="s">
        <v>1</v>
      </c>
      <c r="C1154" s="10" t="s">
        <v>1917</v>
      </c>
      <c r="D1154" s="10" t="s">
        <v>989</v>
      </c>
      <c r="E1154" s="30" t="s">
        <v>2778</v>
      </c>
      <c r="F1154" s="6" t="s">
        <v>1631</v>
      </c>
      <c r="G1154" s="10" t="s">
        <v>1938</v>
      </c>
      <c r="H1154" s="24">
        <v>1336.93</v>
      </c>
      <c r="I1154" s="5">
        <f t="shared" si="144"/>
        <v>1336.93</v>
      </c>
      <c r="J1154" s="40">
        <v>0</v>
      </c>
      <c r="K1154" s="5">
        <f t="shared" si="145"/>
        <v>0</v>
      </c>
      <c r="L1154" s="5">
        <f t="shared" si="143"/>
        <v>0</v>
      </c>
      <c r="M1154" s="6"/>
      <c r="N1154" s="43" t="s">
        <v>3328</v>
      </c>
    </row>
    <row r="1155" spans="1:14" ht="120">
      <c r="A1155" s="46">
        <v>5901466144473</v>
      </c>
      <c r="B1155" s="9" t="s">
        <v>1</v>
      </c>
      <c r="C1155" s="10" t="s">
        <v>1917</v>
      </c>
      <c r="D1155" s="10" t="s">
        <v>990</v>
      </c>
      <c r="E1155" s="30" t="s">
        <v>2779</v>
      </c>
      <c r="F1155" s="6" t="s">
        <v>1631</v>
      </c>
      <c r="G1155" s="10" t="s">
        <v>1938</v>
      </c>
      <c r="H1155" s="24">
        <v>1336.93</v>
      </c>
      <c r="I1155" s="5">
        <f t="shared" si="144"/>
        <v>1336.93</v>
      </c>
      <c r="J1155" s="40">
        <v>0</v>
      </c>
      <c r="K1155" s="5">
        <f t="shared" si="145"/>
        <v>0</v>
      </c>
      <c r="L1155" s="5">
        <f t="shared" si="143"/>
        <v>0</v>
      </c>
      <c r="M1155" s="6"/>
      <c r="N1155" s="43" t="s">
        <v>3328</v>
      </c>
    </row>
    <row r="1156" spans="1:14" ht="120">
      <c r="A1156" s="46">
        <v>5901466144480</v>
      </c>
      <c r="B1156" s="9" t="s">
        <v>1</v>
      </c>
      <c r="C1156" s="10" t="s">
        <v>1917</v>
      </c>
      <c r="D1156" s="10" t="s">
        <v>991</v>
      </c>
      <c r="E1156" s="30" t="s">
        <v>2780</v>
      </c>
      <c r="F1156" s="6" t="s">
        <v>1631</v>
      </c>
      <c r="G1156" s="10" t="s">
        <v>1938</v>
      </c>
      <c r="H1156" s="24">
        <v>1336.93</v>
      </c>
      <c r="I1156" s="5">
        <f t="shared" si="144"/>
        <v>1336.93</v>
      </c>
      <c r="J1156" s="40">
        <v>0</v>
      </c>
      <c r="K1156" s="5">
        <f t="shared" si="145"/>
        <v>0</v>
      </c>
      <c r="L1156" s="5">
        <f t="shared" si="143"/>
        <v>0</v>
      </c>
      <c r="M1156" s="6"/>
      <c r="N1156" s="43" t="s">
        <v>3328</v>
      </c>
    </row>
    <row r="1157" spans="1:14" ht="120">
      <c r="A1157" s="46">
        <v>5901466144497</v>
      </c>
      <c r="B1157" s="9" t="s">
        <v>1</v>
      </c>
      <c r="C1157" s="10" t="s">
        <v>1917</v>
      </c>
      <c r="D1157" s="10" t="s">
        <v>992</v>
      </c>
      <c r="E1157" s="30" t="s">
        <v>2781</v>
      </c>
      <c r="F1157" s="6" t="s">
        <v>1631</v>
      </c>
      <c r="G1157" s="10" t="s">
        <v>1938</v>
      </c>
      <c r="H1157" s="24">
        <v>1336.93</v>
      </c>
      <c r="I1157" s="5">
        <f t="shared" si="144"/>
        <v>1336.93</v>
      </c>
      <c r="J1157" s="40">
        <v>0</v>
      </c>
      <c r="K1157" s="5">
        <f t="shared" si="145"/>
        <v>0</v>
      </c>
      <c r="L1157" s="5">
        <f t="shared" si="143"/>
        <v>0</v>
      </c>
      <c r="M1157" s="6"/>
      <c r="N1157" s="43" t="s">
        <v>3328</v>
      </c>
    </row>
    <row r="1158" spans="1:14" ht="135">
      <c r="A1158" s="46">
        <v>5901466120705</v>
      </c>
      <c r="B1158" s="9" t="s">
        <v>1</v>
      </c>
      <c r="C1158" s="10" t="s">
        <v>1917</v>
      </c>
      <c r="D1158" s="10" t="s">
        <v>993</v>
      </c>
      <c r="E1158" s="30" t="s">
        <v>2782</v>
      </c>
      <c r="F1158" s="6" t="s">
        <v>1632</v>
      </c>
      <c r="G1158" s="10" t="s">
        <v>1938</v>
      </c>
      <c r="H1158" s="24">
        <v>1174.22</v>
      </c>
      <c r="I1158" s="5">
        <f t="shared" si="144"/>
        <v>1174.22</v>
      </c>
      <c r="J1158" s="40">
        <v>0</v>
      </c>
      <c r="K1158" s="5">
        <f t="shared" si="145"/>
        <v>0</v>
      </c>
      <c r="L1158" s="5">
        <f t="shared" si="143"/>
        <v>0</v>
      </c>
      <c r="M1158" s="6"/>
      <c r="N1158" s="43" t="s">
        <v>3329</v>
      </c>
    </row>
    <row r="1159" spans="1:14" ht="135">
      <c r="A1159" s="46">
        <v>5901466120712</v>
      </c>
      <c r="B1159" s="9" t="s">
        <v>1</v>
      </c>
      <c r="C1159" s="10" t="s">
        <v>1917</v>
      </c>
      <c r="D1159" s="10" t="s">
        <v>994</v>
      </c>
      <c r="E1159" s="30" t="s">
        <v>2783</v>
      </c>
      <c r="F1159" s="6" t="s">
        <v>1632</v>
      </c>
      <c r="G1159" s="10" t="s">
        <v>1938</v>
      </c>
      <c r="H1159" s="24">
        <v>1174.22</v>
      </c>
      <c r="I1159" s="5">
        <f t="shared" si="144"/>
        <v>1174.22</v>
      </c>
      <c r="J1159" s="40">
        <v>0</v>
      </c>
      <c r="K1159" s="5">
        <f t="shared" si="145"/>
        <v>0</v>
      </c>
      <c r="L1159" s="5">
        <f t="shared" si="143"/>
        <v>0</v>
      </c>
      <c r="M1159" s="6"/>
      <c r="N1159" s="43" t="s">
        <v>3329</v>
      </c>
    </row>
    <row r="1160" spans="1:14" ht="135">
      <c r="A1160" s="46">
        <v>5901466120729</v>
      </c>
      <c r="B1160" s="9" t="s">
        <v>1</v>
      </c>
      <c r="C1160" s="10" t="s">
        <v>1917</v>
      </c>
      <c r="D1160" s="10" t="s">
        <v>995</v>
      </c>
      <c r="E1160" s="30" t="s">
        <v>2784</v>
      </c>
      <c r="F1160" s="6" t="s">
        <v>1632</v>
      </c>
      <c r="G1160" s="10" t="s">
        <v>1938</v>
      </c>
      <c r="H1160" s="24">
        <v>1174.22</v>
      </c>
      <c r="I1160" s="5">
        <f t="shared" si="144"/>
        <v>1174.22</v>
      </c>
      <c r="J1160" s="40">
        <v>0</v>
      </c>
      <c r="K1160" s="5">
        <f t="shared" si="145"/>
        <v>0</v>
      </c>
      <c r="L1160" s="5">
        <f t="shared" si="143"/>
        <v>0</v>
      </c>
      <c r="M1160" s="6"/>
      <c r="N1160" s="43" t="s">
        <v>3329</v>
      </c>
    </row>
    <row r="1161" spans="1:14" ht="135">
      <c r="A1161" s="46">
        <v>5901466120736</v>
      </c>
      <c r="B1161" s="9" t="s">
        <v>1</v>
      </c>
      <c r="C1161" s="10" t="s">
        <v>1917</v>
      </c>
      <c r="D1161" s="10" t="s">
        <v>996</v>
      </c>
      <c r="E1161" s="30" t="s">
        <v>2785</v>
      </c>
      <c r="F1161" s="6" t="s">
        <v>1632</v>
      </c>
      <c r="G1161" s="10" t="s">
        <v>1938</v>
      </c>
      <c r="H1161" s="24">
        <v>1174.22</v>
      </c>
      <c r="I1161" s="5">
        <f t="shared" si="144"/>
        <v>1174.22</v>
      </c>
      <c r="J1161" s="40">
        <v>0</v>
      </c>
      <c r="K1161" s="5">
        <f t="shared" si="145"/>
        <v>0</v>
      </c>
      <c r="L1161" s="5">
        <f t="shared" si="143"/>
        <v>0</v>
      </c>
      <c r="M1161" s="6"/>
      <c r="N1161" s="43" t="s">
        <v>3329</v>
      </c>
    </row>
    <row r="1162" spans="1:14" ht="135">
      <c r="A1162" s="46">
        <v>5901466120743</v>
      </c>
      <c r="B1162" s="9" t="s">
        <v>1</v>
      </c>
      <c r="C1162" s="10" t="s">
        <v>1917</v>
      </c>
      <c r="D1162" s="10" t="s">
        <v>997</v>
      </c>
      <c r="E1162" s="30" t="s">
        <v>2786</v>
      </c>
      <c r="F1162" s="6" t="s">
        <v>1632</v>
      </c>
      <c r="G1162" s="10" t="s">
        <v>1938</v>
      </c>
      <c r="H1162" s="24">
        <v>1174.22</v>
      </c>
      <c r="I1162" s="5">
        <f t="shared" si="144"/>
        <v>1174.22</v>
      </c>
      <c r="J1162" s="40">
        <v>0</v>
      </c>
      <c r="K1162" s="5">
        <f t="shared" si="145"/>
        <v>0</v>
      </c>
      <c r="L1162" s="5">
        <f t="shared" si="143"/>
        <v>0</v>
      </c>
      <c r="M1162" s="6"/>
      <c r="N1162" s="43" t="s">
        <v>3329</v>
      </c>
    </row>
    <row r="1163" spans="1:14" ht="135">
      <c r="A1163" s="46">
        <v>5901466144404</v>
      </c>
      <c r="B1163" s="9" t="s">
        <v>1</v>
      </c>
      <c r="C1163" s="10" t="s">
        <v>1917</v>
      </c>
      <c r="D1163" s="10" t="s">
        <v>998</v>
      </c>
      <c r="E1163" s="30" t="s">
        <v>2787</v>
      </c>
      <c r="F1163" s="6" t="s">
        <v>1632</v>
      </c>
      <c r="G1163" s="10" t="s">
        <v>1938</v>
      </c>
      <c r="H1163" s="24">
        <v>1174.22</v>
      </c>
      <c r="I1163" s="5">
        <f t="shared" si="144"/>
        <v>1174.22</v>
      </c>
      <c r="J1163" s="40">
        <v>0</v>
      </c>
      <c r="K1163" s="5">
        <f t="shared" si="145"/>
        <v>0</v>
      </c>
      <c r="L1163" s="5">
        <f t="shared" si="143"/>
        <v>0</v>
      </c>
      <c r="M1163" s="6"/>
      <c r="N1163" s="43" t="s">
        <v>3329</v>
      </c>
    </row>
    <row r="1164" spans="1:14" ht="195">
      <c r="A1164" s="46">
        <v>5901466122358</v>
      </c>
      <c r="B1164" s="9" t="s">
        <v>1</v>
      </c>
      <c r="C1164" s="10" t="s">
        <v>1917</v>
      </c>
      <c r="D1164" s="10" t="s">
        <v>1005</v>
      </c>
      <c r="E1164" s="30" t="s">
        <v>2794</v>
      </c>
      <c r="F1164" s="6" t="s">
        <v>1634</v>
      </c>
      <c r="G1164" s="10" t="s">
        <v>1938</v>
      </c>
      <c r="H1164" s="24">
        <v>951.96</v>
      </c>
      <c r="I1164" s="5">
        <f t="shared" si="144"/>
        <v>951.96</v>
      </c>
      <c r="J1164" s="40">
        <v>0</v>
      </c>
      <c r="K1164" s="5">
        <f t="shared" si="145"/>
        <v>0</v>
      </c>
      <c r="L1164" s="5">
        <f t="shared" si="143"/>
        <v>0</v>
      </c>
      <c r="M1164" s="6"/>
      <c r="N1164" s="43" t="s">
        <v>3331</v>
      </c>
    </row>
    <row r="1165" spans="1:14" ht="195">
      <c r="A1165" s="46">
        <v>5901466122365</v>
      </c>
      <c r="B1165" s="9" t="s">
        <v>1</v>
      </c>
      <c r="C1165" s="10" t="s">
        <v>1917</v>
      </c>
      <c r="D1165" s="10" t="s">
        <v>1006</v>
      </c>
      <c r="E1165" s="30" t="s">
        <v>2795</v>
      </c>
      <c r="F1165" s="6" t="s">
        <v>1634</v>
      </c>
      <c r="G1165" s="10" t="s">
        <v>1938</v>
      </c>
      <c r="H1165" s="24">
        <v>951.96</v>
      </c>
      <c r="I1165" s="5">
        <f t="shared" si="144"/>
        <v>951.96</v>
      </c>
      <c r="J1165" s="40">
        <v>0</v>
      </c>
      <c r="K1165" s="5">
        <f t="shared" si="145"/>
        <v>0</v>
      </c>
      <c r="L1165" s="5">
        <f t="shared" si="143"/>
        <v>0</v>
      </c>
      <c r="M1165" s="6"/>
      <c r="N1165" s="43" t="s">
        <v>3331</v>
      </c>
    </row>
    <row r="1166" spans="1:14" ht="195">
      <c r="A1166" s="46">
        <v>5901466122372</v>
      </c>
      <c r="B1166" s="9" t="s">
        <v>1</v>
      </c>
      <c r="C1166" s="10" t="s">
        <v>1917</v>
      </c>
      <c r="D1166" s="10" t="s">
        <v>1007</v>
      </c>
      <c r="E1166" s="30" t="s">
        <v>2796</v>
      </c>
      <c r="F1166" s="6" t="s">
        <v>1634</v>
      </c>
      <c r="G1166" s="10" t="s">
        <v>1938</v>
      </c>
      <c r="H1166" s="24">
        <v>951.96</v>
      </c>
      <c r="I1166" s="5">
        <f t="shared" si="144"/>
        <v>951.96</v>
      </c>
      <c r="J1166" s="40">
        <v>0</v>
      </c>
      <c r="K1166" s="5">
        <f t="shared" si="145"/>
        <v>0</v>
      </c>
      <c r="L1166" s="5">
        <f t="shared" si="143"/>
        <v>0</v>
      </c>
      <c r="M1166" s="6"/>
      <c r="N1166" s="43" t="s">
        <v>3331</v>
      </c>
    </row>
    <row r="1167" spans="1:14" ht="195">
      <c r="A1167" s="46">
        <v>5901466122389</v>
      </c>
      <c r="B1167" s="9" t="s">
        <v>1</v>
      </c>
      <c r="C1167" s="10" t="s">
        <v>1917</v>
      </c>
      <c r="D1167" s="10" t="s">
        <v>1008</v>
      </c>
      <c r="E1167" s="30" t="s">
        <v>2797</v>
      </c>
      <c r="F1167" s="6" t="s">
        <v>1634</v>
      </c>
      <c r="G1167" s="10" t="s">
        <v>1938</v>
      </c>
      <c r="H1167" s="24">
        <v>951.96</v>
      </c>
      <c r="I1167" s="5">
        <f t="shared" si="144"/>
        <v>951.96</v>
      </c>
      <c r="J1167" s="40">
        <v>0</v>
      </c>
      <c r="K1167" s="5">
        <f t="shared" si="145"/>
        <v>0</v>
      </c>
      <c r="L1167" s="5">
        <f t="shared" si="143"/>
        <v>0</v>
      </c>
      <c r="M1167" s="6"/>
      <c r="N1167" s="43" t="s">
        <v>3331</v>
      </c>
    </row>
    <row r="1168" spans="1:14" ht="195">
      <c r="A1168" s="46">
        <v>5901466122396</v>
      </c>
      <c r="B1168" s="9" t="s">
        <v>1</v>
      </c>
      <c r="C1168" s="10" t="s">
        <v>1917</v>
      </c>
      <c r="D1168" s="10" t="s">
        <v>1009</v>
      </c>
      <c r="E1168" s="30" t="s">
        <v>2798</v>
      </c>
      <c r="F1168" s="6" t="s">
        <v>1634</v>
      </c>
      <c r="G1168" s="10" t="s">
        <v>1938</v>
      </c>
      <c r="H1168" s="24">
        <v>951.96</v>
      </c>
      <c r="I1168" s="5">
        <f t="shared" si="144"/>
        <v>951.96</v>
      </c>
      <c r="J1168" s="40">
        <v>0</v>
      </c>
      <c r="K1168" s="5">
        <f t="shared" si="145"/>
        <v>0</v>
      </c>
      <c r="L1168" s="5">
        <f t="shared" si="143"/>
        <v>0</v>
      </c>
      <c r="M1168" s="6"/>
      <c r="N1168" s="43" t="s">
        <v>3331</v>
      </c>
    </row>
    <row r="1169" spans="1:14" ht="195">
      <c r="A1169" s="46">
        <v>5901466156384</v>
      </c>
      <c r="B1169" s="9" t="s">
        <v>1</v>
      </c>
      <c r="C1169" s="10" t="s">
        <v>1917</v>
      </c>
      <c r="D1169" s="10" t="s">
        <v>1155</v>
      </c>
      <c r="E1169" s="30" t="s">
        <v>2939</v>
      </c>
      <c r="F1169" s="6" t="s">
        <v>1571</v>
      </c>
      <c r="G1169" s="10" t="s">
        <v>1938</v>
      </c>
      <c r="H1169" s="24">
        <v>951.96</v>
      </c>
      <c r="I1169" s="5">
        <f>H1169*((1-$I$3)/1)</f>
        <v>951.96</v>
      </c>
      <c r="J1169" s="40">
        <v>0</v>
      </c>
      <c r="K1169" s="5">
        <f>J1169*H1169</f>
        <v>0</v>
      </c>
      <c r="L1169" s="5">
        <f>(J1169*H1169)*((1-$I$2/1))</f>
        <v>0</v>
      </c>
      <c r="M1169" s="6"/>
      <c r="N1169" s="43" t="s">
        <v>3331</v>
      </c>
    </row>
    <row r="1170" spans="1:14" ht="195">
      <c r="A1170" s="51">
        <v>5904012150089</v>
      </c>
      <c r="B1170" s="9" t="s">
        <v>1</v>
      </c>
      <c r="C1170" s="10" t="s">
        <v>1917</v>
      </c>
      <c r="D1170" s="52" t="s">
        <v>3457</v>
      </c>
      <c r="E1170" s="30" t="s">
        <v>3459</v>
      </c>
      <c r="F1170" s="6" t="s">
        <v>1571</v>
      </c>
      <c r="G1170" s="10" t="s">
        <v>1938</v>
      </c>
      <c r="H1170" s="24">
        <v>951.96</v>
      </c>
      <c r="I1170" s="5">
        <f t="shared" ref="I1170:I1171" si="152">H1170*((1-$I$3)/1)</f>
        <v>951.96</v>
      </c>
      <c r="J1170" s="40">
        <v>0</v>
      </c>
      <c r="K1170" s="5">
        <f t="shared" ref="K1170:K1171" si="153">J1170*H1170</f>
        <v>0</v>
      </c>
      <c r="L1170" s="5">
        <f t="shared" ref="L1170:L1171" si="154">(J1170*H1170)*((1-$I$2/1))</f>
        <v>0</v>
      </c>
      <c r="M1170" s="6"/>
      <c r="N1170" s="43" t="s">
        <v>3331</v>
      </c>
    </row>
    <row r="1171" spans="1:14" ht="195">
      <c r="A1171" s="51">
        <v>5904012150096</v>
      </c>
      <c r="B1171" s="9" t="s">
        <v>1</v>
      </c>
      <c r="C1171" s="10" t="s">
        <v>1917</v>
      </c>
      <c r="D1171" s="52" t="s">
        <v>3458</v>
      </c>
      <c r="E1171" s="30" t="s">
        <v>3460</v>
      </c>
      <c r="F1171" s="6" t="s">
        <v>1571</v>
      </c>
      <c r="G1171" s="10" t="s">
        <v>1938</v>
      </c>
      <c r="H1171" s="24">
        <v>951.96</v>
      </c>
      <c r="I1171" s="5">
        <f>H1171*((1-$I$3)/1)</f>
        <v>951.96</v>
      </c>
      <c r="J1171" s="40">
        <v>0</v>
      </c>
      <c r="K1171" s="5">
        <f>J1171*H1171</f>
        <v>0</v>
      </c>
      <c r="L1171" s="5">
        <f>(J1171*H1171)*((1-$I$2/1))</f>
        <v>0</v>
      </c>
      <c r="M1171" s="6"/>
      <c r="N1171" s="43" t="s">
        <v>3331</v>
      </c>
    </row>
    <row r="1172" spans="1:14" ht="195">
      <c r="A1172" s="46">
        <v>5901466122051</v>
      </c>
      <c r="B1172" s="9" t="s">
        <v>1</v>
      </c>
      <c r="C1172" s="10" t="s">
        <v>1917</v>
      </c>
      <c r="D1172" s="10" t="s">
        <v>1010</v>
      </c>
      <c r="E1172" s="30" t="s">
        <v>2799</v>
      </c>
      <c r="F1172" s="6" t="s">
        <v>1571</v>
      </c>
      <c r="G1172" s="10" t="s">
        <v>1938</v>
      </c>
      <c r="H1172" s="24">
        <v>926.67</v>
      </c>
      <c r="I1172" s="5">
        <f t="shared" si="144"/>
        <v>926.67</v>
      </c>
      <c r="J1172" s="40">
        <v>0</v>
      </c>
      <c r="K1172" s="5">
        <f t="shared" si="145"/>
        <v>0</v>
      </c>
      <c r="L1172" s="5">
        <f t="shared" ref="L1172:L1245" si="155">(J1172*H1172)*((1-$I$2/1))</f>
        <v>0</v>
      </c>
      <c r="M1172" s="6"/>
      <c r="N1172" s="43" t="s">
        <v>3332</v>
      </c>
    </row>
    <row r="1173" spans="1:14" ht="195">
      <c r="A1173" s="46">
        <v>5901466122068</v>
      </c>
      <c r="B1173" s="9" t="s">
        <v>1</v>
      </c>
      <c r="C1173" s="10" t="s">
        <v>1917</v>
      </c>
      <c r="D1173" s="10" t="s">
        <v>1011</v>
      </c>
      <c r="E1173" s="30" t="s">
        <v>2800</v>
      </c>
      <c r="F1173" s="6" t="s">
        <v>1571</v>
      </c>
      <c r="G1173" s="10" t="s">
        <v>1938</v>
      </c>
      <c r="H1173" s="24">
        <v>926.67</v>
      </c>
      <c r="I1173" s="5">
        <f t="shared" si="144"/>
        <v>926.67</v>
      </c>
      <c r="J1173" s="40">
        <v>0</v>
      </c>
      <c r="K1173" s="5">
        <f t="shared" si="145"/>
        <v>0</v>
      </c>
      <c r="L1173" s="5">
        <f t="shared" si="155"/>
        <v>0</v>
      </c>
      <c r="M1173" s="6"/>
      <c r="N1173" s="43" t="s">
        <v>3332</v>
      </c>
    </row>
    <row r="1174" spans="1:14" ht="195">
      <c r="A1174" s="46">
        <v>5901466122075</v>
      </c>
      <c r="B1174" s="9" t="s">
        <v>1</v>
      </c>
      <c r="C1174" s="10" t="s">
        <v>1917</v>
      </c>
      <c r="D1174" s="10" t="s">
        <v>1012</v>
      </c>
      <c r="E1174" s="30" t="s">
        <v>2801</v>
      </c>
      <c r="F1174" s="6" t="s">
        <v>1571</v>
      </c>
      <c r="G1174" s="10" t="s">
        <v>1938</v>
      </c>
      <c r="H1174" s="24">
        <v>926.67</v>
      </c>
      <c r="I1174" s="5">
        <f t="shared" si="144"/>
        <v>926.67</v>
      </c>
      <c r="J1174" s="40">
        <v>0</v>
      </c>
      <c r="K1174" s="5">
        <f t="shared" si="145"/>
        <v>0</v>
      </c>
      <c r="L1174" s="5">
        <f t="shared" si="155"/>
        <v>0</v>
      </c>
      <c r="M1174" s="6"/>
      <c r="N1174" s="43" t="s">
        <v>3332</v>
      </c>
    </row>
    <row r="1175" spans="1:14" ht="195">
      <c r="A1175" s="46">
        <v>5901466122082</v>
      </c>
      <c r="B1175" s="9" t="s">
        <v>1</v>
      </c>
      <c r="C1175" s="10" t="s">
        <v>1917</v>
      </c>
      <c r="D1175" s="10" t="s">
        <v>1013</v>
      </c>
      <c r="E1175" s="30" t="s">
        <v>2802</v>
      </c>
      <c r="F1175" s="6" t="s">
        <v>1571</v>
      </c>
      <c r="G1175" s="10" t="s">
        <v>1938</v>
      </c>
      <c r="H1175" s="24">
        <v>926.67</v>
      </c>
      <c r="I1175" s="5">
        <f t="shared" si="144"/>
        <v>926.67</v>
      </c>
      <c r="J1175" s="40">
        <v>0</v>
      </c>
      <c r="K1175" s="5">
        <f t="shared" si="145"/>
        <v>0</v>
      </c>
      <c r="L1175" s="5">
        <f t="shared" si="155"/>
        <v>0</v>
      </c>
      <c r="M1175" s="6"/>
      <c r="N1175" s="43" t="s">
        <v>3332</v>
      </c>
    </row>
    <row r="1176" spans="1:14" ht="195">
      <c r="A1176" s="46">
        <v>5901466122099</v>
      </c>
      <c r="B1176" s="9" t="s">
        <v>1</v>
      </c>
      <c r="C1176" s="10" t="s">
        <v>1917</v>
      </c>
      <c r="D1176" s="10" t="s">
        <v>1014</v>
      </c>
      <c r="E1176" s="30" t="s">
        <v>2803</v>
      </c>
      <c r="F1176" s="6" t="s">
        <v>1571</v>
      </c>
      <c r="G1176" s="10" t="s">
        <v>1938</v>
      </c>
      <c r="H1176" s="24">
        <v>926.67</v>
      </c>
      <c r="I1176" s="5">
        <f t="shared" si="144"/>
        <v>926.67</v>
      </c>
      <c r="J1176" s="40">
        <v>0</v>
      </c>
      <c r="K1176" s="5">
        <f t="shared" si="145"/>
        <v>0</v>
      </c>
      <c r="L1176" s="5">
        <f t="shared" si="155"/>
        <v>0</v>
      </c>
      <c r="M1176" s="6"/>
      <c r="N1176" s="43" t="s">
        <v>3332</v>
      </c>
    </row>
    <row r="1177" spans="1:14" ht="195">
      <c r="A1177" s="46">
        <v>5901466122105</v>
      </c>
      <c r="B1177" s="9" t="s">
        <v>1</v>
      </c>
      <c r="C1177" s="10" t="s">
        <v>1917</v>
      </c>
      <c r="D1177" s="10" t="s">
        <v>1015</v>
      </c>
      <c r="E1177" s="30" t="s">
        <v>2804</v>
      </c>
      <c r="F1177" s="6" t="s">
        <v>1571</v>
      </c>
      <c r="G1177" s="10" t="s">
        <v>1938</v>
      </c>
      <c r="H1177" s="24">
        <v>926.67</v>
      </c>
      <c r="I1177" s="5">
        <f t="shared" si="144"/>
        <v>926.67</v>
      </c>
      <c r="J1177" s="40">
        <v>0</v>
      </c>
      <c r="K1177" s="5">
        <f t="shared" si="145"/>
        <v>0</v>
      </c>
      <c r="L1177" s="5">
        <f t="shared" si="155"/>
        <v>0</v>
      </c>
      <c r="M1177" s="6"/>
      <c r="N1177" s="43" t="s">
        <v>3332</v>
      </c>
    </row>
    <row r="1178" spans="1:14" ht="195">
      <c r="A1178" s="46">
        <v>5901466122112</v>
      </c>
      <c r="B1178" s="9" t="s">
        <v>1</v>
      </c>
      <c r="C1178" s="10" t="s">
        <v>1917</v>
      </c>
      <c r="D1178" s="10" t="s">
        <v>1016</v>
      </c>
      <c r="E1178" s="30" t="s">
        <v>2805</v>
      </c>
      <c r="F1178" s="6" t="s">
        <v>1572</v>
      </c>
      <c r="G1178" s="10" t="s">
        <v>1938</v>
      </c>
      <c r="H1178" s="24">
        <v>1024.6300000000001</v>
      </c>
      <c r="I1178" s="5">
        <f t="shared" si="144"/>
        <v>1024.6300000000001</v>
      </c>
      <c r="J1178" s="40">
        <v>0</v>
      </c>
      <c r="K1178" s="5">
        <f t="shared" si="145"/>
        <v>0</v>
      </c>
      <c r="L1178" s="5">
        <f t="shared" si="155"/>
        <v>0</v>
      </c>
      <c r="M1178" s="6"/>
      <c r="N1178" s="43" t="s">
        <v>3333</v>
      </c>
    </row>
    <row r="1179" spans="1:14" ht="195">
      <c r="A1179" s="46">
        <v>5901466122129</v>
      </c>
      <c r="B1179" s="9" t="s">
        <v>1</v>
      </c>
      <c r="C1179" s="10" t="s">
        <v>1917</v>
      </c>
      <c r="D1179" s="10" t="s">
        <v>1017</v>
      </c>
      <c r="E1179" s="30" t="s">
        <v>2806</v>
      </c>
      <c r="F1179" s="6" t="s">
        <v>1572</v>
      </c>
      <c r="G1179" s="10" t="s">
        <v>1938</v>
      </c>
      <c r="H1179" s="24">
        <v>1024.6300000000001</v>
      </c>
      <c r="I1179" s="5">
        <f t="shared" si="144"/>
        <v>1024.6300000000001</v>
      </c>
      <c r="J1179" s="40">
        <v>0</v>
      </c>
      <c r="K1179" s="5">
        <f t="shared" si="145"/>
        <v>0</v>
      </c>
      <c r="L1179" s="5">
        <f t="shared" si="155"/>
        <v>0</v>
      </c>
      <c r="M1179" s="6"/>
      <c r="N1179" s="43" t="s">
        <v>3333</v>
      </c>
    </row>
    <row r="1180" spans="1:14" ht="195">
      <c r="A1180" s="46">
        <v>5901466122136</v>
      </c>
      <c r="B1180" s="9" t="s">
        <v>1</v>
      </c>
      <c r="C1180" s="10" t="s">
        <v>1917</v>
      </c>
      <c r="D1180" s="10" t="s">
        <v>1018</v>
      </c>
      <c r="E1180" s="30" t="s">
        <v>2807</v>
      </c>
      <c r="F1180" s="6" t="s">
        <v>1572</v>
      </c>
      <c r="G1180" s="10" t="s">
        <v>1938</v>
      </c>
      <c r="H1180" s="24">
        <v>1024.6300000000001</v>
      </c>
      <c r="I1180" s="5">
        <f t="shared" si="144"/>
        <v>1024.6300000000001</v>
      </c>
      <c r="J1180" s="40">
        <v>0</v>
      </c>
      <c r="K1180" s="5">
        <f t="shared" si="145"/>
        <v>0</v>
      </c>
      <c r="L1180" s="5">
        <f t="shared" si="155"/>
        <v>0</v>
      </c>
      <c r="M1180" s="6"/>
      <c r="N1180" s="43" t="s">
        <v>3333</v>
      </c>
    </row>
    <row r="1181" spans="1:14" ht="195">
      <c r="A1181" s="46">
        <v>5901466122143</v>
      </c>
      <c r="B1181" s="9" t="s">
        <v>1</v>
      </c>
      <c r="C1181" s="10" t="s">
        <v>1917</v>
      </c>
      <c r="D1181" s="10" t="s">
        <v>1019</v>
      </c>
      <c r="E1181" s="30" t="s">
        <v>2808</v>
      </c>
      <c r="F1181" s="6" t="s">
        <v>1572</v>
      </c>
      <c r="G1181" s="10" t="s">
        <v>1938</v>
      </c>
      <c r="H1181" s="24">
        <v>1024.6300000000001</v>
      </c>
      <c r="I1181" s="5">
        <f t="shared" si="144"/>
        <v>1024.6300000000001</v>
      </c>
      <c r="J1181" s="40">
        <v>0</v>
      </c>
      <c r="K1181" s="5">
        <f t="shared" si="145"/>
        <v>0</v>
      </c>
      <c r="L1181" s="5">
        <f t="shared" si="155"/>
        <v>0</v>
      </c>
      <c r="M1181" s="6"/>
      <c r="N1181" s="43" t="s">
        <v>3333</v>
      </c>
    </row>
    <row r="1182" spans="1:14" ht="195">
      <c r="A1182" s="46">
        <v>5901466122150</v>
      </c>
      <c r="B1182" s="9" t="s">
        <v>1</v>
      </c>
      <c r="C1182" s="10" t="s">
        <v>1917</v>
      </c>
      <c r="D1182" s="10" t="s">
        <v>1020</v>
      </c>
      <c r="E1182" s="30" t="s">
        <v>2809</v>
      </c>
      <c r="F1182" s="6" t="s">
        <v>1572</v>
      </c>
      <c r="G1182" s="10" t="s">
        <v>1938</v>
      </c>
      <c r="H1182" s="24">
        <v>1024.6300000000001</v>
      </c>
      <c r="I1182" s="5">
        <f t="shared" si="144"/>
        <v>1024.6300000000001</v>
      </c>
      <c r="J1182" s="40">
        <v>0</v>
      </c>
      <c r="K1182" s="5">
        <f t="shared" si="145"/>
        <v>0</v>
      </c>
      <c r="L1182" s="5">
        <f t="shared" si="155"/>
        <v>0</v>
      </c>
      <c r="M1182" s="6"/>
      <c r="N1182" s="43" t="s">
        <v>3333</v>
      </c>
    </row>
    <row r="1183" spans="1:14" ht="195">
      <c r="A1183" s="46">
        <v>5901466122167</v>
      </c>
      <c r="B1183" s="9" t="s">
        <v>1</v>
      </c>
      <c r="C1183" s="10" t="s">
        <v>1917</v>
      </c>
      <c r="D1183" s="10" t="s">
        <v>1021</v>
      </c>
      <c r="E1183" s="30" t="s">
        <v>2810</v>
      </c>
      <c r="F1183" s="6" t="s">
        <v>1572</v>
      </c>
      <c r="G1183" s="10" t="s">
        <v>1938</v>
      </c>
      <c r="H1183" s="24">
        <v>1024.6300000000001</v>
      </c>
      <c r="I1183" s="5">
        <f t="shared" si="144"/>
        <v>1024.6300000000001</v>
      </c>
      <c r="J1183" s="40">
        <v>0</v>
      </c>
      <c r="K1183" s="5">
        <f t="shared" si="145"/>
        <v>0</v>
      </c>
      <c r="L1183" s="5">
        <f t="shared" si="155"/>
        <v>0</v>
      </c>
      <c r="M1183" s="6"/>
      <c r="N1183" s="43" t="s">
        <v>3333</v>
      </c>
    </row>
    <row r="1184" spans="1:14" ht="180">
      <c r="A1184" s="46">
        <v>5901466122235</v>
      </c>
      <c r="B1184" s="9" t="s">
        <v>1</v>
      </c>
      <c r="C1184" s="10" t="s">
        <v>1917</v>
      </c>
      <c r="D1184" s="10" t="s">
        <v>1022</v>
      </c>
      <c r="E1184" s="30" t="s">
        <v>2811</v>
      </c>
      <c r="F1184" s="6" t="s">
        <v>1571</v>
      </c>
      <c r="G1184" s="10" t="s">
        <v>1938</v>
      </c>
      <c r="H1184" s="24">
        <v>1045.44</v>
      </c>
      <c r="I1184" s="5">
        <f t="shared" si="144"/>
        <v>1045.44</v>
      </c>
      <c r="J1184" s="40">
        <v>0</v>
      </c>
      <c r="K1184" s="5">
        <f t="shared" si="145"/>
        <v>0</v>
      </c>
      <c r="L1184" s="5">
        <f t="shared" si="155"/>
        <v>0</v>
      </c>
      <c r="M1184" s="6"/>
      <c r="N1184" s="43" t="s">
        <v>3334</v>
      </c>
    </row>
    <row r="1185" spans="1:14" ht="180">
      <c r="A1185" s="46">
        <v>5901466122242</v>
      </c>
      <c r="B1185" s="9" t="s">
        <v>1</v>
      </c>
      <c r="C1185" s="10" t="s">
        <v>1917</v>
      </c>
      <c r="D1185" s="10" t="s">
        <v>1023</v>
      </c>
      <c r="E1185" s="30" t="s">
        <v>2812</v>
      </c>
      <c r="F1185" s="6" t="s">
        <v>1571</v>
      </c>
      <c r="G1185" s="10" t="s">
        <v>1938</v>
      </c>
      <c r="H1185" s="24">
        <v>1045.44</v>
      </c>
      <c r="I1185" s="5">
        <f t="shared" si="144"/>
        <v>1045.44</v>
      </c>
      <c r="J1185" s="40">
        <v>0</v>
      </c>
      <c r="K1185" s="5">
        <f t="shared" si="145"/>
        <v>0</v>
      </c>
      <c r="L1185" s="5">
        <f t="shared" si="155"/>
        <v>0</v>
      </c>
      <c r="M1185" s="6"/>
      <c r="N1185" s="43" t="s">
        <v>3334</v>
      </c>
    </row>
    <row r="1186" spans="1:14" ht="180">
      <c r="A1186" s="46">
        <v>5901466122259</v>
      </c>
      <c r="B1186" s="9" t="s">
        <v>1</v>
      </c>
      <c r="C1186" s="10" t="s">
        <v>1917</v>
      </c>
      <c r="D1186" s="10" t="s">
        <v>1024</v>
      </c>
      <c r="E1186" s="30" t="s">
        <v>2813</v>
      </c>
      <c r="F1186" s="6" t="s">
        <v>1571</v>
      </c>
      <c r="G1186" s="10" t="s">
        <v>1938</v>
      </c>
      <c r="H1186" s="24">
        <v>1045.44</v>
      </c>
      <c r="I1186" s="5">
        <f t="shared" si="144"/>
        <v>1045.44</v>
      </c>
      <c r="J1186" s="40">
        <v>0</v>
      </c>
      <c r="K1186" s="5">
        <f t="shared" si="145"/>
        <v>0</v>
      </c>
      <c r="L1186" s="5">
        <f t="shared" si="155"/>
        <v>0</v>
      </c>
      <c r="M1186" s="6"/>
      <c r="N1186" s="43" t="s">
        <v>3334</v>
      </c>
    </row>
    <row r="1187" spans="1:14" ht="180">
      <c r="A1187" s="46">
        <v>5901466122266</v>
      </c>
      <c r="B1187" s="9" t="s">
        <v>1</v>
      </c>
      <c r="C1187" s="10" t="s">
        <v>1917</v>
      </c>
      <c r="D1187" s="10" t="s">
        <v>1025</v>
      </c>
      <c r="E1187" s="30" t="s">
        <v>2814</v>
      </c>
      <c r="F1187" s="6" t="s">
        <v>1571</v>
      </c>
      <c r="G1187" s="10" t="s">
        <v>1938</v>
      </c>
      <c r="H1187" s="24">
        <v>1045.44</v>
      </c>
      <c r="I1187" s="5">
        <f t="shared" si="144"/>
        <v>1045.44</v>
      </c>
      <c r="J1187" s="40">
        <v>0</v>
      </c>
      <c r="K1187" s="5">
        <f t="shared" si="145"/>
        <v>0</v>
      </c>
      <c r="L1187" s="5">
        <f t="shared" si="155"/>
        <v>0</v>
      </c>
      <c r="M1187" s="6"/>
      <c r="N1187" s="43" t="s">
        <v>3334</v>
      </c>
    </row>
    <row r="1188" spans="1:14" ht="180">
      <c r="A1188" s="46">
        <v>5901466122273</v>
      </c>
      <c r="B1188" s="9" t="s">
        <v>1</v>
      </c>
      <c r="C1188" s="10" t="s">
        <v>1917</v>
      </c>
      <c r="D1188" s="10" t="s">
        <v>1026</v>
      </c>
      <c r="E1188" s="30" t="s">
        <v>2815</v>
      </c>
      <c r="F1188" s="6" t="s">
        <v>1571</v>
      </c>
      <c r="G1188" s="10" t="s">
        <v>1938</v>
      </c>
      <c r="H1188" s="24">
        <v>1045.44</v>
      </c>
      <c r="I1188" s="5">
        <f t="shared" si="144"/>
        <v>1045.44</v>
      </c>
      <c r="J1188" s="40">
        <v>0</v>
      </c>
      <c r="K1188" s="5">
        <f t="shared" si="145"/>
        <v>0</v>
      </c>
      <c r="L1188" s="5">
        <f t="shared" si="155"/>
        <v>0</v>
      </c>
      <c r="M1188" s="6"/>
      <c r="N1188" s="43" t="s">
        <v>3334</v>
      </c>
    </row>
    <row r="1189" spans="1:14" ht="180">
      <c r="A1189" s="46">
        <v>5901466122280</v>
      </c>
      <c r="B1189" s="9" t="s">
        <v>1</v>
      </c>
      <c r="C1189" s="10" t="s">
        <v>1917</v>
      </c>
      <c r="D1189" s="10" t="s">
        <v>1027</v>
      </c>
      <c r="E1189" s="30" t="s">
        <v>2816</v>
      </c>
      <c r="F1189" s="6" t="s">
        <v>1571</v>
      </c>
      <c r="G1189" s="10" t="s">
        <v>1938</v>
      </c>
      <c r="H1189" s="24">
        <v>1045.44</v>
      </c>
      <c r="I1189" s="5">
        <f t="shared" si="144"/>
        <v>1045.44</v>
      </c>
      <c r="J1189" s="40">
        <v>0</v>
      </c>
      <c r="K1189" s="5">
        <f t="shared" si="145"/>
        <v>0</v>
      </c>
      <c r="L1189" s="5">
        <f t="shared" si="155"/>
        <v>0</v>
      </c>
      <c r="M1189" s="6"/>
      <c r="N1189" s="43" t="s">
        <v>3334</v>
      </c>
    </row>
    <row r="1190" spans="1:14" ht="180">
      <c r="A1190" s="46">
        <v>5901466122297</v>
      </c>
      <c r="B1190" s="9" t="s">
        <v>1</v>
      </c>
      <c r="C1190" s="10" t="s">
        <v>1917</v>
      </c>
      <c r="D1190" s="10" t="s">
        <v>1028</v>
      </c>
      <c r="E1190" s="30" t="s">
        <v>2817</v>
      </c>
      <c r="F1190" s="6" t="s">
        <v>1572</v>
      </c>
      <c r="G1190" s="10" t="s">
        <v>1938</v>
      </c>
      <c r="H1190" s="24">
        <v>1194.57</v>
      </c>
      <c r="I1190" s="5">
        <f t="shared" si="144"/>
        <v>1194.57</v>
      </c>
      <c r="J1190" s="40">
        <v>0</v>
      </c>
      <c r="K1190" s="5">
        <f t="shared" si="145"/>
        <v>0</v>
      </c>
      <c r="L1190" s="5">
        <f t="shared" si="155"/>
        <v>0</v>
      </c>
      <c r="M1190" s="6"/>
      <c r="N1190" s="43" t="s">
        <v>3334</v>
      </c>
    </row>
    <row r="1191" spans="1:14" ht="180">
      <c r="A1191" s="46">
        <v>5901466122303</v>
      </c>
      <c r="B1191" s="9" t="s">
        <v>1</v>
      </c>
      <c r="C1191" s="10" t="s">
        <v>1917</v>
      </c>
      <c r="D1191" s="10" t="s">
        <v>1029</v>
      </c>
      <c r="E1191" s="30" t="s">
        <v>2818</v>
      </c>
      <c r="F1191" s="6" t="s">
        <v>1572</v>
      </c>
      <c r="G1191" s="10" t="s">
        <v>1938</v>
      </c>
      <c r="H1191" s="24">
        <v>1194.57</v>
      </c>
      <c r="I1191" s="5">
        <f t="shared" ref="I1191:I1265" si="156">H1191*((1-$I$3)/1)</f>
        <v>1194.57</v>
      </c>
      <c r="J1191" s="40">
        <v>0</v>
      </c>
      <c r="K1191" s="5">
        <f t="shared" ref="K1191:K1265" si="157">J1191*H1191</f>
        <v>0</v>
      </c>
      <c r="L1191" s="5">
        <f t="shared" si="155"/>
        <v>0</v>
      </c>
      <c r="M1191" s="6"/>
      <c r="N1191" s="43" t="s">
        <v>3334</v>
      </c>
    </row>
    <row r="1192" spans="1:14" ht="180">
      <c r="A1192" s="46">
        <v>5901466122310</v>
      </c>
      <c r="B1192" s="9" t="s">
        <v>1</v>
      </c>
      <c r="C1192" s="10" t="s">
        <v>1917</v>
      </c>
      <c r="D1192" s="10" t="s">
        <v>1030</v>
      </c>
      <c r="E1192" s="30" t="s">
        <v>2819</v>
      </c>
      <c r="F1192" s="6" t="s">
        <v>1572</v>
      </c>
      <c r="G1192" s="10" t="s">
        <v>1938</v>
      </c>
      <c r="H1192" s="24">
        <v>1194.57</v>
      </c>
      <c r="I1192" s="5">
        <f t="shared" si="156"/>
        <v>1194.57</v>
      </c>
      <c r="J1192" s="40">
        <v>0</v>
      </c>
      <c r="K1192" s="5">
        <f t="shared" si="157"/>
        <v>0</v>
      </c>
      <c r="L1192" s="5">
        <f t="shared" si="155"/>
        <v>0</v>
      </c>
      <c r="M1192" s="6"/>
      <c r="N1192" s="43" t="s">
        <v>3334</v>
      </c>
    </row>
    <row r="1193" spans="1:14" ht="180">
      <c r="A1193" s="46">
        <v>5901466122327</v>
      </c>
      <c r="B1193" s="9" t="s">
        <v>1</v>
      </c>
      <c r="C1193" s="10" t="s">
        <v>1917</v>
      </c>
      <c r="D1193" s="10" t="s">
        <v>1031</v>
      </c>
      <c r="E1193" s="30" t="s">
        <v>2820</v>
      </c>
      <c r="F1193" s="6" t="s">
        <v>1572</v>
      </c>
      <c r="G1193" s="10" t="s">
        <v>1938</v>
      </c>
      <c r="H1193" s="24">
        <v>1194.57</v>
      </c>
      <c r="I1193" s="5">
        <f t="shared" si="156"/>
        <v>1194.57</v>
      </c>
      <c r="J1193" s="40">
        <v>0</v>
      </c>
      <c r="K1193" s="5">
        <f t="shared" si="157"/>
        <v>0</v>
      </c>
      <c r="L1193" s="5">
        <f t="shared" si="155"/>
        <v>0</v>
      </c>
      <c r="M1193" s="6"/>
      <c r="N1193" s="43" t="s">
        <v>3334</v>
      </c>
    </row>
    <row r="1194" spans="1:14" ht="180">
      <c r="A1194" s="46">
        <v>5901466122334</v>
      </c>
      <c r="B1194" s="9" t="s">
        <v>1</v>
      </c>
      <c r="C1194" s="10" t="s">
        <v>1917</v>
      </c>
      <c r="D1194" s="10" t="s">
        <v>1032</v>
      </c>
      <c r="E1194" s="30" t="s">
        <v>2821</v>
      </c>
      <c r="F1194" s="6" t="s">
        <v>1572</v>
      </c>
      <c r="G1194" s="10" t="s">
        <v>1938</v>
      </c>
      <c r="H1194" s="24">
        <v>1194.57</v>
      </c>
      <c r="I1194" s="5">
        <f t="shared" si="156"/>
        <v>1194.57</v>
      </c>
      <c r="J1194" s="40">
        <v>0</v>
      </c>
      <c r="K1194" s="5">
        <f t="shared" si="157"/>
        <v>0</v>
      </c>
      <c r="L1194" s="5">
        <f t="shared" si="155"/>
        <v>0</v>
      </c>
      <c r="M1194" s="6"/>
      <c r="N1194" s="43" t="s">
        <v>3334</v>
      </c>
    </row>
    <row r="1195" spans="1:14" ht="180">
      <c r="A1195" s="46">
        <v>5901466122341</v>
      </c>
      <c r="B1195" s="9" t="s">
        <v>1</v>
      </c>
      <c r="C1195" s="10" t="s">
        <v>1917</v>
      </c>
      <c r="D1195" s="10" t="s">
        <v>1033</v>
      </c>
      <c r="E1195" s="30" t="s">
        <v>2822</v>
      </c>
      <c r="F1195" s="6" t="s">
        <v>1572</v>
      </c>
      <c r="G1195" s="10" t="s">
        <v>1938</v>
      </c>
      <c r="H1195" s="24">
        <v>1194.57</v>
      </c>
      <c r="I1195" s="5">
        <f t="shared" si="156"/>
        <v>1194.57</v>
      </c>
      <c r="J1195" s="40">
        <v>0</v>
      </c>
      <c r="K1195" s="5">
        <f t="shared" si="157"/>
        <v>0</v>
      </c>
      <c r="L1195" s="5">
        <f t="shared" si="155"/>
        <v>0</v>
      </c>
      <c r="M1195" s="6"/>
      <c r="N1195" s="43" t="s">
        <v>3334</v>
      </c>
    </row>
    <row r="1196" spans="1:14" ht="180">
      <c r="A1196" s="46">
        <v>5901466143698</v>
      </c>
      <c r="B1196" s="9" t="s">
        <v>1</v>
      </c>
      <c r="C1196" s="10" t="s">
        <v>1917</v>
      </c>
      <c r="D1196" s="10" t="s">
        <v>1034</v>
      </c>
      <c r="E1196" s="30" t="s">
        <v>2823</v>
      </c>
      <c r="F1196" s="6" t="s">
        <v>1571</v>
      </c>
      <c r="G1196" s="10" t="s">
        <v>1938</v>
      </c>
      <c r="H1196" s="24">
        <v>1096.68</v>
      </c>
      <c r="I1196" s="5">
        <f t="shared" si="156"/>
        <v>1096.68</v>
      </c>
      <c r="J1196" s="40">
        <v>0</v>
      </c>
      <c r="K1196" s="5">
        <f t="shared" si="157"/>
        <v>0</v>
      </c>
      <c r="L1196" s="5">
        <f t="shared" si="155"/>
        <v>0</v>
      </c>
      <c r="M1196" s="6"/>
      <c r="N1196" s="43" t="s">
        <v>3335</v>
      </c>
    </row>
    <row r="1197" spans="1:14" ht="180">
      <c r="A1197" s="46">
        <v>5901466143704</v>
      </c>
      <c r="B1197" s="9" t="s">
        <v>1</v>
      </c>
      <c r="C1197" s="10" t="s">
        <v>1917</v>
      </c>
      <c r="D1197" s="10" t="s">
        <v>1035</v>
      </c>
      <c r="E1197" s="30" t="s">
        <v>2824</v>
      </c>
      <c r="F1197" s="6" t="s">
        <v>1571</v>
      </c>
      <c r="G1197" s="10" t="s">
        <v>1938</v>
      </c>
      <c r="H1197" s="24">
        <v>1096.68</v>
      </c>
      <c r="I1197" s="5">
        <f t="shared" si="156"/>
        <v>1096.68</v>
      </c>
      <c r="J1197" s="40">
        <v>0</v>
      </c>
      <c r="K1197" s="5">
        <f t="shared" si="157"/>
        <v>0</v>
      </c>
      <c r="L1197" s="5">
        <f t="shared" si="155"/>
        <v>0</v>
      </c>
      <c r="M1197" s="6"/>
      <c r="N1197" s="43" t="s">
        <v>3335</v>
      </c>
    </row>
    <row r="1198" spans="1:14" ht="180">
      <c r="A1198" s="46">
        <v>5901466143711</v>
      </c>
      <c r="B1198" s="9" t="s">
        <v>1</v>
      </c>
      <c r="C1198" s="10" t="s">
        <v>1917</v>
      </c>
      <c r="D1198" s="10" t="s">
        <v>1036</v>
      </c>
      <c r="E1198" s="30" t="s">
        <v>2825</v>
      </c>
      <c r="F1198" s="6" t="s">
        <v>1571</v>
      </c>
      <c r="G1198" s="10" t="s">
        <v>1938</v>
      </c>
      <c r="H1198" s="24">
        <v>1096.68</v>
      </c>
      <c r="I1198" s="5">
        <f t="shared" si="156"/>
        <v>1096.68</v>
      </c>
      <c r="J1198" s="40">
        <v>0</v>
      </c>
      <c r="K1198" s="5">
        <f t="shared" si="157"/>
        <v>0</v>
      </c>
      <c r="L1198" s="5">
        <f t="shared" si="155"/>
        <v>0</v>
      </c>
      <c r="M1198" s="6"/>
      <c r="N1198" s="43" t="s">
        <v>3335</v>
      </c>
    </row>
    <row r="1199" spans="1:14" ht="180">
      <c r="A1199" s="46">
        <v>5901466143728</v>
      </c>
      <c r="B1199" s="9" t="s">
        <v>1</v>
      </c>
      <c r="C1199" s="10" t="s">
        <v>1917</v>
      </c>
      <c r="D1199" s="10" t="s">
        <v>1037</v>
      </c>
      <c r="E1199" s="30" t="s">
        <v>2826</v>
      </c>
      <c r="F1199" s="6" t="s">
        <v>1571</v>
      </c>
      <c r="G1199" s="10" t="s">
        <v>1938</v>
      </c>
      <c r="H1199" s="24">
        <v>1096.68</v>
      </c>
      <c r="I1199" s="5">
        <f t="shared" si="156"/>
        <v>1096.68</v>
      </c>
      <c r="J1199" s="40">
        <v>0</v>
      </c>
      <c r="K1199" s="5">
        <f t="shared" si="157"/>
        <v>0</v>
      </c>
      <c r="L1199" s="5">
        <f t="shared" si="155"/>
        <v>0</v>
      </c>
      <c r="M1199" s="6"/>
      <c r="N1199" s="43" t="s">
        <v>3335</v>
      </c>
    </row>
    <row r="1200" spans="1:14" ht="180">
      <c r="A1200" s="46">
        <v>5901466143735</v>
      </c>
      <c r="B1200" s="9" t="s">
        <v>1</v>
      </c>
      <c r="C1200" s="10" t="s">
        <v>1917</v>
      </c>
      <c r="D1200" s="10" t="s">
        <v>1038</v>
      </c>
      <c r="E1200" s="30" t="s">
        <v>2827</v>
      </c>
      <c r="F1200" s="6" t="s">
        <v>1571</v>
      </c>
      <c r="G1200" s="10" t="s">
        <v>1938</v>
      </c>
      <c r="H1200" s="24">
        <v>1096.68</v>
      </c>
      <c r="I1200" s="5">
        <f t="shared" si="156"/>
        <v>1096.68</v>
      </c>
      <c r="J1200" s="40">
        <v>0</v>
      </c>
      <c r="K1200" s="5">
        <f t="shared" si="157"/>
        <v>0</v>
      </c>
      <c r="L1200" s="5">
        <f t="shared" si="155"/>
        <v>0</v>
      </c>
      <c r="M1200" s="6"/>
      <c r="N1200" s="43" t="s">
        <v>3335</v>
      </c>
    </row>
    <row r="1201" spans="1:14" ht="180">
      <c r="A1201" s="46">
        <v>5901466143742</v>
      </c>
      <c r="B1201" s="9" t="s">
        <v>1</v>
      </c>
      <c r="C1201" s="10" t="s">
        <v>1917</v>
      </c>
      <c r="D1201" s="10" t="s">
        <v>1039</v>
      </c>
      <c r="E1201" s="30" t="s">
        <v>2828</v>
      </c>
      <c r="F1201" s="6" t="s">
        <v>1571</v>
      </c>
      <c r="G1201" s="10" t="s">
        <v>1938</v>
      </c>
      <c r="H1201" s="24">
        <v>1096.68</v>
      </c>
      <c r="I1201" s="5">
        <f t="shared" si="156"/>
        <v>1096.68</v>
      </c>
      <c r="J1201" s="40">
        <v>0</v>
      </c>
      <c r="K1201" s="5">
        <f t="shared" si="157"/>
        <v>0</v>
      </c>
      <c r="L1201" s="5">
        <f t="shared" si="155"/>
        <v>0</v>
      </c>
      <c r="M1201" s="6"/>
      <c r="N1201" s="43" t="s">
        <v>3335</v>
      </c>
    </row>
    <row r="1202" spans="1:14" ht="180">
      <c r="A1202" s="46">
        <v>5901466167953</v>
      </c>
      <c r="B1202" s="9" t="s">
        <v>1</v>
      </c>
      <c r="C1202" s="10" t="s">
        <v>1917</v>
      </c>
      <c r="D1202" s="10" t="s">
        <v>1306</v>
      </c>
      <c r="E1202" s="30" t="s">
        <v>3090</v>
      </c>
      <c r="F1202" s="6" t="s">
        <v>1571</v>
      </c>
      <c r="G1202" s="10" t="s">
        <v>1938</v>
      </c>
      <c r="H1202" s="24">
        <v>1096.68</v>
      </c>
      <c r="I1202" s="5">
        <f>H1202*((1-$I$3)/1)</f>
        <v>1096.68</v>
      </c>
      <c r="J1202" s="40">
        <v>0</v>
      </c>
      <c r="K1202" s="5">
        <f>J1202*H1202</f>
        <v>0</v>
      </c>
      <c r="L1202" s="5">
        <f>(J1202*H1202)*((1-$I$2/1))</f>
        <v>0</v>
      </c>
      <c r="M1202" s="6"/>
      <c r="N1202" s="43" t="s">
        <v>3377</v>
      </c>
    </row>
    <row r="1203" spans="1:14" ht="165">
      <c r="A1203" s="46">
        <v>5901466143759</v>
      </c>
      <c r="B1203" s="9" t="s">
        <v>1</v>
      </c>
      <c r="C1203" s="10" t="s">
        <v>1917</v>
      </c>
      <c r="D1203" s="10" t="s">
        <v>1040</v>
      </c>
      <c r="E1203" s="30" t="s">
        <v>2829</v>
      </c>
      <c r="F1203" s="6" t="s">
        <v>1572</v>
      </c>
      <c r="G1203" s="10" t="s">
        <v>1938</v>
      </c>
      <c r="H1203" s="24">
        <v>1103.32</v>
      </c>
      <c r="I1203" s="5">
        <f t="shared" si="156"/>
        <v>1103.32</v>
      </c>
      <c r="J1203" s="40">
        <v>0</v>
      </c>
      <c r="K1203" s="5">
        <f t="shared" si="157"/>
        <v>0</v>
      </c>
      <c r="L1203" s="5">
        <f t="shared" si="155"/>
        <v>0</v>
      </c>
      <c r="M1203" s="6"/>
      <c r="N1203" s="43" t="s">
        <v>3336</v>
      </c>
    </row>
    <row r="1204" spans="1:14" ht="165">
      <c r="A1204" s="46">
        <v>5901466143766</v>
      </c>
      <c r="B1204" s="9" t="s">
        <v>1</v>
      </c>
      <c r="C1204" s="10" t="s">
        <v>1917</v>
      </c>
      <c r="D1204" s="10" t="s">
        <v>1041</v>
      </c>
      <c r="E1204" s="30" t="s">
        <v>2830</v>
      </c>
      <c r="F1204" s="6" t="s">
        <v>1572</v>
      </c>
      <c r="G1204" s="10" t="s">
        <v>1938</v>
      </c>
      <c r="H1204" s="24">
        <v>1103.32</v>
      </c>
      <c r="I1204" s="5">
        <f t="shared" si="156"/>
        <v>1103.32</v>
      </c>
      <c r="J1204" s="40">
        <v>0</v>
      </c>
      <c r="K1204" s="5">
        <f t="shared" si="157"/>
        <v>0</v>
      </c>
      <c r="L1204" s="5">
        <f t="shared" si="155"/>
        <v>0</v>
      </c>
      <c r="M1204" s="6"/>
      <c r="N1204" s="43" t="s">
        <v>3336</v>
      </c>
    </row>
    <row r="1205" spans="1:14" ht="165">
      <c r="A1205" s="46">
        <v>5901466143773</v>
      </c>
      <c r="B1205" s="9" t="s">
        <v>1</v>
      </c>
      <c r="C1205" s="10" t="s">
        <v>1917</v>
      </c>
      <c r="D1205" s="10" t="s">
        <v>1042</v>
      </c>
      <c r="E1205" s="30" t="s">
        <v>2831</v>
      </c>
      <c r="F1205" s="6" t="s">
        <v>1572</v>
      </c>
      <c r="G1205" s="10" t="s">
        <v>1938</v>
      </c>
      <c r="H1205" s="24">
        <v>1103.32</v>
      </c>
      <c r="I1205" s="5">
        <f t="shared" si="156"/>
        <v>1103.32</v>
      </c>
      <c r="J1205" s="40">
        <v>0</v>
      </c>
      <c r="K1205" s="5">
        <f t="shared" si="157"/>
        <v>0</v>
      </c>
      <c r="L1205" s="5">
        <f t="shared" si="155"/>
        <v>0</v>
      </c>
      <c r="M1205" s="6"/>
      <c r="N1205" s="43" t="s">
        <v>3336</v>
      </c>
    </row>
    <row r="1206" spans="1:14" ht="165">
      <c r="A1206" s="46">
        <v>5901466143780</v>
      </c>
      <c r="B1206" s="9" t="s">
        <v>1</v>
      </c>
      <c r="C1206" s="10" t="s">
        <v>1917</v>
      </c>
      <c r="D1206" s="10" t="s">
        <v>1043</v>
      </c>
      <c r="E1206" s="30" t="s">
        <v>2832</v>
      </c>
      <c r="F1206" s="6" t="s">
        <v>1572</v>
      </c>
      <c r="G1206" s="10" t="s">
        <v>1938</v>
      </c>
      <c r="H1206" s="24">
        <v>1103.32</v>
      </c>
      <c r="I1206" s="5">
        <f t="shared" si="156"/>
        <v>1103.32</v>
      </c>
      <c r="J1206" s="40">
        <v>0</v>
      </c>
      <c r="K1206" s="5">
        <f t="shared" si="157"/>
        <v>0</v>
      </c>
      <c r="L1206" s="5">
        <f t="shared" si="155"/>
        <v>0</v>
      </c>
      <c r="M1206" s="6"/>
      <c r="N1206" s="43" t="s">
        <v>3336</v>
      </c>
    </row>
    <row r="1207" spans="1:14" ht="165">
      <c r="A1207" s="46">
        <v>5901466143797</v>
      </c>
      <c r="B1207" s="9" t="s">
        <v>1</v>
      </c>
      <c r="C1207" s="10" t="s">
        <v>1917</v>
      </c>
      <c r="D1207" s="10" t="s">
        <v>1044</v>
      </c>
      <c r="E1207" s="30" t="s">
        <v>2833</v>
      </c>
      <c r="F1207" s="6" t="s">
        <v>1572</v>
      </c>
      <c r="G1207" s="10" t="s">
        <v>1938</v>
      </c>
      <c r="H1207" s="24">
        <v>1103.32</v>
      </c>
      <c r="I1207" s="5">
        <f t="shared" si="156"/>
        <v>1103.32</v>
      </c>
      <c r="J1207" s="40">
        <v>0</v>
      </c>
      <c r="K1207" s="5">
        <f t="shared" si="157"/>
        <v>0</v>
      </c>
      <c r="L1207" s="5">
        <f t="shared" si="155"/>
        <v>0</v>
      </c>
      <c r="M1207" s="6"/>
      <c r="N1207" s="43" t="s">
        <v>3336</v>
      </c>
    </row>
    <row r="1208" spans="1:14" ht="165">
      <c r="A1208" s="46">
        <v>5901466143803</v>
      </c>
      <c r="B1208" s="9" t="s">
        <v>1</v>
      </c>
      <c r="C1208" s="10" t="s">
        <v>1917</v>
      </c>
      <c r="D1208" s="10" t="s">
        <v>1045</v>
      </c>
      <c r="E1208" s="30" t="s">
        <v>2834</v>
      </c>
      <c r="F1208" s="6" t="s">
        <v>1572</v>
      </c>
      <c r="G1208" s="10" t="s">
        <v>1938</v>
      </c>
      <c r="H1208" s="24">
        <v>1103.32</v>
      </c>
      <c r="I1208" s="5">
        <f t="shared" si="156"/>
        <v>1103.32</v>
      </c>
      <c r="J1208" s="40">
        <v>0</v>
      </c>
      <c r="K1208" s="5">
        <f t="shared" si="157"/>
        <v>0</v>
      </c>
      <c r="L1208" s="5">
        <f t="shared" si="155"/>
        <v>0</v>
      </c>
      <c r="M1208" s="6"/>
      <c r="N1208" s="43" t="s">
        <v>3336</v>
      </c>
    </row>
    <row r="1209" spans="1:14" ht="165">
      <c r="A1209" s="46">
        <v>5901466167960</v>
      </c>
      <c r="B1209" s="9" t="s">
        <v>1</v>
      </c>
      <c r="C1209" s="10" t="s">
        <v>1917</v>
      </c>
      <c r="D1209" s="10" t="s">
        <v>1307</v>
      </c>
      <c r="E1209" s="30" t="s">
        <v>3091</v>
      </c>
      <c r="F1209" s="6" t="s">
        <v>1572</v>
      </c>
      <c r="G1209" s="10" t="s">
        <v>1938</v>
      </c>
      <c r="H1209" s="24">
        <v>1103.32</v>
      </c>
      <c r="I1209" s="5">
        <f>H1209*((1-$I$3)/1)</f>
        <v>1103.32</v>
      </c>
      <c r="J1209" s="40">
        <v>0</v>
      </c>
      <c r="K1209" s="5">
        <f>J1209*H1209</f>
        <v>0</v>
      </c>
      <c r="L1209" s="5">
        <f>(J1209*H1209)*((1-$I$2/1))</f>
        <v>0</v>
      </c>
      <c r="M1209" s="6"/>
      <c r="N1209" s="43" t="s">
        <v>3378</v>
      </c>
    </row>
    <row r="1210" spans="1:14" ht="180">
      <c r="A1210" s="46">
        <v>5901466143810</v>
      </c>
      <c r="B1210" s="9" t="s">
        <v>1</v>
      </c>
      <c r="C1210" s="10" t="s">
        <v>1917</v>
      </c>
      <c r="D1210" s="10" t="s">
        <v>1046</v>
      </c>
      <c r="E1210" s="30" t="s">
        <v>2835</v>
      </c>
      <c r="F1210" s="6" t="s">
        <v>1599</v>
      </c>
      <c r="G1210" s="10" t="s">
        <v>1938</v>
      </c>
      <c r="H1210" s="24">
        <v>856.79</v>
      </c>
      <c r="I1210" s="5">
        <f t="shared" si="156"/>
        <v>856.79</v>
      </c>
      <c r="J1210" s="40">
        <v>0</v>
      </c>
      <c r="K1210" s="5">
        <f t="shared" si="157"/>
        <v>0</v>
      </c>
      <c r="L1210" s="5">
        <f t="shared" si="155"/>
        <v>0</v>
      </c>
      <c r="M1210" s="6"/>
      <c r="N1210" s="43" t="s">
        <v>3335</v>
      </c>
    </row>
    <row r="1211" spans="1:14" ht="180">
      <c r="A1211" s="46">
        <v>5901466143827</v>
      </c>
      <c r="B1211" s="9" t="s">
        <v>1</v>
      </c>
      <c r="C1211" s="10" t="s">
        <v>1917</v>
      </c>
      <c r="D1211" s="10" t="s">
        <v>1047</v>
      </c>
      <c r="E1211" s="30" t="s">
        <v>2836</v>
      </c>
      <c r="F1211" s="6" t="s">
        <v>1599</v>
      </c>
      <c r="G1211" s="10" t="s">
        <v>1938</v>
      </c>
      <c r="H1211" s="24">
        <v>856.79</v>
      </c>
      <c r="I1211" s="5">
        <f t="shared" si="156"/>
        <v>856.79</v>
      </c>
      <c r="J1211" s="40">
        <v>0</v>
      </c>
      <c r="K1211" s="5">
        <f t="shared" si="157"/>
        <v>0</v>
      </c>
      <c r="L1211" s="5">
        <f t="shared" si="155"/>
        <v>0</v>
      </c>
      <c r="M1211" s="6"/>
      <c r="N1211" s="43" t="s">
        <v>3335</v>
      </c>
    </row>
    <row r="1212" spans="1:14" ht="180">
      <c r="A1212" s="46">
        <v>5901466143834</v>
      </c>
      <c r="B1212" s="9" t="s">
        <v>1</v>
      </c>
      <c r="C1212" s="10" t="s">
        <v>1917</v>
      </c>
      <c r="D1212" s="10" t="s">
        <v>1048</v>
      </c>
      <c r="E1212" s="30" t="s">
        <v>2837</v>
      </c>
      <c r="F1212" s="6" t="s">
        <v>1599</v>
      </c>
      <c r="G1212" s="10" t="s">
        <v>1938</v>
      </c>
      <c r="H1212" s="24">
        <v>856.79</v>
      </c>
      <c r="I1212" s="5">
        <f t="shared" si="156"/>
        <v>856.79</v>
      </c>
      <c r="J1212" s="40">
        <v>0</v>
      </c>
      <c r="K1212" s="5">
        <f t="shared" si="157"/>
        <v>0</v>
      </c>
      <c r="L1212" s="5">
        <f t="shared" si="155"/>
        <v>0</v>
      </c>
      <c r="M1212" s="6"/>
      <c r="N1212" s="43" t="s">
        <v>3335</v>
      </c>
    </row>
    <row r="1213" spans="1:14" ht="180">
      <c r="A1213" s="46">
        <v>5901466143841</v>
      </c>
      <c r="B1213" s="9" t="s">
        <v>1</v>
      </c>
      <c r="C1213" s="10" t="s">
        <v>1917</v>
      </c>
      <c r="D1213" s="10" t="s">
        <v>1049</v>
      </c>
      <c r="E1213" s="30" t="s">
        <v>2838</v>
      </c>
      <c r="F1213" s="6" t="s">
        <v>1599</v>
      </c>
      <c r="G1213" s="10" t="s">
        <v>1938</v>
      </c>
      <c r="H1213" s="24">
        <v>856.79</v>
      </c>
      <c r="I1213" s="5">
        <f t="shared" si="156"/>
        <v>856.79</v>
      </c>
      <c r="J1213" s="40">
        <v>0</v>
      </c>
      <c r="K1213" s="5">
        <f t="shared" si="157"/>
        <v>0</v>
      </c>
      <c r="L1213" s="5">
        <f t="shared" si="155"/>
        <v>0</v>
      </c>
      <c r="M1213" s="6"/>
      <c r="N1213" s="43" t="s">
        <v>3335</v>
      </c>
    </row>
    <row r="1214" spans="1:14" ht="180">
      <c r="A1214" s="46">
        <v>5901466143858</v>
      </c>
      <c r="B1214" s="9" t="s">
        <v>1</v>
      </c>
      <c r="C1214" s="10" t="s">
        <v>1917</v>
      </c>
      <c r="D1214" s="10" t="s">
        <v>1050</v>
      </c>
      <c r="E1214" s="30" t="s">
        <v>2839</v>
      </c>
      <c r="F1214" s="6" t="s">
        <v>1599</v>
      </c>
      <c r="G1214" s="10" t="s">
        <v>1938</v>
      </c>
      <c r="H1214" s="24">
        <v>856.79</v>
      </c>
      <c r="I1214" s="5">
        <f t="shared" si="156"/>
        <v>856.79</v>
      </c>
      <c r="J1214" s="40">
        <v>0</v>
      </c>
      <c r="K1214" s="5">
        <f t="shared" si="157"/>
        <v>0</v>
      </c>
      <c r="L1214" s="5">
        <f t="shared" si="155"/>
        <v>0</v>
      </c>
      <c r="M1214" s="6"/>
      <c r="N1214" s="43" t="s">
        <v>3335</v>
      </c>
    </row>
    <row r="1215" spans="1:14" ht="180">
      <c r="A1215" s="46">
        <v>5901466143865</v>
      </c>
      <c r="B1215" s="9" t="s">
        <v>1</v>
      </c>
      <c r="C1215" s="10" t="s">
        <v>1917</v>
      </c>
      <c r="D1215" s="10" t="s">
        <v>1051</v>
      </c>
      <c r="E1215" s="30" t="s">
        <v>2840</v>
      </c>
      <c r="F1215" s="6" t="s">
        <v>1599</v>
      </c>
      <c r="G1215" s="10" t="s">
        <v>1938</v>
      </c>
      <c r="H1215" s="24">
        <v>856.79</v>
      </c>
      <c r="I1215" s="5">
        <f t="shared" si="156"/>
        <v>856.79</v>
      </c>
      <c r="J1215" s="40">
        <v>0</v>
      </c>
      <c r="K1215" s="5">
        <f t="shared" si="157"/>
        <v>0</v>
      </c>
      <c r="L1215" s="5">
        <f t="shared" si="155"/>
        <v>0</v>
      </c>
      <c r="M1215" s="6"/>
      <c r="N1215" s="43" t="s">
        <v>3335</v>
      </c>
    </row>
    <row r="1216" spans="1:14" ht="180">
      <c r="A1216" s="46">
        <v>5901466167977</v>
      </c>
      <c r="B1216" s="9" t="s">
        <v>1</v>
      </c>
      <c r="C1216" s="10" t="s">
        <v>1917</v>
      </c>
      <c r="D1216" s="10" t="s">
        <v>1308</v>
      </c>
      <c r="E1216" s="30" t="s">
        <v>3092</v>
      </c>
      <c r="F1216" s="6" t="s">
        <v>1599</v>
      </c>
      <c r="G1216" s="10" t="s">
        <v>1938</v>
      </c>
      <c r="H1216" s="24">
        <v>856.79</v>
      </c>
      <c r="I1216" s="5">
        <f>H1216*((1-$I$3)/1)</f>
        <v>856.79</v>
      </c>
      <c r="J1216" s="40">
        <v>0</v>
      </c>
      <c r="K1216" s="5">
        <f>J1216*H1216</f>
        <v>0</v>
      </c>
      <c r="L1216" s="5">
        <f>(J1216*H1216)*((1-$I$2/1))</f>
        <v>0</v>
      </c>
      <c r="M1216" s="6"/>
      <c r="N1216" s="43" t="s">
        <v>3377</v>
      </c>
    </row>
    <row r="1217" spans="1:14" ht="120">
      <c r="A1217" s="46">
        <v>5901466113097</v>
      </c>
      <c r="B1217" s="9" t="s">
        <v>2</v>
      </c>
      <c r="C1217" s="10" t="s">
        <v>1917</v>
      </c>
      <c r="D1217" s="10" t="s">
        <v>1052</v>
      </c>
      <c r="E1217" s="30" t="s">
        <v>2841</v>
      </c>
      <c r="F1217" s="6" t="s">
        <v>1571</v>
      </c>
      <c r="G1217" s="10" t="s">
        <v>1938</v>
      </c>
      <c r="H1217" s="24">
        <v>662.86</v>
      </c>
      <c r="I1217" s="5">
        <f t="shared" si="156"/>
        <v>662.86</v>
      </c>
      <c r="J1217" s="40">
        <v>0</v>
      </c>
      <c r="K1217" s="5">
        <f t="shared" si="157"/>
        <v>0</v>
      </c>
      <c r="L1217" s="5">
        <f t="shared" si="155"/>
        <v>0</v>
      </c>
      <c r="M1217" s="6"/>
      <c r="N1217" s="43" t="s">
        <v>3337</v>
      </c>
    </row>
    <row r="1218" spans="1:14" ht="120">
      <c r="A1218" s="46">
        <v>5901466113103</v>
      </c>
      <c r="B1218" s="9" t="s">
        <v>2</v>
      </c>
      <c r="C1218" s="10" t="s">
        <v>1917</v>
      </c>
      <c r="D1218" s="10" t="s">
        <v>1053</v>
      </c>
      <c r="E1218" s="30" t="s">
        <v>2842</v>
      </c>
      <c r="F1218" s="6" t="s">
        <v>1571</v>
      </c>
      <c r="G1218" s="10" t="s">
        <v>1938</v>
      </c>
      <c r="H1218" s="24">
        <v>662.86</v>
      </c>
      <c r="I1218" s="5">
        <f t="shared" si="156"/>
        <v>662.86</v>
      </c>
      <c r="J1218" s="40">
        <v>0</v>
      </c>
      <c r="K1218" s="5">
        <f t="shared" si="157"/>
        <v>0</v>
      </c>
      <c r="L1218" s="5">
        <f t="shared" si="155"/>
        <v>0</v>
      </c>
      <c r="M1218" s="6"/>
      <c r="N1218" s="43" t="s">
        <v>3337</v>
      </c>
    </row>
    <row r="1219" spans="1:14" ht="120">
      <c r="A1219" s="46">
        <v>5901466113110</v>
      </c>
      <c r="B1219" s="9" t="s">
        <v>2</v>
      </c>
      <c r="C1219" s="10" t="s">
        <v>1917</v>
      </c>
      <c r="D1219" s="10" t="s">
        <v>1054</v>
      </c>
      <c r="E1219" s="30" t="s">
        <v>2843</v>
      </c>
      <c r="F1219" s="6" t="s">
        <v>1571</v>
      </c>
      <c r="G1219" s="10" t="s">
        <v>1938</v>
      </c>
      <c r="H1219" s="24">
        <v>662.86</v>
      </c>
      <c r="I1219" s="5">
        <f t="shared" si="156"/>
        <v>662.86</v>
      </c>
      <c r="J1219" s="40">
        <v>0</v>
      </c>
      <c r="K1219" s="5">
        <f t="shared" si="157"/>
        <v>0</v>
      </c>
      <c r="L1219" s="5">
        <f t="shared" si="155"/>
        <v>0</v>
      </c>
      <c r="M1219" s="6"/>
      <c r="N1219" s="43" t="s">
        <v>3337</v>
      </c>
    </row>
    <row r="1220" spans="1:14" ht="120">
      <c r="A1220" s="46">
        <v>5901466113127</v>
      </c>
      <c r="B1220" s="9" t="s">
        <v>2</v>
      </c>
      <c r="C1220" s="10" t="s">
        <v>1917</v>
      </c>
      <c r="D1220" s="10" t="s">
        <v>1055</v>
      </c>
      <c r="E1220" s="30" t="s">
        <v>2844</v>
      </c>
      <c r="F1220" s="6" t="s">
        <v>1571</v>
      </c>
      <c r="G1220" s="10" t="s">
        <v>1938</v>
      </c>
      <c r="H1220" s="24">
        <v>662.86</v>
      </c>
      <c r="I1220" s="5">
        <f t="shared" si="156"/>
        <v>662.86</v>
      </c>
      <c r="J1220" s="40">
        <v>0</v>
      </c>
      <c r="K1220" s="5">
        <f t="shared" si="157"/>
        <v>0</v>
      </c>
      <c r="L1220" s="5">
        <f t="shared" si="155"/>
        <v>0</v>
      </c>
      <c r="M1220" s="6"/>
      <c r="N1220" s="43" t="s">
        <v>3337</v>
      </c>
    </row>
    <row r="1221" spans="1:14" ht="120">
      <c r="A1221" s="46">
        <v>5901466113134</v>
      </c>
      <c r="B1221" s="9" t="s">
        <v>2</v>
      </c>
      <c r="C1221" s="10" t="s">
        <v>1917</v>
      </c>
      <c r="D1221" s="10" t="s">
        <v>1056</v>
      </c>
      <c r="E1221" s="30" t="s">
        <v>2845</v>
      </c>
      <c r="F1221" s="6" t="s">
        <v>1571</v>
      </c>
      <c r="G1221" s="10" t="s">
        <v>1938</v>
      </c>
      <c r="H1221" s="24">
        <v>662.86</v>
      </c>
      <c r="I1221" s="5">
        <f t="shared" si="156"/>
        <v>662.86</v>
      </c>
      <c r="J1221" s="40">
        <v>0</v>
      </c>
      <c r="K1221" s="5">
        <f t="shared" si="157"/>
        <v>0</v>
      </c>
      <c r="L1221" s="5">
        <f t="shared" si="155"/>
        <v>0</v>
      </c>
      <c r="M1221" s="6"/>
      <c r="N1221" s="43" t="s">
        <v>3337</v>
      </c>
    </row>
    <row r="1222" spans="1:14" ht="120">
      <c r="A1222" s="46">
        <v>5901466167069</v>
      </c>
      <c r="B1222" s="9" t="s">
        <v>2</v>
      </c>
      <c r="C1222" s="10" t="s">
        <v>1917</v>
      </c>
      <c r="D1222" s="10" t="s">
        <v>1273</v>
      </c>
      <c r="E1222" s="30" t="s">
        <v>3057</v>
      </c>
      <c r="F1222" s="6" t="s">
        <v>1571</v>
      </c>
      <c r="G1222" s="10" t="s">
        <v>1938</v>
      </c>
      <c r="H1222" s="24">
        <v>662.78</v>
      </c>
      <c r="I1222" s="5">
        <f>H1222*((1-$I$3)/1)</f>
        <v>662.78</v>
      </c>
      <c r="J1222" s="40">
        <v>0</v>
      </c>
      <c r="K1222" s="5">
        <f>J1222*H1222</f>
        <v>0</v>
      </c>
      <c r="L1222" s="5">
        <f>(J1222*H1222)*((1-$I$2/1))</f>
        <v>0</v>
      </c>
      <c r="M1222" s="6"/>
      <c r="N1222" s="43" t="s">
        <v>3337</v>
      </c>
    </row>
    <row r="1223" spans="1:14" ht="120">
      <c r="A1223" s="46">
        <v>5901466156339</v>
      </c>
      <c r="B1223" s="9" t="s">
        <v>2</v>
      </c>
      <c r="C1223" s="10" t="s">
        <v>1917</v>
      </c>
      <c r="D1223" s="10" t="s">
        <v>1150</v>
      </c>
      <c r="E1223" s="30" t="s">
        <v>2935</v>
      </c>
      <c r="F1223" s="6" t="s">
        <v>1571</v>
      </c>
      <c r="G1223" s="10" t="s">
        <v>1938</v>
      </c>
      <c r="H1223" s="24">
        <v>662.86</v>
      </c>
      <c r="I1223" s="5">
        <f>H1223*((1-$I$3)/1)</f>
        <v>662.86</v>
      </c>
      <c r="J1223" s="40">
        <v>0</v>
      </c>
      <c r="K1223" s="5">
        <f>J1223*H1223</f>
        <v>0</v>
      </c>
      <c r="L1223" s="5">
        <f>(J1223*H1223)*((1-$I$2/1))</f>
        <v>0</v>
      </c>
      <c r="M1223" s="6"/>
      <c r="N1223" s="43" t="s">
        <v>3337</v>
      </c>
    </row>
    <row r="1224" spans="1:14" ht="135">
      <c r="A1224" s="46">
        <v>5901466113141</v>
      </c>
      <c r="B1224" s="9" t="s">
        <v>2</v>
      </c>
      <c r="C1224" s="10" t="s">
        <v>1917</v>
      </c>
      <c r="D1224" s="10" t="s">
        <v>1057</v>
      </c>
      <c r="E1224" s="30" t="s">
        <v>2846</v>
      </c>
      <c r="F1224" s="6" t="s">
        <v>1572</v>
      </c>
      <c r="G1224" s="10" t="s">
        <v>1938</v>
      </c>
      <c r="H1224" s="24">
        <v>749.19</v>
      </c>
      <c r="I1224" s="5">
        <f t="shared" si="156"/>
        <v>749.19</v>
      </c>
      <c r="J1224" s="40">
        <v>0</v>
      </c>
      <c r="K1224" s="5">
        <f t="shared" si="157"/>
        <v>0</v>
      </c>
      <c r="L1224" s="5">
        <f t="shared" si="155"/>
        <v>0</v>
      </c>
      <c r="M1224" s="6"/>
      <c r="N1224" s="43" t="s">
        <v>3338</v>
      </c>
    </row>
    <row r="1225" spans="1:14" ht="135">
      <c r="A1225" s="46">
        <v>5901466113158</v>
      </c>
      <c r="B1225" s="9" t="s">
        <v>2</v>
      </c>
      <c r="C1225" s="10" t="s">
        <v>1917</v>
      </c>
      <c r="D1225" s="10" t="s">
        <v>1058</v>
      </c>
      <c r="E1225" s="30" t="s">
        <v>2847</v>
      </c>
      <c r="F1225" s="6" t="s">
        <v>1572</v>
      </c>
      <c r="G1225" s="10" t="s">
        <v>1938</v>
      </c>
      <c r="H1225" s="24">
        <v>749.19</v>
      </c>
      <c r="I1225" s="5">
        <f t="shared" si="156"/>
        <v>749.19</v>
      </c>
      <c r="J1225" s="40">
        <v>0</v>
      </c>
      <c r="K1225" s="5">
        <f t="shared" si="157"/>
        <v>0</v>
      </c>
      <c r="L1225" s="5">
        <f t="shared" si="155"/>
        <v>0</v>
      </c>
      <c r="M1225" s="6"/>
      <c r="N1225" s="43" t="s">
        <v>3338</v>
      </c>
    </row>
    <row r="1226" spans="1:14" ht="135">
      <c r="A1226" s="46">
        <v>5901466113165</v>
      </c>
      <c r="B1226" s="9" t="s">
        <v>2</v>
      </c>
      <c r="C1226" s="10" t="s">
        <v>1917</v>
      </c>
      <c r="D1226" s="10" t="s">
        <v>1059</v>
      </c>
      <c r="E1226" s="30" t="s">
        <v>2848</v>
      </c>
      <c r="F1226" s="6" t="s">
        <v>1572</v>
      </c>
      <c r="G1226" s="10" t="s">
        <v>1938</v>
      </c>
      <c r="H1226" s="24">
        <v>749.19</v>
      </c>
      <c r="I1226" s="5">
        <f t="shared" si="156"/>
        <v>749.19</v>
      </c>
      <c r="J1226" s="40">
        <v>0</v>
      </c>
      <c r="K1226" s="5">
        <f t="shared" si="157"/>
        <v>0</v>
      </c>
      <c r="L1226" s="5">
        <f t="shared" si="155"/>
        <v>0</v>
      </c>
      <c r="M1226" s="6"/>
      <c r="N1226" s="43" t="s">
        <v>3338</v>
      </c>
    </row>
    <row r="1227" spans="1:14" ht="135">
      <c r="A1227" s="46">
        <v>5901466113172</v>
      </c>
      <c r="B1227" s="9" t="s">
        <v>2</v>
      </c>
      <c r="C1227" s="10" t="s">
        <v>1917</v>
      </c>
      <c r="D1227" s="10" t="s">
        <v>1060</v>
      </c>
      <c r="E1227" s="30" t="s">
        <v>2849</v>
      </c>
      <c r="F1227" s="6" t="s">
        <v>1572</v>
      </c>
      <c r="G1227" s="10" t="s">
        <v>1938</v>
      </c>
      <c r="H1227" s="24">
        <v>749.19</v>
      </c>
      <c r="I1227" s="5">
        <f t="shared" si="156"/>
        <v>749.19</v>
      </c>
      <c r="J1227" s="40">
        <v>0</v>
      </c>
      <c r="K1227" s="5">
        <f t="shared" si="157"/>
        <v>0</v>
      </c>
      <c r="L1227" s="5">
        <f t="shared" si="155"/>
        <v>0</v>
      </c>
      <c r="M1227" s="6"/>
      <c r="N1227" s="43" t="s">
        <v>3338</v>
      </c>
    </row>
    <row r="1228" spans="1:14" ht="135">
      <c r="A1228" s="46">
        <v>5901466113189</v>
      </c>
      <c r="B1228" s="9" t="s">
        <v>2</v>
      </c>
      <c r="C1228" s="10" t="s">
        <v>1917</v>
      </c>
      <c r="D1228" s="10" t="s">
        <v>1061</v>
      </c>
      <c r="E1228" s="30" t="s">
        <v>2850</v>
      </c>
      <c r="F1228" s="6" t="s">
        <v>1572</v>
      </c>
      <c r="G1228" s="10" t="s">
        <v>1938</v>
      </c>
      <c r="H1228" s="24">
        <v>749.19</v>
      </c>
      <c r="I1228" s="5">
        <f t="shared" si="156"/>
        <v>749.19</v>
      </c>
      <c r="J1228" s="40">
        <v>0</v>
      </c>
      <c r="K1228" s="5">
        <f t="shared" si="157"/>
        <v>0</v>
      </c>
      <c r="L1228" s="5">
        <f t="shared" si="155"/>
        <v>0</v>
      </c>
      <c r="M1228" s="6"/>
      <c r="N1228" s="43" t="s">
        <v>3338</v>
      </c>
    </row>
    <row r="1229" spans="1:14" ht="135">
      <c r="A1229" s="46">
        <v>5901466156346</v>
      </c>
      <c r="B1229" s="9" t="s">
        <v>2</v>
      </c>
      <c r="C1229" s="10" t="s">
        <v>1917</v>
      </c>
      <c r="D1229" s="10" t="s">
        <v>1151</v>
      </c>
      <c r="E1229" s="30" t="s">
        <v>3408</v>
      </c>
      <c r="F1229" s="6" t="s">
        <v>1572</v>
      </c>
      <c r="G1229" s="10" t="s">
        <v>1938</v>
      </c>
      <c r="H1229" s="24">
        <v>749.19</v>
      </c>
      <c r="I1229" s="5">
        <f>H1229*((1-$I$3)/1)</f>
        <v>749.19</v>
      </c>
      <c r="J1229" s="40">
        <v>0</v>
      </c>
      <c r="K1229" s="5">
        <f>J1229*H1229</f>
        <v>0</v>
      </c>
      <c r="L1229" s="5">
        <f>(J1229*H1229)*((1-$I$2/1))</f>
        <v>0</v>
      </c>
      <c r="M1229" s="6"/>
      <c r="N1229" s="43" t="s">
        <v>3338</v>
      </c>
    </row>
    <row r="1230" spans="1:14" ht="105">
      <c r="A1230" s="46">
        <v>5901466167076</v>
      </c>
      <c r="B1230" s="9" t="s">
        <v>2</v>
      </c>
      <c r="C1230" s="10" t="s">
        <v>1917</v>
      </c>
      <c r="D1230" s="10" t="s">
        <v>1274</v>
      </c>
      <c r="E1230" s="30" t="s">
        <v>3058</v>
      </c>
      <c r="F1230" s="6" t="s">
        <v>1572</v>
      </c>
      <c r="G1230" s="10" t="s">
        <v>1938</v>
      </c>
      <c r="H1230" s="24">
        <v>749.1</v>
      </c>
      <c r="I1230" s="5">
        <f>H1230*((1-$I$3)/1)</f>
        <v>749.1</v>
      </c>
      <c r="J1230" s="40">
        <v>0</v>
      </c>
      <c r="K1230" s="5">
        <f>J1230*H1230</f>
        <v>0</v>
      </c>
      <c r="L1230" s="5">
        <f>(J1230*H1230)*((1-$I$2/1))</f>
        <v>0</v>
      </c>
      <c r="M1230" s="6"/>
      <c r="N1230" s="43" t="s">
        <v>1871</v>
      </c>
    </row>
    <row r="1231" spans="1:14" ht="90">
      <c r="A1231" s="46">
        <v>5901466113653</v>
      </c>
      <c r="B1231" s="9" t="s">
        <v>2</v>
      </c>
      <c r="C1231" s="10" t="s">
        <v>1917</v>
      </c>
      <c r="D1231" s="10" t="s">
        <v>1062</v>
      </c>
      <c r="E1231" s="30" t="s">
        <v>2851</v>
      </c>
      <c r="F1231" s="6" t="s">
        <v>1599</v>
      </c>
      <c r="G1231" s="10" t="s">
        <v>1938</v>
      </c>
      <c r="H1231" s="24">
        <v>564.87</v>
      </c>
      <c r="I1231" s="5">
        <f t="shared" si="156"/>
        <v>564.87</v>
      </c>
      <c r="J1231" s="40">
        <v>0</v>
      </c>
      <c r="K1231" s="5">
        <f t="shared" si="157"/>
        <v>0</v>
      </c>
      <c r="L1231" s="5">
        <f t="shared" si="155"/>
        <v>0</v>
      </c>
      <c r="M1231" s="6"/>
      <c r="N1231" s="43" t="s">
        <v>3339</v>
      </c>
    </row>
    <row r="1232" spans="1:14" ht="90">
      <c r="A1232" s="46">
        <v>5901466113660</v>
      </c>
      <c r="B1232" s="9" t="s">
        <v>2</v>
      </c>
      <c r="C1232" s="10" t="s">
        <v>1917</v>
      </c>
      <c r="D1232" s="10" t="s">
        <v>1063</v>
      </c>
      <c r="E1232" s="30" t="s">
        <v>2852</v>
      </c>
      <c r="F1232" s="6" t="s">
        <v>1599</v>
      </c>
      <c r="G1232" s="10" t="s">
        <v>1938</v>
      </c>
      <c r="H1232" s="24">
        <v>564.87</v>
      </c>
      <c r="I1232" s="5">
        <f t="shared" si="156"/>
        <v>564.87</v>
      </c>
      <c r="J1232" s="40">
        <v>0</v>
      </c>
      <c r="K1232" s="5">
        <f t="shared" si="157"/>
        <v>0</v>
      </c>
      <c r="L1232" s="5">
        <f t="shared" si="155"/>
        <v>0</v>
      </c>
      <c r="M1232" s="6"/>
      <c r="N1232" s="43" t="s">
        <v>3339</v>
      </c>
    </row>
    <row r="1233" spans="1:14" ht="90">
      <c r="A1233" s="46">
        <v>5901466113677</v>
      </c>
      <c r="B1233" s="9" t="s">
        <v>2</v>
      </c>
      <c r="C1233" s="10" t="s">
        <v>1917</v>
      </c>
      <c r="D1233" s="10" t="s">
        <v>1064</v>
      </c>
      <c r="E1233" s="30" t="s">
        <v>2853</v>
      </c>
      <c r="F1233" s="6" t="s">
        <v>1599</v>
      </c>
      <c r="G1233" s="10" t="s">
        <v>1938</v>
      </c>
      <c r="H1233" s="24">
        <v>564.87</v>
      </c>
      <c r="I1233" s="5">
        <f t="shared" si="156"/>
        <v>564.87</v>
      </c>
      <c r="J1233" s="40">
        <v>0</v>
      </c>
      <c r="K1233" s="5">
        <f t="shared" si="157"/>
        <v>0</v>
      </c>
      <c r="L1233" s="5">
        <f t="shared" si="155"/>
        <v>0</v>
      </c>
      <c r="M1233" s="6"/>
      <c r="N1233" s="43" t="s">
        <v>3339</v>
      </c>
    </row>
    <row r="1234" spans="1:14" ht="90">
      <c r="A1234" s="46">
        <v>5901466113684</v>
      </c>
      <c r="B1234" s="9" t="s">
        <v>2</v>
      </c>
      <c r="C1234" s="10" t="s">
        <v>1917</v>
      </c>
      <c r="D1234" s="10" t="s">
        <v>1065</v>
      </c>
      <c r="E1234" s="30" t="s">
        <v>2854</v>
      </c>
      <c r="F1234" s="6" t="s">
        <v>1599</v>
      </c>
      <c r="G1234" s="10" t="s">
        <v>1938</v>
      </c>
      <c r="H1234" s="24">
        <v>564.87</v>
      </c>
      <c r="I1234" s="5">
        <f t="shared" si="156"/>
        <v>564.87</v>
      </c>
      <c r="J1234" s="40">
        <v>0</v>
      </c>
      <c r="K1234" s="5">
        <f t="shared" si="157"/>
        <v>0</v>
      </c>
      <c r="L1234" s="5">
        <f t="shared" si="155"/>
        <v>0</v>
      </c>
      <c r="M1234" s="6"/>
      <c r="N1234" s="43" t="s">
        <v>3339</v>
      </c>
    </row>
    <row r="1235" spans="1:14" ht="90">
      <c r="A1235" s="46">
        <v>5901466113691</v>
      </c>
      <c r="B1235" s="9" t="s">
        <v>2</v>
      </c>
      <c r="C1235" s="10" t="s">
        <v>1917</v>
      </c>
      <c r="D1235" s="10" t="s">
        <v>1066</v>
      </c>
      <c r="E1235" s="30" t="s">
        <v>2855</v>
      </c>
      <c r="F1235" s="6" t="s">
        <v>1599</v>
      </c>
      <c r="G1235" s="10" t="s">
        <v>1938</v>
      </c>
      <c r="H1235" s="24">
        <v>564.87</v>
      </c>
      <c r="I1235" s="5">
        <f t="shared" si="156"/>
        <v>564.87</v>
      </c>
      <c r="J1235" s="40">
        <v>0</v>
      </c>
      <c r="K1235" s="5">
        <f t="shared" si="157"/>
        <v>0</v>
      </c>
      <c r="L1235" s="5">
        <f t="shared" si="155"/>
        <v>0</v>
      </c>
      <c r="M1235" s="6"/>
      <c r="N1235" s="43" t="s">
        <v>3339</v>
      </c>
    </row>
    <row r="1236" spans="1:14" ht="90">
      <c r="A1236" s="46">
        <v>5901466156353</v>
      </c>
      <c r="B1236" s="9" t="s">
        <v>2</v>
      </c>
      <c r="C1236" s="10" t="s">
        <v>1917</v>
      </c>
      <c r="D1236" s="10" t="s">
        <v>1152</v>
      </c>
      <c r="E1236" s="30" t="s">
        <v>2936</v>
      </c>
      <c r="F1236" s="6" t="s">
        <v>1599</v>
      </c>
      <c r="G1236" s="10" t="s">
        <v>1938</v>
      </c>
      <c r="H1236" s="24">
        <v>564.87</v>
      </c>
      <c r="I1236" s="5">
        <f>H1236*((1-$I$3)/1)</f>
        <v>564.87</v>
      </c>
      <c r="J1236" s="40">
        <v>0</v>
      </c>
      <c r="K1236" s="5">
        <f>J1236*H1236</f>
        <v>0</v>
      </c>
      <c r="L1236" s="5">
        <f>(J1236*H1236)*((1-$I$2/1))</f>
        <v>0</v>
      </c>
      <c r="M1236" s="6"/>
      <c r="N1236" s="43" t="s">
        <v>3339</v>
      </c>
    </row>
    <row r="1237" spans="1:14" ht="90">
      <c r="A1237" s="46">
        <v>5901466167083</v>
      </c>
      <c r="B1237" s="9" t="s">
        <v>2</v>
      </c>
      <c r="C1237" s="10" t="s">
        <v>1917</v>
      </c>
      <c r="D1237" s="10" t="s">
        <v>1275</v>
      </c>
      <c r="E1237" s="30" t="s">
        <v>3059</v>
      </c>
      <c r="F1237" s="6" t="s">
        <v>1599</v>
      </c>
      <c r="G1237" s="10" t="s">
        <v>1938</v>
      </c>
      <c r="H1237" s="24">
        <v>564.87</v>
      </c>
      <c r="I1237" s="5">
        <f>H1237*((1-$I$3)/1)</f>
        <v>564.87</v>
      </c>
      <c r="J1237" s="40">
        <v>0</v>
      </c>
      <c r="K1237" s="5">
        <f>J1237*H1237</f>
        <v>0</v>
      </c>
      <c r="L1237" s="5">
        <f>(J1237*H1237)*((1-$I$2/1))</f>
        <v>0</v>
      </c>
      <c r="M1237" s="6"/>
      <c r="N1237" s="43" t="s">
        <v>3339</v>
      </c>
    </row>
    <row r="1238" spans="1:14" ht="165">
      <c r="A1238" s="46">
        <v>5901466124598</v>
      </c>
      <c r="B1238" s="9" t="s">
        <v>1</v>
      </c>
      <c r="C1238" s="10" t="s">
        <v>1917</v>
      </c>
      <c r="D1238" s="10" t="s">
        <v>1067</v>
      </c>
      <c r="E1238" s="30" t="s">
        <v>2856</v>
      </c>
      <c r="F1238" s="6" t="s">
        <v>1571</v>
      </c>
      <c r="G1238" s="10" t="s">
        <v>1938</v>
      </c>
      <c r="H1238" s="24">
        <v>1045.44</v>
      </c>
      <c r="I1238" s="5">
        <f t="shared" si="156"/>
        <v>1045.44</v>
      </c>
      <c r="J1238" s="40">
        <v>0</v>
      </c>
      <c r="K1238" s="5">
        <f t="shared" si="157"/>
        <v>0</v>
      </c>
      <c r="L1238" s="5">
        <f t="shared" si="155"/>
        <v>0</v>
      </c>
      <c r="M1238" s="6"/>
      <c r="N1238" s="43" t="s">
        <v>3340</v>
      </c>
    </row>
    <row r="1239" spans="1:14" ht="165">
      <c r="A1239" s="46">
        <v>5901466124604</v>
      </c>
      <c r="B1239" s="9" t="s">
        <v>1</v>
      </c>
      <c r="C1239" s="10" t="s">
        <v>1917</v>
      </c>
      <c r="D1239" s="10" t="s">
        <v>1068</v>
      </c>
      <c r="E1239" s="30" t="s">
        <v>2857</v>
      </c>
      <c r="F1239" s="6" t="s">
        <v>1571</v>
      </c>
      <c r="G1239" s="10" t="s">
        <v>1938</v>
      </c>
      <c r="H1239" s="24">
        <v>1045.44</v>
      </c>
      <c r="I1239" s="5">
        <f t="shared" si="156"/>
        <v>1045.44</v>
      </c>
      <c r="J1239" s="40">
        <v>0</v>
      </c>
      <c r="K1239" s="5">
        <f t="shared" si="157"/>
        <v>0</v>
      </c>
      <c r="L1239" s="5">
        <f t="shared" si="155"/>
        <v>0</v>
      </c>
      <c r="M1239" s="6"/>
      <c r="N1239" s="43" t="s">
        <v>3340</v>
      </c>
    </row>
    <row r="1240" spans="1:14" ht="165">
      <c r="A1240" s="46">
        <v>5901466124611</v>
      </c>
      <c r="B1240" s="9" t="s">
        <v>1</v>
      </c>
      <c r="C1240" s="10" t="s">
        <v>1917</v>
      </c>
      <c r="D1240" s="10" t="s">
        <v>1069</v>
      </c>
      <c r="E1240" s="30" t="s">
        <v>2858</v>
      </c>
      <c r="F1240" s="6" t="s">
        <v>1571</v>
      </c>
      <c r="G1240" s="10" t="s">
        <v>1938</v>
      </c>
      <c r="H1240" s="24">
        <v>1045.44</v>
      </c>
      <c r="I1240" s="5">
        <f t="shared" si="156"/>
        <v>1045.44</v>
      </c>
      <c r="J1240" s="40">
        <v>0</v>
      </c>
      <c r="K1240" s="5">
        <f t="shared" si="157"/>
        <v>0</v>
      </c>
      <c r="L1240" s="5">
        <f t="shared" si="155"/>
        <v>0</v>
      </c>
      <c r="M1240" s="6"/>
      <c r="N1240" s="43" t="s">
        <v>3340</v>
      </c>
    </row>
    <row r="1241" spans="1:14" ht="165">
      <c r="A1241" s="46">
        <v>5901466124628</v>
      </c>
      <c r="B1241" s="9" t="s">
        <v>1</v>
      </c>
      <c r="C1241" s="10" t="s">
        <v>1917</v>
      </c>
      <c r="D1241" s="10" t="s">
        <v>1070</v>
      </c>
      <c r="E1241" s="30" t="s">
        <v>2859</v>
      </c>
      <c r="F1241" s="6" t="s">
        <v>1571</v>
      </c>
      <c r="G1241" s="10" t="s">
        <v>1938</v>
      </c>
      <c r="H1241" s="24">
        <v>1045.44</v>
      </c>
      <c r="I1241" s="5">
        <f t="shared" si="156"/>
        <v>1045.44</v>
      </c>
      <c r="J1241" s="40">
        <v>0</v>
      </c>
      <c r="K1241" s="5">
        <f t="shared" si="157"/>
        <v>0</v>
      </c>
      <c r="L1241" s="5">
        <f t="shared" si="155"/>
        <v>0</v>
      </c>
      <c r="M1241" s="6"/>
      <c r="N1241" s="43" t="s">
        <v>3340</v>
      </c>
    </row>
    <row r="1242" spans="1:14" ht="165">
      <c r="A1242" s="46">
        <v>5901466124635</v>
      </c>
      <c r="B1242" s="9" t="s">
        <v>1</v>
      </c>
      <c r="C1242" s="10" t="s">
        <v>1917</v>
      </c>
      <c r="D1242" s="10" t="s">
        <v>1071</v>
      </c>
      <c r="E1242" s="30" t="s">
        <v>2860</v>
      </c>
      <c r="F1242" s="6" t="s">
        <v>1571</v>
      </c>
      <c r="G1242" s="10" t="s">
        <v>1938</v>
      </c>
      <c r="H1242" s="24">
        <v>1045.44</v>
      </c>
      <c r="I1242" s="5">
        <f t="shared" si="156"/>
        <v>1045.44</v>
      </c>
      <c r="J1242" s="40">
        <v>0</v>
      </c>
      <c r="K1242" s="5">
        <f t="shared" si="157"/>
        <v>0</v>
      </c>
      <c r="L1242" s="5">
        <f t="shared" si="155"/>
        <v>0</v>
      </c>
      <c r="M1242" s="6"/>
      <c r="N1242" s="43" t="s">
        <v>3340</v>
      </c>
    </row>
    <row r="1243" spans="1:14" ht="165">
      <c r="A1243" s="46">
        <v>5901466124642</v>
      </c>
      <c r="B1243" s="9" t="s">
        <v>1</v>
      </c>
      <c r="C1243" s="10" t="s">
        <v>1917</v>
      </c>
      <c r="D1243" s="10" t="s">
        <v>1072</v>
      </c>
      <c r="E1243" s="30" t="s">
        <v>2861</v>
      </c>
      <c r="F1243" s="6" t="s">
        <v>1571</v>
      </c>
      <c r="G1243" s="10" t="s">
        <v>1938</v>
      </c>
      <c r="H1243" s="24">
        <v>1045.44</v>
      </c>
      <c r="I1243" s="5">
        <f t="shared" si="156"/>
        <v>1045.44</v>
      </c>
      <c r="J1243" s="40">
        <v>0</v>
      </c>
      <c r="K1243" s="5">
        <f t="shared" si="157"/>
        <v>0</v>
      </c>
      <c r="L1243" s="5">
        <f t="shared" si="155"/>
        <v>0</v>
      </c>
      <c r="M1243" s="6"/>
      <c r="N1243" s="43" t="s">
        <v>3340</v>
      </c>
    </row>
    <row r="1244" spans="1:14" ht="165">
      <c r="A1244" s="46">
        <v>5901466156360</v>
      </c>
      <c r="B1244" s="9" t="s">
        <v>1</v>
      </c>
      <c r="C1244" s="10" t="s">
        <v>1917</v>
      </c>
      <c r="D1244" s="10" t="s">
        <v>1153</v>
      </c>
      <c r="E1244" s="30" t="s">
        <v>2937</v>
      </c>
      <c r="F1244" s="6" t="s">
        <v>1571</v>
      </c>
      <c r="G1244" s="10" t="s">
        <v>1938</v>
      </c>
      <c r="H1244" s="24">
        <v>1045.44</v>
      </c>
      <c r="I1244" s="5">
        <f>H1244*((1-$I$3)/1)</f>
        <v>1045.44</v>
      </c>
      <c r="J1244" s="40">
        <v>0</v>
      </c>
      <c r="K1244" s="5">
        <f>J1244*H1244</f>
        <v>0</v>
      </c>
      <c r="L1244" s="5">
        <f>(J1244*H1244)*((1-$I$2/1))</f>
        <v>0</v>
      </c>
      <c r="M1244" s="6"/>
      <c r="N1244" s="43" t="s">
        <v>3363</v>
      </c>
    </row>
    <row r="1245" spans="1:14" ht="180">
      <c r="A1245" s="46">
        <v>5901466124697</v>
      </c>
      <c r="B1245" s="9" t="s">
        <v>1</v>
      </c>
      <c r="C1245" s="10" t="s">
        <v>1917</v>
      </c>
      <c r="D1245" s="10" t="s">
        <v>1073</v>
      </c>
      <c r="E1245" s="30" t="s">
        <v>2862</v>
      </c>
      <c r="F1245" s="6" t="s">
        <v>1572</v>
      </c>
      <c r="G1245" s="10" t="s">
        <v>1938</v>
      </c>
      <c r="H1245" s="24">
        <v>1194.57</v>
      </c>
      <c r="I1245" s="5">
        <f t="shared" si="156"/>
        <v>1194.57</v>
      </c>
      <c r="J1245" s="40">
        <v>0</v>
      </c>
      <c r="K1245" s="5">
        <f t="shared" si="157"/>
        <v>0</v>
      </c>
      <c r="L1245" s="5">
        <f t="shared" si="155"/>
        <v>0</v>
      </c>
      <c r="M1245" s="6"/>
      <c r="N1245" s="43" t="s">
        <v>3334</v>
      </c>
    </row>
    <row r="1246" spans="1:14" ht="180">
      <c r="A1246" s="46">
        <v>5901466124703</v>
      </c>
      <c r="B1246" s="9" t="s">
        <v>1</v>
      </c>
      <c r="C1246" s="10" t="s">
        <v>1917</v>
      </c>
      <c r="D1246" s="10" t="s">
        <v>1074</v>
      </c>
      <c r="E1246" s="30" t="s">
        <v>2863</v>
      </c>
      <c r="F1246" s="6" t="s">
        <v>1572</v>
      </c>
      <c r="G1246" s="10" t="s">
        <v>1938</v>
      </c>
      <c r="H1246" s="24">
        <v>1194.57</v>
      </c>
      <c r="I1246" s="5">
        <f t="shared" si="156"/>
        <v>1194.57</v>
      </c>
      <c r="J1246" s="40">
        <v>0</v>
      </c>
      <c r="K1246" s="5">
        <f t="shared" si="157"/>
        <v>0</v>
      </c>
      <c r="L1246" s="5">
        <f t="shared" ref="L1246:L1311" si="158">(J1246*H1246)*((1-$I$2/1))</f>
        <v>0</v>
      </c>
      <c r="M1246" s="6"/>
      <c r="N1246" s="43" t="s">
        <v>3334</v>
      </c>
    </row>
    <row r="1247" spans="1:14" ht="180">
      <c r="A1247" s="46">
        <v>5901466124710</v>
      </c>
      <c r="B1247" s="9" t="s">
        <v>1</v>
      </c>
      <c r="C1247" s="10" t="s">
        <v>1917</v>
      </c>
      <c r="D1247" s="10" t="s">
        <v>1075</v>
      </c>
      <c r="E1247" s="30" t="s">
        <v>2864</v>
      </c>
      <c r="F1247" s="6" t="s">
        <v>1572</v>
      </c>
      <c r="G1247" s="10" t="s">
        <v>1938</v>
      </c>
      <c r="H1247" s="24">
        <v>1194.57</v>
      </c>
      <c r="I1247" s="5">
        <f t="shared" si="156"/>
        <v>1194.57</v>
      </c>
      <c r="J1247" s="40">
        <v>0</v>
      </c>
      <c r="K1247" s="5">
        <f t="shared" si="157"/>
        <v>0</v>
      </c>
      <c r="L1247" s="5">
        <f t="shared" si="158"/>
        <v>0</v>
      </c>
      <c r="M1247" s="6"/>
      <c r="N1247" s="43" t="s">
        <v>3334</v>
      </c>
    </row>
    <row r="1248" spans="1:14" ht="180">
      <c r="A1248" s="46">
        <v>5901466124727</v>
      </c>
      <c r="B1248" s="9" t="s">
        <v>1</v>
      </c>
      <c r="C1248" s="10" t="s">
        <v>1917</v>
      </c>
      <c r="D1248" s="10" t="s">
        <v>1076</v>
      </c>
      <c r="E1248" s="30" t="s">
        <v>2865</v>
      </c>
      <c r="F1248" s="6" t="s">
        <v>1572</v>
      </c>
      <c r="G1248" s="10" t="s">
        <v>1938</v>
      </c>
      <c r="H1248" s="24">
        <v>1194.57</v>
      </c>
      <c r="I1248" s="5">
        <f t="shared" si="156"/>
        <v>1194.57</v>
      </c>
      <c r="J1248" s="40">
        <v>0</v>
      </c>
      <c r="K1248" s="5">
        <f t="shared" si="157"/>
        <v>0</v>
      </c>
      <c r="L1248" s="5">
        <f t="shared" si="158"/>
        <v>0</v>
      </c>
      <c r="M1248" s="6"/>
      <c r="N1248" s="43" t="s">
        <v>3334</v>
      </c>
    </row>
    <row r="1249" spans="1:14" ht="180">
      <c r="A1249" s="46">
        <v>5901466124734</v>
      </c>
      <c r="B1249" s="9" t="s">
        <v>1</v>
      </c>
      <c r="C1249" s="10" t="s">
        <v>1917</v>
      </c>
      <c r="D1249" s="10" t="s">
        <v>1077</v>
      </c>
      <c r="E1249" s="30" t="s">
        <v>2866</v>
      </c>
      <c r="F1249" s="6" t="s">
        <v>1572</v>
      </c>
      <c r="G1249" s="10" t="s">
        <v>1938</v>
      </c>
      <c r="H1249" s="24">
        <v>1194.57</v>
      </c>
      <c r="I1249" s="5">
        <f t="shared" si="156"/>
        <v>1194.57</v>
      </c>
      <c r="J1249" s="40">
        <v>0</v>
      </c>
      <c r="K1249" s="5">
        <f t="shared" si="157"/>
        <v>0</v>
      </c>
      <c r="L1249" s="5">
        <f t="shared" si="158"/>
        <v>0</v>
      </c>
      <c r="M1249" s="6"/>
      <c r="N1249" s="43" t="s">
        <v>3334</v>
      </c>
    </row>
    <row r="1250" spans="1:14" ht="180">
      <c r="A1250" s="46">
        <v>5901466124741</v>
      </c>
      <c r="B1250" s="9" t="s">
        <v>1</v>
      </c>
      <c r="C1250" s="10" t="s">
        <v>1917</v>
      </c>
      <c r="D1250" s="10" t="s">
        <v>1078</v>
      </c>
      <c r="E1250" s="30" t="s">
        <v>2867</v>
      </c>
      <c r="F1250" s="6" t="s">
        <v>1572</v>
      </c>
      <c r="G1250" s="10" t="s">
        <v>1938</v>
      </c>
      <c r="H1250" s="24">
        <v>1194.57</v>
      </c>
      <c r="I1250" s="5">
        <f t="shared" si="156"/>
        <v>1194.57</v>
      </c>
      <c r="J1250" s="40">
        <v>0</v>
      </c>
      <c r="K1250" s="5">
        <f t="shared" si="157"/>
        <v>0</v>
      </c>
      <c r="L1250" s="5">
        <f t="shared" si="158"/>
        <v>0</v>
      </c>
      <c r="M1250" s="6"/>
      <c r="N1250" s="43" t="s">
        <v>3334</v>
      </c>
    </row>
    <row r="1251" spans="1:14" ht="180">
      <c r="A1251" s="46">
        <v>5901466156377</v>
      </c>
      <c r="B1251" s="9" t="s">
        <v>1</v>
      </c>
      <c r="C1251" s="10" t="s">
        <v>1917</v>
      </c>
      <c r="D1251" s="10" t="s">
        <v>1154</v>
      </c>
      <c r="E1251" s="30" t="s">
        <v>2938</v>
      </c>
      <c r="F1251" s="6" t="s">
        <v>1572</v>
      </c>
      <c r="G1251" s="10" t="s">
        <v>1938</v>
      </c>
      <c r="H1251" s="24">
        <v>1194.57</v>
      </c>
      <c r="I1251" s="5">
        <f>H1251*((1-$I$3)/1)</f>
        <v>1194.57</v>
      </c>
      <c r="J1251" s="40">
        <v>0</v>
      </c>
      <c r="K1251" s="5">
        <f>J1251*H1251</f>
        <v>0</v>
      </c>
      <c r="L1251" s="5">
        <f>(J1251*H1251)*((1-$I$2/1))</f>
        <v>0</v>
      </c>
      <c r="M1251" s="6"/>
      <c r="N1251" s="43" t="s">
        <v>3364</v>
      </c>
    </row>
    <row r="1252" spans="1:14" ht="60">
      <c r="A1252" s="46">
        <v>5907180859556</v>
      </c>
      <c r="B1252" s="9" t="s">
        <v>2</v>
      </c>
      <c r="C1252" s="10" t="s">
        <v>1918</v>
      </c>
      <c r="D1252" s="10" t="s">
        <v>1079</v>
      </c>
      <c r="E1252" s="30" t="s">
        <v>1769</v>
      </c>
      <c r="F1252" s="6" t="s">
        <v>1590</v>
      </c>
      <c r="G1252" s="10" t="s">
        <v>1938</v>
      </c>
      <c r="H1252" s="24">
        <v>52.64</v>
      </c>
      <c r="I1252" s="5">
        <f t="shared" si="156"/>
        <v>52.64</v>
      </c>
      <c r="J1252" s="40">
        <v>0</v>
      </c>
      <c r="K1252" s="5">
        <f t="shared" si="157"/>
        <v>0</v>
      </c>
      <c r="L1252" s="5">
        <f t="shared" si="158"/>
        <v>0</v>
      </c>
      <c r="M1252" s="6"/>
      <c r="N1252" s="43" t="s">
        <v>1872</v>
      </c>
    </row>
    <row r="1253" spans="1:14" ht="45">
      <c r="A1253" s="46">
        <v>5907180859532</v>
      </c>
      <c r="B1253" s="9" t="s">
        <v>2</v>
      </c>
      <c r="C1253" s="10" t="s">
        <v>1923</v>
      </c>
      <c r="D1253" s="10" t="s">
        <v>1080</v>
      </c>
      <c r="E1253" s="30" t="s">
        <v>2868</v>
      </c>
      <c r="F1253" s="6" t="s">
        <v>1635</v>
      </c>
      <c r="G1253" s="10" t="s">
        <v>1938</v>
      </c>
      <c r="H1253" s="24">
        <v>53.21</v>
      </c>
      <c r="I1253" s="5">
        <f t="shared" si="156"/>
        <v>53.21</v>
      </c>
      <c r="J1253" s="40">
        <v>0</v>
      </c>
      <c r="K1253" s="5">
        <f t="shared" si="157"/>
        <v>0</v>
      </c>
      <c r="L1253" s="5">
        <f t="shared" si="158"/>
        <v>0</v>
      </c>
      <c r="M1253" s="6"/>
      <c r="N1253" s="43" t="s">
        <v>1873</v>
      </c>
    </row>
    <row r="1254" spans="1:14" ht="75">
      <c r="A1254" s="46">
        <v>5907527910575</v>
      </c>
      <c r="B1254" s="9" t="s">
        <v>2</v>
      </c>
      <c r="C1254" s="10" t="s">
        <v>1923</v>
      </c>
      <c r="D1254" s="10" t="s">
        <v>1081</v>
      </c>
      <c r="E1254" s="30" t="s">
        <v>2869</v>
      </c>
      <c r="F1254" s="6" t="s">
        <v>1636</v>
      </c>
      <c r="G1254" s="10" t="s">
        <v>1938</v>
      </c>
      <c r="H1254" s="24">
        <v>60.77</v>
      </c>
      <c r="I1254" s="5">
        <f t="shared" si="156"/>
        <v>60.77</v>
      </c>
      <c r="J1254" s="40">
        <v>0</v>
      </c>
      <c r="K1254" s="5">
        <f t="shared" si="157"/>
        <v>0</v>
      </c>
      <c r="L1254" s="5">
        <f t="shared" si="158"/>
        <v>0</v>
      </c>
      <c r="M1254" s="6"/>
      <c r="N1254" s="43" t="s">
        <v>1874</v>
      </c>
    </row>
    <row r="1255" spans="1:14" ht="60">
      <c r="A1255" s="46">
        <v>5907180859570</v>
      </c>
      <c r="B1255" s="9" t="s">
        <v>2</v>
      </c>
      <c r="C1255" s="10" t="s">
        <v>1918</v>
      </c>
      <c r="D1255" s="10" t="s">
        <v>1082</v>
      </c>
      <c r="E1255" s="30" t="s">
        <v>1770</v>
      </c>
      <c r="F1255" s="6" t="s">
        <v>1590</v>
      </c>
      <c r="G1255" s="10" t="s">
        <v>1938</v>
      </c>
      <c r="H1255" s="24">
        <v>58.45</v>
      </c>
      <c r="I1255" s="5">
        <f t="shared" si="156"/>
        <v>58.45</v>
      </c>
      <c r="J1255" s="40">
        <v>0</v>
      </c>
      <c r="K1255" s="5">
        <f t="shared" si="157"/>
        <v>0</v>
      </c>
      <c r="L1255" s="5">
        <f t="shared" si="158"/>
        <v>0</v>
      </c>
      <c r="M1255" s="6"/>
      <c r="N1255" s="43" t="s">
        <v>1875</v>
      </c>
    </row>
    <row r="1256" spans="1:14" ht="75">
      <c r="A1256" s="46">
        <v>5901466132098</v>
      </c>
      <c r="B1256" s="9" t="s">
        <v>2</v>
      </c>
      <c r="C1256" s="10" t="s">
        <v>1926</v>
      </c>
      <c r="D1256" s="10" t="s">
        <v>1083</v>
      </c>
      <c r="E1256" s="30" t="s">
        <v>2870</v>
      </c>
      <c r="F1256" s="6" t="s">
        <v>1591</v>
      </c>
      <c r="G1256" s="10" t="s">
        <v>1936</v>
      </c>
      <c r="H1256" s="24">
        <v>17.47</v>
      </c>
      <c r="I1256" s="5">
        <f t="shared" si="156"/>
        <v>17.47</v>
      </c>
      <c r="J1256" s="40">
        <v>0</v>
      </c>
      <c r="K1256" s="5">
        <f t="shared" si="157"/>
        <v>0</v>
      </c>
      <c r="L1256" s="5">
        <f t="shared" si="158"/>
        <v>0</v>
      </c>
      <c r="M1256" s="6"/>
      <c r="N1256" s="43" t="s">
        <v>3341</v>
      </c>
    </row>
    <row r="1257" spans="1:14" ht="75">
      <c r="A1257" s="46">
        <v>5901466132104</v>
      </c>
      <c r="B1257" s="9" t="s">
        <v>2</v>
      </c>
      <c r="C1257" s="10" t="s">
        <v>1926</v>
      </c>
      <c r="D1257" s="10" t="s">
        <v>1084</v>
      </c>
      <c r="E1257" s="30" t="s">
        <v>2871</v>
      </c>
      <c r="F1257" s="6" t="s">
        <v>1591</v>
      </c>
      <c r="G1257" s="10" t="s">
        <v>1936</v>
      </c>
      <c r="H1257" s="24">
        <v>17.47</v>
      </c>
      <c r="I1257" s="5">
        <f t="shared" si="156"/>
        <v>17.47</v>
      </c>
      <c r="J1257" s="40">
        <v>0</v>
      </c>
      <c r="K1257" s="5">
        <f t="shared" si="157"/>
        <v>0</v>
      </c>
      <c r="L1257" s="5">
        <f t="shared" si="158"/>
        <v>0</v>
      </c>
      <c r="M1257" s="6"/>
      <c r="N1257" s="43" t="s">
        <v>3341</v>
      </c>
    </row>
    <row r="1258" spans="1:14" ht="75">
      <c r="A1258" s="46">
        <v>5901466151983</v>
      </c>
      <c r="B1258" s="9" t="s">
        <v>2</v>
      </c>
      <c r="C1258" s="10" t="s">
        <v>1926</v>
      </c>
      <c r="D1258" s="10" t="s">
        <v>1085</v>
      </c>
      <c r="E1258" s="30" t="s">
        <v>2872</v>
      </c>
      <c r="F1258" s="6" t="s">
        <v>1591</v>
      </c>
      <c r="G1258" s="10" t="s">
        <v>1936</v>
      </c>
      <c r="H1258" s="24">
        <v>17.47</v>
      </c>
      <c r="I1258" s="5">
        <f t="shared" si="156"/>
        <v>17.47</v>
      </c>
      <c r="J1258" s="40">
        <v>0</v>
      </c>
      <c r="K1258" s="5">
        <f t="shared" si="157"/>
        <v>0</v>
      </c>
      <c r="L1258" s="5">
        <f t="shared" si="158"/>
        <v>0</v>
      </c>
      <c r="M1258" s="6"/>
      <c r="N1258" s="43" t="s">
        <v>3341</v>
      </c>
    </row>
    <row r="1259" spans="1:14" ht="75">
      <c r="A1259" s="46">
        <v>5901466132111</v>
      </c>
      <c r="B1259" s="9" t="s">
        <v>2</v>
      </c>
      <c r="C1259" s="10" t="s">
        <v>1926</v>
      </c>
      <c r="D1259" s="10" t="s">
        <v>1086</v>
      </c>
      <c r="E1259" s="30" t="s">
        <v>2873</v>
      </c>
      <c r="F1259" s="6" t="s">
        <v>1591</v>
      </c>
      <c r="G1259" s="10" t="s">
        <v>1936</v>
      </c>
      <c r="H1259" s="24">
        <v>17.47</v>
      </c>
      <c r="I1259" s="5">
        <f t="shared" si="156"/>
        <v>17.47</v>
      </c>
      <c r="J1259" s="40">
        <v>0</v>
      </c>
      <c r="K1259" s="5">
        <f t="shared" si="157"/>
        <v>0</v>
      </c>
      <c r="L1259" s="5">
        <f t="shared" si="158"/>
        <v>0</v>
      </c>
      <c r="M1259" s="6"/>
      <c r="N1259" s="43" t="s">
        <v>3341</v>
      </c>
    </row>
    <row r="1260" spans="1:14" ht="60">
      <c r="A1260" s="46">
        <v>5901466132128</v>
      </c>
      <c r="B1260" s="9" t="s">
        <v>1</v>
      </c>
      <c r="C1260" s="10" t="s">
        <v>1926</v>
      </c>
      <c r="D1260" s="10" t="s">
        <v>1087</v>
      </c>
      <c r="E1260" s="30" t="s">
        <v>2874</v>
      </c>
      <c r="F1260" s="6" t="s">
        <v>1594</v>
      </c>
      <c r="G1260" s="10" t="s">
        <v>1936</v>
      </c>
      <c r="H1260" s="24">
        <v>138.13</v>
      </c>
      <c r="I1260" s="5">
        <f t="shared" si="156"/>
        <v>138.13</v>
      </c>
      <c r="J1260" s="40">
        <v>0</v>
      </c>
      <c r="K1260" s="5">
        <f t="shared" si="157"/>
        <v>0</v>
      </c>
      <c r="L1260" s="5">
        <f t="shared" si="158"/>
        <v>0</v>
      </c>
      <c r="M1260" s="6"/>
      <c r="N1260" s="43" t="s">
        <v>3342</v>
      </c>
    </row>
    <row r="1261" spans="1:14" ht="60">
      <c r="A1261" s="46">
        <v>5901466132135</v>
      </c>
      <c r="B1261" s="9" t="s">
        <v>1</v>
      </c>
      <c r="C1261" s="10" t="s">
        <v>1926</v>
      </c>
      <c r="D1261" s="10" t="s">
        <v>1088</v>
      </c>
      <c r="E1261" s="30" t="s">
        <v>2875</v>
      </c>
      <c r="F1261" s="6" t="s">
        <v>1594</v>
      </c>
      <c r="G1261" s="10" t="s">
        <v>1936</v>
      </c>
      <c r="H1261" s="24">
        <v>138.13</v>
      </c>
      <c r="I1261" s="5">
        <f t="shared" si="156"/>
        <v>138.13</v>
      </c>
      <c r="J1261" s="40">
        <v>0</v>
      </c>
      <c r="K1261" s="5">
        <f t="shared" si="157"/>
        <v>0</v>
      </c>
      <c r="L1261" s="5">
        <f t="shared" si="158"/>
        <v>0</v>
      </c>
      <c r="M1261" s="6"/>
      <c r="N1261" s="43" t="s">
        <v>3342</v>
      </c>
    </row>
    <row r="1262" spans="1:14" ht="60">
      <c r="A1262" s="46">
        <v>5901466132142</v>
      </c>
      <c r="B1262" s="9" t="s">
        <v>1</v>
      </c>
      <c r="C1262" s="10" t="s">
        <v>1926</v>
      </c>
      <c r="D1262" s="10" t="s">
        <v>1089</v>
      </c>
      <c r="E1262" s="30" t="s">
        <v>2876</v>
      </c>
      <c r="F1262" s="6" t="s">
        <v>1594</v>
      </c>
      <c r="G1262" s="10" t="s">
        <v>1936</v>
      </c>
      <c r="H1262" s="24">
        <v>138.13</v>
      </c>
      <c r="I1262" s="5">
        <f t="shared" si="156"/>
        <v>138.13</v>
      </c>
      <c r="J1262" s="40">
        <v>0</v>
      </c>
      <c r="K1262" s="5">
        <f t="shared" si="157"/>
        <v>0</v>
      </c>
      <c r="L1262" s="5">
        <f t="shared" si="158"/>
        <v>0</v>
      </c>
      <c r="M1262" s="6"/>
      <c r="N1262" s="43" t="s">
        <v>3342</v>
      </c>
    </row>
    <row r="1263" spans="1:14" ht="90">
      <c r="A1263" s="46">
        <v>5901466126295</v>
      </c>
      <c r="B1263" s="9" t="s">
        <v>1</v>
      </c>
      <c r="C1263" s="10" t="s">
        <v>1926</v>
      </c>
      <c r="D1263" s="10" t="s">
        <v>1090</v>
      </c>
      <c r="E1263" s="30" t="s">
        <v>2877</v>
      </c>
      <c r="F1263" s="6" t="s">
        <v>1594</v>
      </c>
      <c r="G1263" s="10" t="s">
        <v>1936</v>
      </c>
      <c r="H1263" s="24">
        <v>109.43</v>
      </c>
      <c r="I1263" s="5">
        <f t="shared" si="156"/>
        <v>109.43</v>
      </c>
      <c r="J1263" s="40">
        <v>0</v>
      </c>
      <c r="K1263" s="5">
        <f t="shared" si="157"/>
        <v>0</v>
      </c>
      <c r="L1263" s="5">
        <f t="shared" si="158"/>
        <v>0</v>
      </c>
      <c r="M1263" s="6"/>
      <c r="N1263" s="43" t="s">
        <v>3343</v>
      </c>
    </row>
    <row r="1264" spans="1:14" ht="90">
      <c r="A1264" s="46">
        <v>5901466126301</v>
      </c>
      <c r="B1264" s="9" t="s">
        <v>1</v>
      </c>
      <c r="C1264" s="10" t="s">
        <v>1926</v>
      </c>
      <c r="D1264" s="10" t="s">
        <v>1091</v>
      </c>
      <c r="E1264" s="30" t="s">
        <v>2878</v>
      </c>
      <c r="F1264" s="6" t="s">
        <v>1594</v>
      </c>
      <c r="G1264" s="10" t="s">
        <v>1936</v>
      </c>
      <c r="H1264" s="24">
        <v>109.43</v>
      </c>
      <c r="I1264" s="5">
        <f t="shared" si="156"/>
        <v>109.43</v>
      </c>
      <c r="J1264" s="40">
        <v>0</v>
      </c>
      <c r="K1264" s="5">
        <f t="shared" si="157"/>
        <v>0</v>
      </c>
      <c r="L1264" s="5">
        <f t="shared" si="158"/>
        <v>0</v>
      </c>
      <c r="M1264" s="6"/>
      <c r="N1264" s="43" t="s">
        <v>3343</v>
      </c>
    </row>
    <row r="1265" spans="1:14" ht="90">
      <c r="A1265" s="46">
        <v>5901466126318</v>
      </c>
      <c r="B1265" s="9" t="s">
        <v>1</v>
      </c>
      <c r="C1265" s="10" t="s">
        <v>1926</v>
      </c>
      <c r="D1265" s="10" t="s">
        <v>1092</v>
      </c>
      <c r="E1265" s="30" t="s">
        <v>2879</v>
      </c>
      <c r="F1265" s="6" t="s">
        <v>1594</v>
      </c>
      <c r="G1265" s="10" t="s">
        <v>1936</v>
      </c>
      <c r="H1265" s="24">
        <v>109.43</v>
      </c>
      <c r="I1265" s="5">
        <f t="shared" si="156"/>
        <v>109.43</v>
      </c>
      <c r="J1265" s="40">
        <v>0</v>
      </c>
      <c r="K1265" s="5">
        <f t="shared" si="157"/>
        <v>0</v>
      </c>
      <c r="L1265" s="5">
        <f t="shared" si="158"/>
        <v>0</v>
      </c>
      <c r="M1265" s="6"/>
      <c r="N1265" s="43" t="s">
        <v>3343</v>
      </c>
    </row>
    <row r="1266" spans="1:14" ht="90">
      <c r="A1266" s="46">
        <v>5901466126325</v>
      </c>
      <c r="B1266" s="9" t="s">
        <v>1</v>
      </c>
      <c r="C1266" s="10" t="s">
        <v>1926</v>
      </c>
      <c r="D1266" s="10" t="s">
        <v>1093</v>
      </c>
      <c r="E1266" s="30" t="s">
        <v>2880</v>
      </c>
      <c r="F1266" s="6" t="s">
        <v>1594</v>
      </c>
      <c r="G1266" s="10" t="s">
        <v>1936</v>
      </c>
      <c r="H1266" s="24">
        <v>109.43</v>
      </c>
      <c r="I1266" s="5">
        <f t="shared" ref="I1266:I1328" si="159">H1266*((1-$I$3)/1)</f>
        <v>109.43</v>
      </c>
      <c r="J1266" s="40">
        <v>0</v>
      </c>
      <c r="K1266" s="5">
        <f t="shared" ref="K1266:K1328" si="160">J1266*H1266</f>
        <v>0</v>
      </c>
      <c r="L1266" s="5">
        <f t="shared" si="158"/>
        <v>0</v>
      </c>
      <c r="M1266" s="6"/>
      <c r="N1266" s="43" t="s">
        <v>3343</v>
      </c>
    </row>
    <row r="1267" spans="1:14" ht="90">
      <c r="A1267" s="46">
        <v>5901466126332</v>
      </c>
      <c r="B1267" s="9" t="s">
        <v>1</v>
      </c>
      <c r="C1267" s="10" t="s">
        <v>1926</v>
      </c>
      <c r="D1267" s="10" t="s">
        <v>1094</v>
      </c>
      <c r="E1267" s="30" t="s">
        <v>2881</v>
      </c>
      <c r="F1267" s="6" t="s">
        <v>1594</v>
      </c>
      <c r="G1267" s="10" t="s">
        <v>1936</v>
      </c>
      <c r="H1267" s="24">
        <v>109.43</v>
      </c>
      <c r="I1267" s="5">
        <f t="shared" si="159"/>
        <v>109.43</v>
      </c>
      <c r="J1267" s="40">
        <v>0</v>
      </c>
      <c r="K1267" s="5">
        <f t="shared" si="160"/>
        <v>0</v>
      </c>
      <c r="L1267" s="5">
        <f t="shared" si="158"/>
        <v>0</v>
      </c>
      <c r="M1267" s="6"/>
      <c r="N1267" s="43" t="s">
        <v>3343</v>
      </c>
    </row>
    <row r="1268" spans="1:14" ht="75">
      <c r="A1268" s="46">
        <v>5901466126356</v>
      </c>
      <c r="B1268" s="9" t="s">
        <v>1</v>
      </c>
      <c r="C1268" s="10" t="s">
        <v>1926</v>
      </c>
      <c r="D1268" s="10" t="s">
        <v>1095</v>
      </c>
      <c r="E1268" s="30" t="s">
        <v>2882</v>
      </c>
      <c r="F1268" s="6" t="s">
        <v>1594</v>
      </c>
      <c r="G1268" s="10" t="s">
        <v>1936</v>
      </c>
      <c r="H1268" s="24">
        <v>96.12</v>
      </c>
      <c r="I1268" s="5">
        <f t="shared" si="159"/>
        <v>96.12</v>
      </c>
      <c r="J1268" s="40">
        <v>0</v>
      </c>
      <c r="K1268" s="5">
        <f t="shared" si="160"/>
        <v>0</v>
      </c>
      <c r="L1268" s="5">
        <f t="shared" si="158"/>
        <v>0</v>
      </c>
      <c r="M1268" s="6"/>
      <c r="N1268" s="43" t="s">
        <v>3344</v>
      </c>
    </row>
    <row r="1269" spans="1:14" ht="75">
      <c r="A1269" s="46">
        <v>5901466126363</v>
      </c>
      <c r="B1269" s="9" t="s">
        <v>1</v>
      </c>
      <c r="C1269" s="10" t="s">
        <v>1926</v>
      </c>
      <c r="D1269" s="10" t="s">
        <v>1096</v>
      </c>
      <c r="E1269" s="30" t="s">
        <v>2883</v>
      </c>
      <c r="F1269" s="6" t="s">
        <v>1594</v>
      </c>
      <c r="G1269" s="10" t="s">
        <v>1936</v>
      </c>
      <c r="H1269" s="24">
        <v>96.12</v>
      </c>
      <c r="I1269" s="5">
        <f t="shared" si="159"/>
        <v>96.12</v>
      </c>
      <c r="J1269" s="40">
        <v>0</v>
      </c>
      <c r="K1269" s="5">
        <f t="shared" si="160"/>
        <v>0</v>
      </c>
      <c r="L1269" s="5">
        <f t="shared" si="158"/>
        <v>0</v>
      </c>
      <c r="M1269" s="6"/>
      <c r="N1269" s="43" t="s">
        <v>3344</v>
      </c>
    </row>
    <row r="1270" spans="1:14" ht="75">
      <c r="A1270" s="46">
        <v>5901466126370</v>
      </c>
      <c r="B1270" s="9" t="s">
        <v>1</v>
      </c>
      <c r="C1270" s="10" t="s">
        <v>1926</v>
      </c>
      <c r="D1270" s="10" t="s">
        <v>1097</v>
      </c>
      <c r="E1270" s="30" t="s">
        <v>2884</v>
      </c>
      <c r="F1270" s="6" t="s">
        <v>1594</v>
      </c>
      <c r="G1270" s="10" t="s">
        <v>1936</v>
      </c>
      <c r="H1270" s="24">
        <v>96.12</v>
      </c>
      <c r="I1270" s="5">
        <f t="shared" si="159"/>
        <v>96.12</v>
      </c>
      <c r="J1270" s="40">
        <v>0</v>
      </c>
      <c r="K1270" s="5">
        <f t="shared" si="160"/>
        <v>0</v>
      </c>
      <c r="L1270" s="5">
        <f t="shared" si="158"/>
        <v>0</v>
      </c>
      <c r="M1270" s="6"/>
      <c r="N1270" s="43" t="s">
        <v>3344</v>
      </c>
    </row>
    <row r="1271" spans="1:14" ht="75">
      <c r="A1271" s="46">
        <v>5901466153321</v>
      </c>
      <c r="B1271" s="9" t="s">
        <v>1</v>
      </c>
      <c r="C1271" s="10" t="s">
        <v>1926</v>
      </c>
      <c r="D1271" s="10" t="s">
        <v>1245</v>
      </c>
      <c r="E1271" s="30" t="s">
        <v>3029</v>
      </c>
      <c r="F1271" s="6" t="s">
        <v>1594</v>
      </c>
      <c r="G1271" s="10" t="s">
        <v>1936</v>
      </c>
      <c r="H1271" s="24">
        <v>96.12</v>
      </c>
      <c r="I1271" s="5">
        <f>H1271*((1-$I$3)/1)</f>
        <v>96.12</v>
      </c>
      <c r="J1271" s="40">
        <v>0</v>
      </c>
      <c r="K1271" s="5">
        <f>J1271*H1271</f>
        <v>0</v>
      </c>
      <c r="L1271" s="5">
        <f>(J1271*H1271)*((1-$I$2/1))</f>
        <v>0</v>
      </c>
      <c r="M1271" s="6"/>
      <c r="N1271" s="43" t="s">
        <v>3344</v>
      </c>
    </row>
    <row r="1272" spans="1:14" ht="60">
      <c r="A1272" s="46">
        <v>5901466126288</v>
      </c>
      <c r="B1272" s="9" t="s">
        <v>1</v>
      </c>
      <c r="C1272" s="10" t="s">
        <v>1926</v>
      </c>
      <c r="D1272" s="10" t="s">
        <v>1098</v>
      </c>
      <c r="E1272" s="30" t="s">
        <v>2885</v>
      </c>
      <c r="F1272" s="6" t="s">
        <v>1594</v>
      </c>
      <c r="G1272" s="10" t="s">
        <v>1936</v>
      </c>
      <c r="H1272" s="24">
        <v>174.15</v>
      </c>
      <c r="I1272" s="5">
        <f t="shared" si="159"/>
        <v>174.15</v>
      </c>
      <c r="J1272" s="40">
        <v>0</v>
      </c>
      <c r="K1272" s="5">
        <f t="shared" si="160"/>
        <v>0</v>
      </c>
      <c r="L1272" s="5">
        <f t="shared" si="158"/>
        <v>0</v>
      </c>
      <c r="M1272" s="6"/>
      <c r="N1272" s="43" t="s">
        <v>3345</v>
      </c>
    </row>
    <row r="1273" spans="1:14" ht="60">
      <c r="A1273" s="46">
        <v>5901466126257</v>
      </c>
      <c r="B1273" s="9" t="s">
        <v>2</v>
      </c>
      <c r="C1273" s="10" t="s">
        <v>1926</v>
      </c>
      <c r="D1273" s="10" t="s">
        <v>1099</v>
      </c>
      <c r="E1273" s="30" t="s">
        <v>2886</v>
      </c>
      <c r="F1273" s="6" t="s">
        <v>1594</v>
      </c>
      <c r="G1273" s="10" t="s">
        <v>1936</v>
      </c>
      <c r="H1273" s="24">
        <v>77.13</v>
      </c>
      <c r="I1273" s="5">
        <f t="shared" si="159"/>
        <v>77.13</v>
      </c>
      <c r="J1273" s="40">
        <v>0</v>
      </c>
      <c r="K1273" s="5">
        <f t="shared" si="160"/>
        <v>0</v>
      </c>
      <c r="L1273" s="5">
        <f t="shared" si="158"/>
        <v>0</v>
      </c>
      <c r="M1273" s="6"/>
      <c r="N1273" s="43" t="s">
        <v>3346</v>
      </c>
    </row>
    <row r="1274" spans="1:14" ht="60">
      <c r="A1274" s="46">
        <v>5901466126271</v>
      </c>
      <c r="B1274" s="9" t="s">
        <v>1</v>
      </c>
      <c r="C1274" s="10" t="s">
        <v>1926</v>
      </c>
      <c r="D1274" s="10" t="s">
        <v>1100</v>
      </c>
      <c r="E1274" s="30" t="s">
        <v>2887</v>
      </c>
      <c r="F1274" s="6" t="s">
        <v>1594</v>
      </c>
      <c r="G1274" s="10" t="s">
        <v>1936</v>
      </c>
      <c r="H1274" s="24">
        <v>91.35</v>
      </c>
      <c r="I1274" s="5">
        <f t="shared" si="159"/>
        <v>91.35</v>
      </c>
      <c r="J1274" s="40">
        <v>0</v>
      </c>
      <c r="K1274" s="5">
        <f t="shared" si="160"/>
        <v>0</v>
      </c>
      <c r="L1274" s="5">
        <f t="shared" si="158"/>
        <v>0</v>
      </c>
      <c r="M1274" s="6"/>
      <c r="N1274" s="43" t="s">
        <v>3347</v>
      </c>
    </row>
    <row r="1275" spans="1:14" ht="60">
      <c r="A1275" s="46">
        <v>5901466126264</v>
      </c>
      <c r="B1275" s="9" t="s">
        <v>1</v>
      </c>
      <c r="C1275" s="10" t="s">
        <v>1926</v>
      </c>
      <c r="D1275" s="10" t="s">
        <v>1101</v>
      </c>
      <c r="E1275" s="30" t="s">
        <v>2888</v>
      </c>
      <c r="F1275" s="6" t="s">
        <v>1594</v>
      </c>
      <c r="G1275" s="10" t="s">
        <v>1936</v>
      </c>
      <c r="H1275" s="24">
        <v>139.21</v>
      </c>
      <c r="I1275" s="5">
        <f t="shared" si="159"/>
        <v>139.21</v>
      </c>
      <c r="J1275" s="40">
        <v>0</v>
      </c>
      <c r="K1275" s="5">
        <f t="shared" si="160"/>
        <v>0</v>
      </c>
      <c r="L1275" s="5">
        <f t="shared" si="158"/>
        <v>0</v>
      </c>
      <c r="M1275" s="6"/>
      <c r="N1275" s="43" t="s">
        <v>3347</v>
      </c>
    </row>
    <row r="1276" spans="1:14" ht="75">
      <c r="A1276" s="46">
        <v>5901466131862</v>
      </c>
      <c r="B1276" s="9" t="s">
        <v>1</v>
      </c>
      <c r="C1276" s="10" t="s">
        <v>1926</v>
      </c>
      <c r="D1276" s="10" t="s">
        <v>1102</v>
      </c>
      <c r="E1276" s="30" t="s">
        <v>2889</v>
      </c>
      <c r="F1276" s="6" t="s">
        <v>1591</v>
      </c>
      <c r="G1276" s="10" t="s">
        <v>1936</v>
      </c>
      <c r="H1276" s="24">
        <v>25.24</v>
      </c>
      <c r="I1276" s="5">
        <f t="shared" si="159"/>
        <v>25.24</v>
      </c>
      <c r="J1276" s="40">
        <v>0</v>
      </c>
      <c r="K1276" s="5">
        <f t="shared" si="160"/>
        <v>0</v>
      </c>
      <c r="L1276" s="5">
        <f t="shared" si="158"/>
        <v>0</v>
      </c>
      <c r="M1276" s="6"/>
      <c r="N1276" s="43" t="s">
        <v>3348</v>
      </c>
    </row>
    <row r="1277" spans="1:14" ht="75">
      <c r="A1277" s="46">
        <v>5901466131879</v>
      </c>
      <c r="B1277" s="9" t="s">
        <v>1</v>
      </c>
      <c r="C1277" s="10" t="s">
        <v>1926</v>
      </c>
      <c r="D1277" s="10" t="s">
        <v>1103</v>
      </c>
      <c r="E1277" s="30" t="s">
        <v>2890</v>
      </c>
      <c r="F1277" s="6" t="s">
        <v>1591</v>
      </c>
      <c r="G1277" s="10" t="s">
        <v>1936</v>
      </c>
      <c r="H1277" s="24">
        <v>25.24</v>
      </c>
      <c r="I1277" s="5">
        <f t="shared" si="159"/>
        <v>25.24</v>
      </c>
      <c r="J1277" s="40">
        <v>0</v>
      </c>
      <c r="K1277" s="5">
        <f t="shared" si="160"/>
        <v>0</v>
      </c>
      <c r="L1277" s="5">
        <f t="shared" si="158"/>
        <v>0</v>
      </c>
      <c r="M1277" s="6"/>
      <c r="N1277" s="43" t="s">
        <v>3348</v>
      </c>
    </row>
    <row r="1278" spans="1:14" ht="60">
      <c r="A1278" s="46">
        <v>5901466112816</v>
      </c>
      <c r="B1278" s="9" t="s">
        <v>2</v>
      </c>
      <c r="C1278" s="10" t="s">
        <v>1926</v>
      </c>
      <c r="D1278" s="10" t="s">
        <v>1104</v>
      </c>
      <c r="E1278" s="30" t="s">
        <v>2891</v>
      </c>
      <c r="F1278" s="6" t="s">
        <v>1637</v>
      </c>
      <c r="G1278" s="10" t="s">
        <v>1936</v>
      </c>
      <c r="H1278" s="24">
        <v>9.73</v>
      </c>
      <c r="I1278" s="5">
        <f t="shared" si="159"/>
        <v>9.73</v>
      </c>
      <c r="J1278" s="40">
        <v>0</v>
      </c>
      <c r="K1278" s="5">
        <f t="shared" si="160"/>
        <v>0</v>
      </c>
      <c r="L1278" s="5">
        <f t="shared" si="158"/>
        <v>0</v>
      </c>
      <c r="M1278" s="6"/>
      <c r="N1278" s="43" t="s">
        <v>1876</v>
      </c>
    </row>
    <row r="1279" spans="1:14" ht="75">
      <c r="A1279" s="46">
        <v>5901466116982</v>
      </c>
      <c r="B1279" s="9" t="s">
        <v>1</v>
      </c>
      <c r="C1279" s="10" t="s">
        <v>1926</v>
      </c>
      <c r="D1279" s="10" t="s">
        <v>1105</v>
      </c>
      <c r="E1279" s="30" t="s">
        <v>2892</v>
      </c>
      <c r="F1279" s="6" t="s">
        <v>1591</v>
      </c>
      <c r="G1279" s="10" t="s">
        <v>1936</v>
      </c>
      <c r="H1279" s="24">
        <v>25.24</v>
      </c>
      <c r="I1279" s="5">
        <f t="shared" si="159"/>
        <v>25.24</v>
      </c>
      <c r="J1279" s="40">
        <v>0</v>
      </c>
      <c r="K1279" s="5">
        <f t="shared" si="160"/>
        <v>0</v>
      </c>
      <c r="L1279" s="5">
        <f t="shared" si="158"/>
        <v>0</v>
      </c>
      <c r="M1279" s="6"/>
      <c r="N1279" s="43" t="s">
        <v>3348</v>
      </c>
    </row>
    <row r="1280" spans="1:14" ht="75">
      <c r="A1280" s="46">
        <v>5901466112823</v>
      </c>
      <c r="B1280" s="9" t="s">
        <v>1</v>
      </c>
      <c r="C1280" s="10" t="s">
        <v>1926</v>
      </c>
      <c r="D1280" s="10" t="s">
        <v>1106</v>
      </c>
      <c r="E1280" s="30" t="s">
        <v>2893</v>
      </c>
      <c r="F1280" s="6" t="s">
        <v>1591</v>
      </c>
      <c r="G1280" s="10" t="s">
        <v>1936</v>
      </c>
      <c r="H1280" s="24">
        <v>25.24</v>
      </c>
      <c r="I1280" s="5">
        <f t="shared" si="159"/>
        <v>25.24</v>
      </c>
      <c r="J1280" s="40">
        <v>0</v>
      </c>
      <c r="K1280" s="5">
        <f t="shared" si="160"/>
        <v>0</v>
      </c>
      <c r="L1280" s="5">
        <f t="shared" si="158"/>
        <v>0</v>
      </c>
      <c r="M1280" s="6"/>
      <c r="N1280" s="43" t="s">
        <v>3348</v>
      </c>
    </row>
    <row r="1281" spans="1:14" ht="75">
      <c r="A1281" s="46">
        <v>5901466116999</v>
      </c>
      <c r="B1281" s="9" t="s">
        <v>1</v>
      </c>
      <c r="C1281" s="10" t="s">
        <v>1926</v>
      </c>
      <c r="D1281" s="10" t="s">
        <v>1107</v>
      </c>
      <c r="E1281" s="30" t="s">
        <v>2894</v>
      </c>
      <c r="F1281" s="6" t="s">
        <v>1591</v>
      </c>
      <c r="G1281" s="10" t="s">
        <v>1936</v>
      </c>
      <c r="H1281" s="24">
        <v>25.24</v>
      </c>
      <c r="I1281" s="5">
        <f t="shared" si="159"/>
        <v>25.24</v>
      </c>
      <c r="J1281" s="40">
        <v>0</v>
      </c>
      <c r="K1281" s="5">
        <f t="shared" si="160"/>
        <v>0</v>
      </c>
      <c r="L1281" s="5">
        <f t="shared" si="158"/>
        <v>0</v>
      </c>
      <c r="M1281" s="6"/>
      <c r="N1281" s="43" t="s">
        <v>3348</v>
      </c>
    </row>
    <row r="1282" spans="1:14" ht="75">
      <c r="A1282" s="46">
        <v>5901466112830</v>
      </c>
      <c r="B1282" s="9" t="s">
        <v>1</v>
      </c>
      <c r="C1282" s="10" t="s">
        <v>1926</v>
      </c>
      <c r="D1282" s="10" t="s">
        <v>1108</v>
      </c>
      <c r="E1282" s="30" t="s">
        <v>2895</v>
      </c>
      <c r="F1282" s="6" t="s">
        <v>1591</v>
      </c>
      <c r="G1282" s="10" t="s">
        <v>1936</v>
      </c>
      <c r="H1282" s="24">
        <v>25.24</v>
      </c>
      <c r="I1282" s="5">
        <f t="shared" si="159"/>
        <v>25.24</v>
      </c>
      <c r="J1282" s="40">
        <v>0</v>
      </c>
      <c r="K1282" s="5">
        <f t="shared" si="160"/>
        <v>0</v>
      </c>
      <c r="L1282" s="5">
        <f t="shared" si="158"/>
        <v>0</v>
      </c>
      <c r="M1282" s="6"/>
      <c r="N1282" s="43" t="s">
        <v>3348</v>
      </c>
    </row>
    <row r="1283" spans="1:14" ht="75">
      <c r="A1283" s="46">
        <v>5901466144299</v>
      </c>
      <c r="B1283" s="9" t="s">
        <v>1</v>
      </c>
      <c r="C1283" s="10" t="s">
        <v>1926</v>
      </c>
      <c r="D1283" s="10" t="s">
        <v>1109</v>
      </c>
      <c r="E1283" s="30" t="s">
        <v>2896</v>
      </c>
      <c r="F1283" s="6" t="s">
        <v>1591</v>
      </c>
      <c r="G1283" s="10" t="s">
        <v>1936</v>
      </c>
      <c r="H1283" s="24">
        <v>23.8</v>
      </c>
      <c r="I1283" s="5">
        <f t="shared" si="159"/>
        <v>23.8</v>
      </c>
      <c r="J1283" s="40">
        <v>0</v>
      </c>
      <c r="K1283" s="5">
        <f t="shared" si="160"/>
        <v>0</v>
      </c>
      <c r="L1283" s="5">
        <f t="shared" si="158"/>
        <v>0</v>
      </c>
      <c r="M1283" s="6"/>
      <c r="N1283" s="43" t="s">
        <v>3349</v>
      </c>
    </row>
    <row r="1284" spans="1:14" ht="75">
      <c r="A1284" s="46">
        <v>5901466112847</v>
      </c>
      <c r="B1284" s="9" t="s">
        <v>1</v>
      </c>
      <c r="C1284" s="10" t="s">
        <v>1926</v>
      </c>
      <c r="D1284" s="10" t="s">
        <v>1110</v>
      </c>
      <c r="E1284" s="30" t="s">
        <v>2897</v>
      </c>
      <c r="F1284" s="6" t="s">
        <v>1591</v>
      </c>
      <c r="G1284" s="10" t="s">
        <v>1936</v>
      </c>
      <c r="H1284" s="24">
        <v>23.8</v>
      </c>
      <c r="I1284" s="5">
        <f t="shared" si="159"/>
        <v>23.8</v>
      </c>
      <c r="J1284" s="40">
        <v>0</v>
      </c>
      <c r="K1284" s="5">
        <f t="shared" si="160"/>
        <v>0</v>
      </c>
      <c r="L1284" s="5">
        <f t="shared" si="158"/>
        <v>0</v>
      </c>
      <c r="M1284" s="6"/>
      <c r="N1284" s="43" t="s">
        <v>3349</v>
      </c>
    </row>
    <row r="1285" spans="1:14" ht="75">
      <c r="A1285" s="46">
        <v>5901466116975</v>
      </c>
      <c r="B1285" s="9" t="s">
        <v>1</v>
      </c>
      <c r="C1285" s="10" t="s">
        <v>1926</v>
      </c>
      <c r="D1285" s="10" t="s">
        <v>1111</v>
      </c>
      <c r="E1285" s="30" t="s">
        <v>2898</v>
      </c>
      <c r="F1285" s="6" t="s">
        <v>1591</v>
      </c>
      <c r="G1285" s="10" t="s">
        <v>1936</v>
      </c>
      <c r="H1285" s="24">
        <v>23.8</v>
      </c>
      <c r="I1285" s="5">
        <f t="shared" si="159"/>
        <v>23.8</v>
      </c>
      <c r="J1285" s="40">
        <v>0</v>
      </c>
      <c r="K1285" s="5">
        <f t="shared" si="160"/>
        <v>0</v>
      </c>
      <c r="L1285" s="5">
        <f t="shared" si="158"/>
        <v>0</v>
      </c>
      <c r="M1285" s="6"/>
      <c r="N1285" s="43" t="s">
        <v>3349</v>
      </c>
    </row>
    <row r="1286" spans="1:14" ht="75">
      <c r="A1286" s="46">
        <v>5901466112854</v>
      </c>
      <c r="B1286" s="9" t="s">
        <v>1</v>
      </c>
      <c r="C1286" s="10" t="s">
        <v>1926</v>
      </c>
      <c r="D1286" s="10" t="s">
        <v>1112</v>
      </c>
      <c r="E1286" s="30" t="s">
        <v>2899</v>
      </c>
      <c r="F1286" s="6" t="s">
        <v>1591</v>
      </c>
      <c r="G1286" s="10" t="s">
        <v>1936</v>
      </c>
      <c r="H1286" s="24">
        <v>23.8</v>
      </c>
      <c r="I1286" s="5">
        <f t="shared" si="159"/>
        <v>23.8</v>
      </c>
      <c r="J1286" s="40">
        <v>0</v>
      </c>
      <c r="K1286" s="5">
        <f t="shared" si="160"/>
        <v>0</v>
      </c>
      <c r="L1286" s="5">
        <f t="shared" si="158"/>
        <v>0</v>
      </c>
      <c r="M1286" s="6"/>
      <c r="N1286" s="43" t="s">
        <v>3349</v>
      </c>
    </row>
    <row r="1287" spans="1:14" ht="90">
      <c r="A1287" s="46">
        <v>5901466131107</v>
      </c>
      <c r="B1287" s="9" t="s">
        <v>2</v>
      </c>
      <c r="C1287" s="10" t="s">
        <v>1926</v>
      </c>
      <c r="D1287" s="10" t="s">
        <v>1113</v>
      </c>
      <c r="E1287" s="30" t="s">
        <v>2900</v>
      </c>
      <c r="F1287" s="6" t="s">
        <v>1638</v>
      </c>
      <c r="G1287" s="10" t="s">
        <v>1936</v>
      </c>
      <c r="H1287" s="24">
        <v>19.78</v>
      </c>
      <c r="I1287" s="5">
        <f t="shared" si="159"/>
        <v>19.78</v>
      </c>
      <c r="J1287" s="40">
        <v>0</v>
      </c>
      <c r="K1287" s="5">
        <f t="shared" si="160"/>
        <v>0</v>
      </c>
      <c r="L1287" s="5">
        <f t="shared" si="158"/>
        <v>0</v>
      </c>
      <c r="M1287" s="6"/>
      <c r="N1287" s="43" t="s">
        <v>3350</v>
      </c>
    </row>
    <row r="1288" spans="1:14" ht="90">
      <c r="A1288" s="46">
        <v>5901466112861</v>
      </c>
      <c r="B1288" s="9" t="s">
        <v>2</v>
      </c>
      <c r="C1288" s="10" t="s">
        <v>1926</v>
      </c>
      <c r="D1288" s="10" t="s">
        <v>1114</v>
      </c>
      <c r="E1288" s="30" t="s">
        <v>2901</v>
      </c>
      <c r="F1288" s="6" t="s">
        <v>1638</v>
      </c>
      <c r="G1288" s="10" t="s">
        <v>1936</v>
      </c>
      <c r="H1288" s="24">
        <v>19.78</v>
      </c>
      <c r="I1288" s="5">
        <f t="shared" si="159"/>
        <v>19.78</v>
      </c>
      <c r="J1288" s="40">
        <v>0</v>
      </c>
      <c r="K1288" s="5">
        <f t="shared" si="160"/>
        <v>0</v>
      </c>
      <c r="L1288" s="5">
        <f t="shared" si="158"/>
        <v>0</v>
      </c>
      <c r="M1288" s="6"/>
      <c r="N1288" s="43" t="s">
        <v>3350</v>
      </c>
    </row>
    <row r="1289" spans="1:14" ht="90">
      <c r="A1289" s="46">
        <v>5901466112878</v>
      </c>
      <c r="B1289" s="9" t="s">
        <v>2</v>
      </c>
      <c r="C1289" s="10" t="s">
        <v>1926</v>
      </c>
      <c r="D1289" s="10" t="s">
        <v>1115</v>
      </c>
      <c r="E1289" s="30" t="s">
        <v>2902</v>
      </c>
      <c r="F1289" s="6" t="s">
        <v>1638</v>
      </c>
      <c r="G1289" s="10" t="s">
        <v>1936</v>
      </c>
      <c r="H1289" s="24">
        <v>19.78</v>
      </c>
      <c r="I1289" s="5">
        <f t="shared" si="159"/>
        <v>19.78</v>
      </c>
      <c r="J1289" s="40">
        <v>0</v>
      </c>
      <c r="K1289" s="5">
        <f t="shared" si="160"/>
        <v>0</v>
      </c>
      <c r="L1289" s="5">
        <f t="shared" si="158"/>
        <v>0</v>
      </c>
      <c r="M1289" s="6"/>
      <c r="N1289" s="43" t="s">
        <v>3350</v>
      </c>
    </row>
    <row r="1290" spans="1:14" ht="60">
      <c r="A1290" s="46">
        <v>5901466112885</v>
      </c>
      <c r="B1290" s="9" t="s">
        <v>1</v>
      </c>
      <c r="C1290" s="10" t="s">
        <v>1926</v>
      </c>
      <c r="D1290" s="10" t="s">
        <v>1116</v>
      </c>
      <c r="E1290" s="30" t="s">
        <v>2903</v>
      </c>
      <c r="F1290" s="6" t="s">
        <v>1591</v>
      </c>
      <c r="G1290" s="10" t="s">
        <v>1936</v>
      </c>
      <c r="H1290" s="24">
        <v>20.36</v>
      </c>
      <c r="I1290" s="5">
        <f t="shared" si="159"/>
        <v>20.36</v>
      </c>
      <c r="J1290" s="40">
        <v>0</v>
      </c>
      <c r="K1290" s="5">
        <f t="shared" si="160"/>
        <v>0</v>
      </c>
      <c r="L1290" s="5">
        <f t="shared" si="158"/>
        <v>0</v>
      </c>
      <c r="M1290" s="6"/>
      <c r="N1290" s="43" t="s">
        <v>3351</v>
      </c>
    </row>
    <row r="1291" spans="1:14" ht="60">
      <c r="A1291" s="46">
        <v>5901466112540</v>
      </c>
      <c r="B1291" s="9" t="s">
        <v>1</v>
      </c>
      <c r="C1291" s="10" t="s">
        <v>1926</v>
      </c>
      <c r="D1291" s="10" t="s">
        <v>1117</v>
      </c>
      <c r="E1291" s="30" t="s">
        <v>2904</v>
      </c>
      <c r="F1291" s="6" t="s">
        <v>1591</v>
      </c>
      <c r="G1291" s="10" t="s">
        <v>1936</v>
      </c>
      <c r="H1291" s="24">
        <v>20.36</v>
      </c>
      <c r="I1291" s="5">
        <f t="shared" si="159"/>
        <v>20.36</v>
      </c>
      <c r="J1291" s="40">
        <v>0</v>
      </c>
      <c r="K1291" s="5">
        <f t="shared" si="160"/>
        <v>0</v>
      </c>
      <c r="L1291" s="5">
        <f t="shared" si="158"/>
        <v>0</v>
      </c>
      <c r="M1291" s="6"/>
      <c r="N1291" s="43" t="s">
        <v>3351</v>
      </c>
    </row>
    <row r="1292" spans="1:14" ht="60">
      <c r="A1292" s="46">
        <v>5901466112557</v>
      </c>
      <c r="B1292" s="9" t="s">
        <v>1</v>
      </c>
      <c r="C1292" s="10" t="s">
        <v>1926</v>
      </c>
      <c r="D1292" s="10" t="s">
        <v>1118</v>
      </c>
      <c r="E1292" s="30" t="s">
        <v>2905</v>
      </c>
      <c r="F1292" s="6" t="s">
        <v>1591</v>
      </c>
      <c r="G1292" s="10" t="s">
        <v>1936</v>
      </c>
      <c r="H1292" s="24">
        <v>20.36</v>
      </c>
      <c r="I1292" s="5">
        <f t="shared" si="159"/>
        <v>20.36</v>
      </c>
      <c r="J1292" s="40">
        <v>0</v>
      </c>
      <c r="K1292" s="5">
        <f t="shared" si="160"/>
        <v>0</v>
      </c>
      <c r="L1292" s="5">
        <f t="shared" si="158"/>
        <v>0</v>
      </c>
      <c r="M1292" s="6"/>
      <c r="N1292" s="43" t="s">
        <v>3351</v>
      </c>
    </row>
    <row r="1293" spans="1:14" ht="60">
      <c r="A1293" s="46">
        <v>5901466131923</v>
      </c>
      <c r="B1293" s="9" t="s">
        <v>1</v>
      </c>
      <c r="C1293" s="10" t="s">
        <v>1926</v>
      </c>
      <c r="D1293" s="10" t="s">
        <v>1119</v>
      </c>
      <c r="E1293" s="30" t="s">
        <v>2906</v>
      </c>
      <c r="F1293" s="6" t="s">
        <v>1591</v>
      </c>
      <c r="G1293" s="10" t="s">
        <v>1936</v>
      </c>
      <c r="H1293" s="24">
        <v>20.36</v>
      </c>
      <c r="I1293" s="5">
        <f t="shared" si="159"/>
        <v>20.36</v>
      </c>
      <c r="J1293" s="40">
        <v>0</v>
      </c>
      <c r="K1293" s="5">
        <f t="shared" si="160"/>
        <v>0</v>
      </c>
      <c r="L1293" s="5">
        <f t="shared" si="158"/>
        <v>0</v>
      </c>
      <c r="M1293" s="6"/>
      <c r="N1293" s="43" t="s">
        <v>3351</v>
      </c>
    </row>
    <row r="1294" spans="1:14" ht="75">
      <c r="A1294" s="46">
        <v>5901466112564</v>
      </c>
      <c r="B1294" s="9" t="s">
        <v>1</v>
      </c>
      <c r="C1294" s="10" t="s">
        <v>1926</v>
      </c>
      <c r="D1294" s="10" t="s">
        <v>1120</v>
      </c>
      <c r="E1294" s="30" t="s">
        <v>2907</v>
      </c>
      <c r="F1294" s="6" t="s">
        <v>1637</v>
      </c>
      <c r="G1294" s="10" t="s">
        <v>1936</v>
      </c>
      <c r="H1294" s="24">
        <v>28.11</v>
      </c>
      <c r="I1294" s="5">
        <f t="shared" si="159"/>
        <v>28.11</v>
      </c>
      <c r="J1294" s="40">
        <v>0</v>
      </c>
      <c r="K1294" s="5">
        <f t="shared" si="160"/>
        <v>0</v>
      </c>
      <c r="L1294" s="5">
        <f t="shared" si="158"/>
        <v>0</v>
      </c>
      <c r="M1294" s="6"/>
      <c r="N1294" s="43" t="s">
        <v>3352</v>
      </c>
    </row>
    <row r="1295" spans="1:14" ht="75">
      <c r="A1295" s="46">
        <v>5901466118122</v>
      </c>
      <c r="B1295" s="9" t="s">
        <v>1</v>
      </c>
      <c r="C1295" s="10" t="s">
        <v>1926</v>
      </c>
      <c r="D1295" s="10" t="s">
        <v>1121</v>
      </c>
      <c r="E1295" s="30" t="s">
        <v>2908</v>
      </c>
      <c r="F1295" s="6" t="s">
        <v>1637</v>
      </c>
      <c r="G1295" s="10" t="s">
        <v>1936</v>
      </c>
      <c r="H1295" s="24">
        <v>28.11</v>
      </c>
      <c r="I1295" s="5">
        <f t="shared" si="159"/>
        <v>28.11</v>
      </c>
      <c r="J1295" s="40">
        <v>0</v>
      </c>
      <c r="K1295" s="5">
        <f t="shared" si="160"/>
        <v>0</v>
      </c>
      <c r="L1295" s="5">
        <f t="shared" si="158"/>
        <v>0</v>
      </c>
      <c r="M1295" s="6"/>
      <c r="N1295" s="43" t="s">
        <v>3352</v>
      </c>
    </row>
    <row r="1296" spans="1:14" ht="75">
      <c r="A1296" s="46">
        <v>5901466112571</v>
      </c>
      <c r="B1296" s="9" t="s">
        <v>1</v>
      </c>
      <c r="C1296" s="10" t="s">
        <v>1926</v>
      </c>
      <c r="D1296" s="10" t="s">
        <v>1122</v>
      </c>
      <c r="E1296" s="30" t="s">
        <v>2909</v>
      </c>
      <c r="F1296" s="6" t="s">
        <v>1637</v>
      </c>
      <c r="G1296" s="10" t="s">
        <v>1936</v>
      </c>
      <c r="H1296" s="24">
        <v>28.11</v>
      </c>
      <c r="I1296" s="5">
        <f t="shared" si="159"/>
        <v>28.11</v>
      </c>
      <c r="J1296" s="40">
        <v>0</v>
      </c>
      <c r="K1296" s="5">
        <f t="shared" si="160"/>
        <v>0</v>
      </c>
      <c r="L1296" s="5">
        <f t="shared" si="158"/>
        <v>0</v>
      </c>
      <c r="M1296" s="6"/>
      <c r="N1296" s="43" t="s">
        <v>3352</v>
      </c>
    </row>
    <row r="1297" spans="1:14" ht="75">
      <c r="A1297" s="46">
        <v>5901466112588</v>
      </c>
      <c r="B1297" s="9" t="s">
        <v>2</v>
      </c>
      <c r="C1297" s="10" t="s">
        <v>1926</v>
      </c>
      <c r="D1297" s="10" t="s">
        <v>1123</v>
      </c>
      <c r="E1297" s="30" t="s">
        <v>2910</v>
      </c>
      <c r="F1297" s="6" t="s">
        <v>1637</v>
      </c>
      <c r="G1297" s="10" t="s">
        <v>1936</v>
      </c>
      <c r="H1297" s="24">
        <v>38.89</v>
      </c>
      <c r="I1297" s="5">
        <f t="shared" si="159"/>
        <v>38.89</v>
      </c>
      <c r="J1297" s="40">
        <v>0</v>
      </c>
      <c r="K1297" s="5">
        <f t="shared" si="160"/>
        <v>0</v>
      </c>
      <c r="L1297" s="5">
        <f t="shared" si="158"/>
        <v>0</v>
      </c>
      <c r="M1297" s="6"/>
      <c r="N1297" s="43" t="s">
        <v>3353</v>
      </c>
    </row>
    <row r="1298" spans="1:14" ht="75">
      <c r="A1298" s="46">
        <v>5901466112595</v>
      </c>
      <c r="B1298" s="9" t="s">
        <v>1</v>
      </c>
      <c r="C1298" s="10" t="s">
        <v>1926</v>
      </c>
      <c r="D1298" s="10" t="s">
        <v>1124</v>
      </c>
      <c r="E1298" s="30" t="s">
        <v>2911</v>
      </c>
      <c r="F1298" s="6" t="s">
        <v>1637</v>
      </c>
      <c r="G1298" s="10" t="s">
        <v>1936</v>
      </c>
      <c r="H1298" s="24">
        <v>57.5</v>
      </c>
      <c r="I1298" s="5">
        <f t="shared" si="159"/>
        <v>57.5</v>
      </c>
      <c r="J1298" s="40">
        <v>0</v>
      </c>
      <c r="K1298" s="5">
        <f t="shared" si="160"/>
        <v>0</v>
      </c>
      <c r="L1298" s="5">
        <f t="shared" si="158"/>
        <v>0</v>
      </c>
      <c r="M1298" s="6"/>
      <c r="N1298" s="43" t="s">
        <v>3354</v>
      </c>
    </row>
    <row r="1299" spans="1:14" ht="90">
      <c r="A1299" s="46">
        <v>5901466112601</v>
      </c>
      <c r="B1299" s="9" t="s">
        <v>2</v>
      </c>
      <c r="C1299" s="10" t="s">
        <v>1926</v>
      </c>
      <c r="D1299" s="10" t="s">
        <v>1125</v>
      </c>
      <c r="E1299" s="30" t="s">
        <v>2912</v>
      </c>
      <c r="F1299" s="6" t="s">
        <v>1639</v>
      </c>
      <c r="G1299" s="10" t="s">
        <v>1936</v>
      </c>
      <c r="H1299" s="24">
        <v>74.67</v>
      </c>
      <c r="I1299" s="5">
        <f t="shared" si="159"/>
        <v>74.67</v>
      </c>
      <c r="J1299" s="40">
        <v>0</v>
      </c>
      <c r="K1299" s="5">
        <f t="shared" si="160"/>
        <v>0</v>
      </c>
      <c r="L1299" s="5">
        <f t="shared" si="158"/>
        <v>0</v>
      </c>
      <c r="M1299" s="6"/>
      <c r="N1299" s="43" t="s">
        <v>3355</v>
      </c>
    </row>
    <row r="1300" spans="1:14" ht="90">
      <c r="A1300" s="46">
        <v>5901466112618</v>
      </c>
      <c r="B1300" s="9" t="s">
        <v>2</v>
      </c>
      <c r="C1300" s="10" t="s">
        <v>1926</v>
      </c>
      <c r="D1300" s="10" t="s">
        <v>1126</v>
      </c>
      <c r="E1300" s="30" t="s">
        <v>2913</v>
      </c>
      <c r="F1300" s="6" t="s">
        <v>1639</v>
      </c>
      <c r="G1300" s="10" t="s">
        <v>1936</v>
      </c>
      <c r="H1300" s="24">
        <v>74.67</v>
      </c>
      <c r="I1300" s="5">
        <f t="shared" si="159"/>
        <v>74.67</v>
      </c>
      <c r="J1300" s="40">
        <v>0</v>
      </c>
      <c r="K1300" s="5">
        <f t="shared" si="160"/>
        <v>0</v>
      </c>
      <c r="L1300" s="5">
        <f t="shared" si="158"/>
        <v>0</v>
      </c>
      <c r="M1300" s="6"/>
      <c r="N1300" s="43" t="s">
        <v>3355</v>
      </c>
    </row>
    <row r="1301" spans="1:14" ht="75">
      <c r="A1301" s="46">
        <v>5901466112625</v>
      </c>
      <c r="B1301" s="9" t="s">
        <v>1</v>
      </c>
      <c r="C1301" s="10" t="s">
        <v>1926</v>
      </c>
      <c r="D1301" s="10" t="s">
        <v>1127</v>
      </c>
      <c r="E1301" s="30" t="s">
        <v>2914</v>
      </c>
      <c r="F1301" s="6" t="s">
        <v>1591</v>
      </c>
      <c r="G1301" s="10" t="s">
        <v>1936</v>
      </c>
      <c r="H1301" s="24">
        <v>21.4</v>
      </c>
      <c r="I1301" s="5">
        <f t="shared" si="159"/>
        <v>21.4</v>
      </c>
      <c r="J1301" s="40">
        <v>0</v>
      </c>
      <c r="K1301" s="5">
        <f t="shared" si="160"/>
        <v>0</v>
      </c>
      <c r="L1301" s="5">
        <f t="shared" si="158"/>
        <v>0</v>
      </c>
      <c r="M1301" s="6"/>
      <c r="N1301" s="43" t="s">
        <v>3356</v>
      </c>
    </row>
    <row r="1302" spans="1:14" ht="75">
      <c r="A1302" s="46">
        <v>5901466131930</v>
      </c>
      <c r="B1302" s="9" t="s">
        <v>1</v>
      </c>
      <c r="C1302" s="10" t="s">
        <v>1926</v>
      </c>
      <c r="D1302" s="10" t="s">
        <v>1128</v>
      </c>
      <c r="E1302" s="30" t="s">
        <v>2915</v>
      </c>
      <c r="F1302" s="6" t="s">
        <v>1591</v>
      </c>
      <c r="G1302" s="10" t="s">
        <v>1936</v>
      </c>
      <c r="H1302" s="24">
        <v>21.4</v>
      </c>
      <c r="I1302" s="5">
        <f t="shared" si="159"/>
        <v>21.4</v>
      </c>
      <c r="J1302" s="40">
        <v>0</v>
      </c>
      <c r="K1302" s="5">
        <f t="shared" si="160"/>
        <v>0</v>
      </c>
      <c r="L1302" s="5">
        <f t="shared" si="158"/>
        <v>0</v>
      </c>
      <c r="M1302" s="6"/>
      <c r="N1302" s="43" t="s">
        <v>3356</v>
      </c>
    </row>
    <row r="1303" spans="1:14" ht="75">
      <c r="A1303" s="46">
        <v>5901466112632</v>
      </c>
      <c r="B1303" s="9" t="s">
        <v>1</v>
      </c>
      <c r="C1303" s="10" t="s">
        <v>1926</v>
      </c>
      <c r="D1303" s="10" t="s">
        <v>1129</v>
      </c>
      <c r="E1303" s="30" t="s">
        <v>2916</v>
      </c>
      <c r="F1303" s="6" t="s">
        <v>1591</v>
      </c>
      <c r="G1303" s="10" t="s">
        <v>1936</v>
      </c>
      <c r="H1303" s="24">
        <v>21.4</v>
      </c>
      <c r="I1303" s="5">
        <f t="shared" si="159"/>
        <v>21.4</v>
      </c>
      <c r="J1303" s="40">
        <v>0</v>
      </c>
      <c r="K1303" s="5">
        <f t="shared" si="160"/>
        <v>0</v>
      </c>
      <c r="L1303" s="5">
        <f t="shared" si="158"/>
        <v>0</v>
      </c>
      <c r="M1303" s="6"/>
      <c r="N1303" s="43" t="s">
        <v>3356</v>
      </c>
    </row>
    <row r="1304" spans="1:14" ht="75">
      <c r="A1304" s="46">
        <v>5901466131947</v>
      </c>
      <c r="B1304" s="9" t="s">
        <v>1</v>
      </c>
      <c r="C1304" s="10" t="s">
        <v>1926</v>
      </c>
      <c r="D1304" s="10" t="s">
        <v>1130</v>
      </c>
      <c r="E1304" s="30" t="s">
        <v>2917</v>
      </c>
      <c r="F1304" s="6" t="s">
        <v>1591</v>
      </c>
      <c r="G1304" s="10" t="s">
        <v>1936</v>
      </c>
      <c r="H1304" s="24">
        <v>21.4</v>
      </c>
      <c r="I1304" s="5">
        <f t="shared" si="159"/>
        <v>21.4</v>
      </c>
      <c r="J1304" s="40">
        <v>0</v>
      </c>
      <c r="K1304" s="5">
        <f t="shared" si="160"/>
        <v>0</v>
      </c>
      <c r="L1304" s="5">
        <f t="shared" si="158"/>
        <v>0</v>
      </c>
      <c r="M1304" s="6"/>
      <c r="N1304" s="43" t="s">
        <v>3356</v>
      </c>
    </row>
    <row r="1305" spans="1:14" ht="75">
      <c r="A1305" s="46">
        <v>5901466112649</v>
      </c>
      <c r="B1305" s="9" t="s">
        <v>1</v>
      </c>
      <c r="C1305" s="10" t="s">
        <v>1926</v>
      </c>
      <c r="D1305" s="10" t="s">
        <v>1131</v>
      </c>
      <c r="E1305" s="30" t="s">
        <v>2918</v>
      </c>
      <c r="F1305" s="6" t="s">
        <v>1591</v>
      </c>
      <c r="G1305" s="10" t="s">
        <v>1936</v>
      </c>
      <c r="H1305" s="24">
        <v>22.28</v>
      </c>
      <c r="I1305" s="5">
        <f t="shared" si="159"/>
        <v>22.28</v>
      </c>
      <c r="J1305" s="40">
        <v>0</v>
      </c>
      <c r="K1305" s="5">
        <f t="shared" si="160"/>
        <v>0</v>
      </c>
      <c r="L1305" s="5">
        <f t="shared" si="158"/>
        <v>0</v>
      </c>
      <c r="M1305" s="6"/>
      <c r="N1305" s="43" t="s">
        <v>3357</v>
      </c>
    </row>
    <row r="1306" spans="1:14" ht="75">
      <c r="A1306" s="46">
        <v>5901466112656</v>
      </c>
      <c r="B1306" s="9" t="s">
        <v>1</v>
      </c>
      <c r="C1306" s="10" t="s">
        <v>1926</v>
      </c>
      <c r="D1306" s="10" t="s">
        <v>1132</v>
      </c>
      <c r="E1306" s="30" t="s">
        <v>2919</v>
      </c>
      <c r="F1306" s="6" t="s">
        <v>1591</v>
      </c>
      <c r="G1306" s="10" t="s">
        <v>1936</v>
      </c>
      <c r="H1306" s="24">
        <v>22.28</v>
      </c>
      <c r="I1306" s="5">
        <f t="shared" si="159"/>
        <v>22.28</v>
      </c>
      <c r="J1306" s="40">
        <v>0</v>
      </c>
      <c r="K1306" s="5">
        <f t="shared" si="160"/>
        <v>0</v>
      </c>
      <c r="L1306" s="5">
        <f t="shared" si="158"/>
        <v>0</v>
      </c>
      <c r="M1306" s="6"/>
      <c r="N1306" s="43" t="s">
        <v>3357</v>
      </c>
    </row>
    <row r="1307" spans="1:14" ht="75">
      <c r="A1307" s="46">
        <v>5901466114315</v>
      </c>
      <c r="B1307" s="9" t="s">
        <v>2</v>
      </c>
      <c r="C1307" s="10" t="s">
        <v>1926</v>
      </c>
      <c r="D1307" s="10" t="s">
        <v>1133</v>
      </c>
      <c r="E1307" s="30" t="s">
        <v>2920</v>
      </c>
      <c r="F1307" s="6" t="s">
        <v>1591</v>
      </c>
      <c r="G1307" s="10" t="s">
        <v>1936</v>
      </c>
      <c r="H1307" s="24">
        <v>28.11</v>
      </c>
      <c r="I1307" s="5">
        <f t="shared" si="159"/>
        <v>28.11</v>
      </c>
      <c r="J1307" s="40">
        <v>0</v>
      </c>
      <c r="K1307" s="5">
        <f t="shared" si="160"/>
        <v>0</v>
      </c>
      <c r="L1307" s="5">
        <f t="shared" si="158"/>
        <v>0</v>
      </c>
      <c r="M1307" s="6"/>
      <c r="N1307" s="43" t="s">
        <v>1877</v>
      </c>
    </row>
    <row r="1308" spans="1:14" ht="75">
      <c r="A1308" s="46">
        <v>5901466114322</v>
      </c>
      <c r="B1308" s="9" t="s">
        <v>2</v>
      </c>
      <c r="C1308" s="10" t="s">
        <v>1926</v>
      </c>
      <c r="D1308" s="10" t="s">
        <v>1134</v>
      </c>
      <c r="E1308" s="30" t="s">
        <v>2921</v>
      </c>
      <c r="F1308" s="6" t="s">
        <v>1591</v>
      </c>
      <c r="G1308" s="10" t="s">
        <v>1936</v>
      </c>
      <c r="H1308" s="24">
        <v>28.11</v>
      </c>
      <c r="I1308" s="5">
        <f t="shared" si="159"/>
        <v>28.11</v>
      </c>
      <c r="J1308" s="40">
        <v>0</v>
      </c>
      <c r="K1308" s="5">
        <f t="shared" si="160"/>
        <v>0</v>
      </c>
      <c r="L1308" s="5">
        <f t="shared" si="158"/>
        <v>0</v>
      </c>
      <c r="M1308" s="6"/>
      <c r="N1308" s="43" t="s">
        <v>1877</v>
      </c>
    </row>
    <row r="1309" spans="1:14" ht="75">
      <c r="A1309" s="46">
        <v>5901466131893</v>
      </c>
      <c r="B1309" s="9" t="s">
        <v>1</v>
      </c>
      <c r="C1309" s="10" t="s">
        <v>1926</v>
      </c>
      <c r="D1309" s="10" t="s">
        <v>1135</v>
      </c>
      <c r="E1309" s="30" t="s">
        <v>2922</v>
      </c>
      <c r="F1309" s="6" t="s">
        <v>1638</v>
      </c>
      <c r="G1309" s="10" t="s">
        <v>1936</v>
      </c>
      <c r="H1309" s="24">
        <v>25.16</v>
      </c>
      <c r="I1309" s="5">
        <f t="shared" si="159"/>
        <v>25.16</v>
      </c>
      <c r="J1309" s="40">
        <v>0</v>
      </c>
      <c r="K1309" s="5">
        <f t="shared" si="160"/>
        <v>0</v>
      </c>
      <c r="L1309" s="5">
        <f t="shared" si="158"/>
        <v>0</v>
      </c>
      <c r="M1309" s="6"/>
      <c r="N1309" s="43" t="s">
        <v>3358</v>
      </c>
    </row>
    <row r="1310" spans="1:14" ht="75">
      <c r="A1310" s="46">
        <v>5901466131909</v>
      </c>
      <c r="B1310" s="9" t="s">
        <v>1</v>
      </c>
      <c r="C1310" s="10" t="s">
        <v>1926</v>
      </c>
      <c r="D1310" s="10" t="s">
        <v>1136</v>
      </c>
      <c r="E1310" s="30" t="s">
        <v>2923</v>
      </c>
      <c r="F1310" s="6" t="s">
        <v>1638</v>
      </c>
      <c r="G1310" s="10" t="s">
        <v>1936</v>
      </c>
      <c r="H1310" s="24">
        <v>25.16</v>
      </c>
      <c r="I1310" s="5">
        <f t="shared" si="159"/>
        <v>25.16</v>
      </c>
      <c r="J1310" s="40">
        <v>0</v>
      </c>
      <c r="K1310" s="5">
        <f t="shared" si="160"/>
        <v>0</v>
      </c>
      <c r="L1310" s="5">
        <f t="shared" si="158"/>
        <v>0</v>
      </c>
      <c r="M1310" s="6"/>
      <c r="N1310" s="43" t="s">
        <v>3358</v>
      </c>
    </row>
    <row r="1311" spans="1:14" ht="75">
      <c r="A1311" s="46">
        <v>5901466131916</v>
      </c>
      <c r="B1311" s="9" t="s">
        <v>1</v>
      </c>
      <c r="C1311" s="10" t="s">
        <v>1926</v>
      </c>
      <c r="D1311" s="10" t="s">
        <v>1137</v>
      </c>
      <c r="E1311" s="30" t="s">
        <v>2924</v>
      </c>
      <c r="F1311" s="6" t="s">
        <v>1638</v>
      </c>
      <c r="G1311" s="10" t="s">
        <v>1936</v>
      </c>
      <c r="H1311" s="24">
        <v>25.16</v>
      </c>
      <c r="I1311" s="5">
        <f t="shared" si="159"/>
        <v>25.16</v>
      </c>
      <c r="J1311" s="40">
        <v>0</v>
      </c>
      <c r="K1311" s="5">
        <f t="shared" si="160"/>
        <v>0</v>
      </c>
      <c r="L1311" s="5">
        <f t="shared" si="158"/>
        <v>0</v>
      </c>
      <c r="M1311" s="6"/>
      <c r="N1311" s="43" t="s">
        <v>3358</v>
      </c>
    </row>
    <row r="1312" spans="1:14" ht="75">
      <c r="A1312" s="46">
        <v>5901466151921</v>
      </c>
      <c r="B1312" s="9" t="s">
        <v>2</v>
      </c>
      <c r="C1312" s="10" t="s">
        <v>1926</v>
      </c>
      <c r="D1312" s="10" t="s">
        <v>1138</v>
      </c>
      <c r="E1312" s="30" t="s">
        <v>2925</v>
      </c>
      <c r="F1312" s="6" t="s">
        <v>1591</v>
      </c>
      <c r="G1312" s="10" t="s">
        <v>1936</v>
      </c>
      <c r="H1312" s="24">
        <v>17.32</v>
      </c>
      <c r="I1312" s="5">
        <f t="shared" si="159"/>
        <v>17.32</v>
      </c>
      <c r="J1312" s="40">
        <v>0</v>
      </c>
      <c r="K1312" s="5">
        <f t="shared" si="160"/>
        <v>0</v>
      </c>
      <c r="L1312" s="5">
        <f t="shared" ref="L1312:L1373" si="161">(J1312*H1312)*((1-$I$2/1))</f>
        <v>0</v>
      </c>
      <c r="M1312" s="6"/>
      <c r="N1312" s="43" t="s">
        <v>3359</v>
      </c>
    </row>
    <row r="1313" spans="1:14" ht="75">
      <c r="A1313" s="46">
        <v>5901466151938</v>
      </c>
      <c r="B1313" s="9" t="s">
        <v>2</v>
      </c>
      <c r="C1313" s="10" t="s">
        <v>1926</v>
      </c>
      <c r="D1313" s="10" t="s">
        <v>1139</v>
      </c>
      <c r="E1313" s="30" t="s">
        <v>2926</v>
      </c>
      <c r="F1313" s="6" t="s">
        <v>1591</v>
      </c>
      <c r="G1313" s="10" t="s">
        <v>1936</v>
      </c>
      <c r="H1313" s="24">
        <v>17.32</v>
      </c>
      <c r="I1313" s="5">
        <f t="shared" si="159"/>
        <v>17.32</v>
      </c>
      <c r="J1313" s="40">
        <v>0</v>
      </c>
      <c r="K1313" s="5">
        <f t="shared" si="160"/>
        <v>0</v>
      </c>
      <c r="L1313" s="5">
        <f t="shared" si="161"/>
        <v>0</v>
      </c>
      <c r="M1313" s="6"/>
      <c r="N1313" s="43" t="s">
        <v>3359</v>
      </c>
    </row>
    <row r="1314" spans="1:14" ht="75">
      <c r="A1314" s="46">
        <v>5901466151945</v>
      </c>
      <c r="B1314" s="9" t="s">
        <v>2</v>
      </c>
      <c r="C1314" s="10" t="s">
        <v>1926</v>
      </c>
      <c r="D1314" s="10" t="s">
        <v>1140</v>
      </c>
      <c r="E1314" s="30" t="s">
        <v>2927</v>
      </c>
      <c r="F1314" s="6" t="s">
        <v>1591</v>
      </c>
      <c r="G1314" s="10" t="s">
        <v>1936</v>
      </c>
      <c r="H1314" s="24">
        <v>17.32</v>
      </c>
      <c r="I1314" s="5">
        <f t="shared" si="159"/>
        <v>17.32</v>
      </c>
      <c r="J1314" s="40">
        <v>0</v>
      </c>
      <c r="K1314" s="5">
        <f t="shared" si="160"/>
        <v>0</v>
      </c>
      <c r="L1314" s="5">
        <f t="shared" si="161"/>
        <v>0</v>
      </c>
      <c r="M1314" s="6"/>
      <c r="N1314" s="43" t="s">
        <v>3359</v>
      </c>
    </row>
    <row r="1315" spans="1:14" ht="75">
      <c r="A1315" s="46">
        <v>5901466151952</v>
      </c>
      <c r="B1315" s="9" t="s">
        <v>2</v>
      </c>
      <c r="C1315" s="10" t="s">
        <v>1926</v>
      </c>
      <c r="D1315" s="10" t="s">
        <v>1141</v>
      </c>
      <c r="E1315" s="30" t="s">
        <v>2928</v>
      </c>
      <c r="F1315" s="6" t="s">
        <v>1591</v>
      </c>
      <c r="G1315" s="10" t="s">
        <v>1936</v>
      </c>
      <c r="H1315" s="24">
        <v>17.32</v>
      </c>
      <c r="I1315" s="5">
        <f t="shared" si="159"/>
        <v>17.32</v>
      </c>
      <c r="J1315" s="40">
        <v>0</v>
      </c>
      <c r="K1315" s="5">
        <f t="shared" si="160"/>
        <v>0</v>
      </c>
      <c r="L1315" s="5">
        <f t="shared" si="161"/>
        <v>0</v>
      </c>
      <c r="M1315" s="6"/>
      <c r="N1315" s="43" t="s">
        <v>3359</v>
      </c>
    </row>
    <row r="1316" spans="1:14" ht="75">
      <c r="A1316" s="46">
        <v>5901466151969</v>
      </c>
      <c r="B1316" s="9" t="s">
        <v>2</v>
      </c>
      <c r="C1316" s="10" t="s">
        <v>1926</v>
      </c>
      <c r="D1316" s="10" t="s">
        <v>1142</v>
      </c>
      <c r="E1316" s="30" t="s">
        <v>2929</v>
      </c>
      <c r="F1316" s="6" t="s">
        <v>1591</v>
      </c>
      <c r="G1316" s="10" t="s">
        <v>1936</v>
      </c>
      <c r="H1316" s="24">
        <v>18.13</v>
      </c>
      <c r="I1316" s="5">
        <f t="shared" si="159"/>
        <v>18.13</v>
      </c>
      <c r="J1316" s="40">
        <v>0</v>
      </c>
      <c r="K1316" s="5">
        <f t="shared" si="160"/>
        <v>0</v>
      </c>
      <c r="L1316" s="5">
        <f t="shared" si="161"/>
        <v>0</v>
      </c>
      <c r="M1316" s="6"/>
      <c r="N1316" s="43" t="s">
        <v>3360</v>
      </c>
    </row>
    <row r="1317" spans="1:14" ht="75">
      <c r="A1317" s="46">
        <v>5901466151976</v>
      </c>
      <c r="B1317" s="9" t="s">
        <v>2</v>
      </c>
      <c r="C1317" s="10" t="s">
        <v>1926</v>
      </c>
      <c r="D1317" s="10" t="s">
        <v>1143</v>
      </c>
      <c r="E1317" s="30" t="s">
        <v>2930</v>
      </c>
      <c r="F1317" s="6" t="s">
        <v>1591</v>
      </c>
      <c r="G1317" s="10" t="s">
        <v>1936</v>
      </c>
      <c r="H1317" s="24">
        <v>18.13</v>
      </c>
      <c r="I1317" s="5">
        <f t="shared" si="159"/>
        <v>18.13</v>
      </c>
      <c r="J1317" s="40">
        <v>0</v>
      </c>
      <c r="K1317" s="5">
        <f t="shared" si="160"/>
        <v>0</v>
      </c>
      <c r="L1317" s="5">
        <f t="shared" si="161"/>
        <v>0</v>
      </c>
      <c r="M1317" s="6"/>
      <c r="N1317" s="43" t="s">
        <v>3360</v>
      </c>
    </row>
    <row r="1318" spans="1:14" ht="195">
      <c r="A1318" s="46">
        <v>5904012124943</v>
      </c>
      <c r="B1318" s="9" t="s">
        <v>2</v>
      </c>
      <c r="C1318" s="10" t="s">
        <v>1926</v>
      </c>
      <c r="D1318" s="10" t="s">
        <v>1486</v>
      </c>
      <c r="E1318" s="30" t="s">
        <v>3243</v>
      </c>
      <c r="F1318" s="6" t="s">
        <v>1656</v>
      </c>
      <c r="G1318" s="10" t="s">
        <v>1936</v>
      </c>
      <c r="H1318" s="24">
        <v>50.75</v>
      </c>
      <c r="I1318" s="5">
        <f>H1318*((1-$I$3)/1)</f>
        <v>50.75</v>
      </c>
      <c r="J1318" s="40">
        <v>0</v>
      </c>
      <c r="K1318" s="5">
        <f>J1318*H1318</f>
        <v>0</v>
      </c>
      <c r="L1318" s="5">
        <f>(J1318*H1318)*((1-$I$2/1))</f>
        <v>0</v>
      </c>
      <c r="M1318" s="13"/>
      <c r="N1318" s="43" t="s">
        <v>3386</v>
      </c>
    </row>
    <row r="1319" spans="1:14" ht="195">
      <c r="A1319" s="46">
        <v>5904012124950</v>
      </c>
      <c r="B1319" s="9" t="s">
        <v>2</v>
      </c>
      <c r="C1319" s="10" t="s">
        <v>1926</v>
      </c>
      <c r="D1319" s="10" t="s">
        <v>1487</v>
      </c>
      <c r="E1319" s="30" t="s">
        <v>3244</v>
      </c>
      <c r="F1319" s="6" t="s">
        <v>1656</v>
      </c>
      <c r="G1319" s="10" t="s">
        <v>1936</v>
      </c>
      <c r="H1319" s="24">
        <v>50.75</v>
      </c>
      <c r="I1319" s="5">
        <f>H1319*((1-$I$3)/1)</f>
        <v>50.75</v>
      </c>
      <c r="J1319" s="40">
        <v>0</v>
      </c>
      <c r="K1319" s="5">
        <f>J1319*H1319</f>
        <v>0</v>
      </c>
      <c r="L1319" s="5">
        <f>(J1319*H1319)*((1-$I$2/1))</f>
        <v>0</v>
      </c>
      <c r="M1319" s="13"/>
      <c r="N1319" s="43" t="s">
        <v>3386</v>
      </c>
    </row>
    <row r="1320" spans="1:14" ht="90">
      <c r="A1320" s="46">
        <v>5901466133460</v>
      </c>
      <c r="B1320" s="9" t="s">
        <v>2</v>
      </c>
      <c r="C1320" s="10" t="s">
        <v>1926</v>
      </c>
      <c r="D1320" s="10" t="s">
        <v>1144</v>
      </c>
      <c r="E1320" s="30" t="s">
        <v>1771</v>
      </c>
      <c r="F1320" s="6" t="s">
        <v>1640</v>
      </c>
      <c r="G1320" s="10" t="s">
        <v>1936</v>
      </c>
      <c r="H1320" s="24">
        <v>39.369999999999997</v>
      </c>
      <c r="I1320" s="5">
        <f t="shared" si="159"/>
        <v>39.369999999999997</v>
      </c>
      <c r="J1320" s="40">
        <v>0</v>
      </c>
      <c r="K1320" s="5">
        <f t="shared" si="160"/>
        <v>0</v>
      </c>
      <c r="L1320" s="5">
        <f t="shared" si="161"/>
        <v>0</v>
      </c>
      <c r="M1320" s="6"/>
      <c r="N1320" s="43" t="s">
        <v>3361</v>
      </c>
    </row>
    <row r="1321" spans="1:14" ht="90">
      <c r="A1321" s="46">
        <v>5901466133477</v>
      </c>
      <c r="B1321" s="9" t="s">
        <v>2</v>
      </c>
      <c r="C1321" s="10" t="s">
        <v>1926</v>
      </c>
      <c r="D1321" s="10" t="s">
        <v>1145</v>
      </c>
      <c r="E1321" s="30" t="s">
        <v>1772</v>
      </c>
      <c r="F1321" s="6" t="s">
        <v>1640</v>
      </c>
      <c r="G1321" s="10" t="s">
        <v>1936</v>
      </c>
      <c r="H1321" s="24">
        <v>39.369999999999997</v>
      </c>
      <c r="I1321" s="5">
        <f t="shared" si="159"/>
        <v>39.369999999999997</v>
      </c>
      <c r="J1321" s="40">
        <v>0</v>
      </c>
      <c r="K1321" s="5">
        <f t="shared" si="160"/>
        <v>0</v>
      </c>
      <c r="L1321" s="5">
        <f t="shared" si="161"/>
        <v>0</v>
      </c>
      <c r="M1321" s="6"/>
      <c r="N1321" s="43" t="s">
        <v>3361</v>
      </c>
    </row>
    <row r="1322" spans="1:14" ht="90">
      <c r="A1322" s="46">
        <v>5901466176887</v>
      </c>
      <c r="B1322" s="9" t="s">
        <v>2</v>
      </c>
      <c r="C1322" s="10" t="s">
        <v>1926</v>
      </c>
      <c r="D1322" s="10" t="s">
        <v>1485</v>
      </c>
      <c r="E1322" s="30" t="s">
        <v>1797</v>
      </c>
      <c r="F1322" s="6" t="s">
        <v>1640</v>
      </c>
      <c r="G1322" s="10" t="s">
        <v>1936</v>
      </c>
      <c r="H1322" s="24">
        <v>39.369999999999997</v>
      </c>
      <c r="I1322" s="5">
        <f>H1322*((1-$I$3)/1)</f>
        <v>39.369999999999997</v>
      </c>
      <c r="J1322" s="40">
        <v>0</v>
      </c>
      <c r="K1322" s="5">
        <f>J1322*H1322</f>
        <v>0</v>
      </c>
      <c r="L1322" s="5">
        <f>(J1322*H1322)*((1-$I$2/1))</f>
        <v>0</v>
      </c>
      <c r="M1322" s="2"/>
      <c r="N1322" s="43" t="s">
        <v>3361</v>
      </c>
    </row>
    <row r="1323" spans="1:14" ht="75">
      <c r="A1323" s="46">
        <v>5901466143346</v>
      </c>
      <c r="B1323" s="9" t="s">
        <v>1</v>
      </c>
      <c r="C1323" s="10" t="s">
        <v>1926</v>
      </c>
      <c r="D1323" s="10" t="s">
        <v>1146</v>
      </c>
      <c r="E1323" s="30" t="s">
        <v>2931</v>
      </c>
      <c r="F1323" s="6" t="s">
        <v>1637</v>
      </c>
      <c r="G1323" s="10" t="s">
        <v>1936</v>
      </c>
      <c r="H1323" s="24">
        <v>44.07</v>
      </c>
      <c r="I1323" s="5">
        <f t="shared" si="159"/>
        <v>44.07</v>
      </c>
      <c r="J1323" s="40">
        <v>0</v>
      </c>
      <c r="K1323" s="5">
        <f t="shared" si="160"/>
        <v>0</v>
      </c>
      <c r="L1323" s="5">
        <f t="shared" si="161"/>
        <v>0</v>
      </c>
      <c r="M1323" s="6"/>
      <c r="N1323" s="43" t="s">
        <v>3362</v>
      </c>
    </row>
    <row r="1324" spans="1:14" ht="45">
      <c r="A1324" s="46">
        <v>5901466145098</v>
      </c>
      <c r="B1324" s="9" t="s">
        <v>1</v>
      </c>
      <c r="C1324" s="10" t="s">
        <v>1926</v>
      </c>
      <c r="D1324" s="10" t="s">
        <v>1147</v>
      </c>
      <c r="E1324" s="30" t="s">
        <v>2932</v>
      </c>
      <c r="F1324" s="6" t="s">
        <v>1594</v>
      </c>
      <c r="G1324" s="10" t="s">
        <v>1936</v>
      </c>
      <c r="H1324" s="24">
        <v>131.28</v>
      </c>
      <c r="I1324" s="5">
        <f t="shared" si="159"/>
        <v>131.28</v>
      </c>
      <c r="J1324" s="40">
        <v>0</v>
      </c>
      <c r="K1324" s="5">
        <f t="shared" si="160"/>
        <v>0</v>
      </c>
      <c r="L1324" s="5">
        <f t="shared" si="161"/>
        <v>0</v>
      </c>
      <c r="M1324" s="6"/>
      <c r="N1324" s="43" t="s">
        <v>1878</v>
      </c>
    </row>
    <row r="1325" spans="1:14" ht="45">
      <c r="A1325" s="46">
        <v>5901466145104</v>
      </c>
      <c r="B1325" s="9" t="s">
        <v>1</v>
      </c>
      <c r="C1325" s="10" t="s">
        <v>1926</v>
      </c>
      <c r="D1325" s="10" t="s">
        <v>1148</v>
      </c>
      <c r="E1325" s="30" t="s">
        <v>2933</v>
      </c>
      <c r="F1325" s="6" t="s">
        <v>1594</v>
      </c>
      <c r="G1325" s="10" t="s">
        <v>1936</v>
      </c>
      <c r="H1325" s="24">
        <v>131.28</v>
      </c>
      <c r="I1325" s="5">
        <f t="shared" si="159"/>
        <v>131.28</v>
      </c>
      <c r="J1325" s="40">
        <v>0</v>
      </c>
      <c r="K1325" s="5">
        <f t="shared" si="160"/>
        <v>0</v>
      </c>
      <c r="L1325" s="5">
        <f t="shared" si="161"/>
        <v>0</v>
      </c>
      <c r="M1325" s="6"/>
      <c r="N1325" s="43" t="s">
        <v>1878</v>
      </c>
    </row>
    <row r="1326" spans="1:14" ht="45">
      <c r="A1326" s="46">
        <v>5901466145111</v>
      </c>
      <c r="B1326" s="9" t="s">
        <v>1</v>
      </c>
      <c r="C1326" s="10" t="s">
        <v>1926</v>
      </c>
      <c r="D1326" s="10" t="s">
        <v>1149</v>
      </c>
      <c r="E1326" s="30" t="s">
        <v>2934</v>
      </c>
      <c r="F1326" s="6" t="s">
        <v>1594</v>
      </c>
      <c r="G1326" s="10" t="s">
        <v>1936</v>
      </c>
      <c r="H1326" s="24">
        <v>131.28</v>
      </c>
      <c r="I1326" s="5">
        <f t="shared" si="159"/>
        <v>131.28</v>
      </c>
      <c r="J1326" s="40">
        <v>0</v>
      </c>
      <c r="K1326" s="5">
        <f t="shared" si="160"/>
        <v>0</v>
      </c>
      <c r="L1326" s="5">
        <f t="shared" si="161"/>
        <v>0</v>
      </c>
      <c r="M1326" s="6"/>
      <c r="N1326" s="43" t="s">
        <v>1878</v>
      </c>
    </row>
    <row r="1327" spans="1:14" ht="45">
      <c r="A1327" s="46">
        <v>5901466153338</v>
      </c>
      <c r="B1327" s="9" t="s">
        <v>1</v>
      </c>
      <c r="C1327" s="10" t="s">
        <v>1926</v>
      </c>
      <c r="D1327" s="10" t="s">
        <v>1246</v>
      </c>
      <c r="E1327" s="30" t="s">
        <v>3030</v>
      </c>
      <c r="F1327" s="6" t="s">
        <v>1594</v>
      </c>
      <c r="G1327" s="10" t="s">
        <v>1936</v>
      </c>
      <c r="H1327" s="24">
        <v>131.28</v>
      </c>
      <c r="I1327" s="5">
        <f>H1327*((1-$I$3)/1)</f>
        <v>131.28</v>
      </c>
      <c r="J1327" s="40">
        <v>0</v>
      </c>
      <c r="K1327" s="5">
        <f>J1327*H1327</f>
        <v>0</v>
      </c>
      <c r="L1327" s="5">
        <f>(J1327*H1327)*((1-$I$2/1))</f>
        <v>0</v>
      </c>
      <c r="M1327" s="6"/>
      <c r="N1327" s="43" t="s">
        <v>1878</v>
      </c>
    </row>
    <row r="1328" spans="1:14" ht="75">
      <c r="A1328" s="46">
        <v>5901466155240</v>
      </c>
      <c r="B1328" s="9" t="s">
        <v>2</v>
      </c>
      <c r="C1328" s="10" t="s">
        <v>1917</v>
      </c>
      <c r="D1328" s="10" t="s">
        <v>1156</v>
      </c>
      <c r="E1328" s="30" t="s">
        <v>2940</v>
      </c>
      <c r="F1328" s="6" t="s">
        <v>1641</v>
      </c>
      <c r="G1328" s="10" t="s">
        <v>1938</v>
      </c>
      <c r="H1328" s="24">
        <v>141.81</v>
      </c>
      <c r="I1328" s="5">
        <f t="shared" si="159"/>
        <v>141.81</v>
      </c>
      <c r="J1328" s="40">
        <v>0</v>
      </c>
      <c r="K1328" s="5">
        <f t="shared" si="160"/>
        <v>0</v>
      </c>
      <c r="L1328" s="5">
        <f t="shared" si="161"/>
        <v>0</v>
      </c>
      <c r="M1328" s="6"/>
      <c r="N1328" s="43" t="s">
        <v>3365</v>
      </c>
    </row>
    <row r="1329" spans="1:14" ht="75">
      <c r="A1329" s="46">
        <v>5901466118948</v>
      </c>
      <c r="B1329" s="9" t="s">
        <v>2</v>
      </c>
      <c r="C1329" s="10" t="s">
        <v>1917</v>
      </c>
      <c r="D1329" s="10" t="s">
        <v>1157</v>
      </c>
      <c r="E1329" s="30" t="s">
        <v>2941</v>
      </c>
      <c r="F1329" s="6" t="s">
        <v>1641</v>
      </c>
      <c r="G1329" s="10" t="s">
        <v>1938</v>
      </c>
      <c r="H1329" s="24">
        <v>141.81</v>
      </c>
      <c r="I1329" s="5">
        <f t="shared" ref="I1329:I1392" si="162">H1329*((1-$I$3)/1)</f>
        <v>141.81</v>
      </c>
      <c r="J1329" s="40">
        <v>0</v>
      </c>
      <c r="K1329" s="5">
        <f t="shared" ref="K1329:K1392" si="163">J1329*H1329</f>
        <v>0</v>
      </c>
      <c r="L1329" s="5">
        <f t="shared" si="161"/>
        <v>0</v>
      </c>
      <c r="M1329" s="6"/>
      <c r="N1329" s="43" t="s">
        <v>3365</v>
      </c>
    </row>
    <row r="1330" spans="1:14" ht="75">
      <c r="A1330" s="46">
        <v>5901466118955</v>
      </c>
      <c r="B1330" s="9" t="s">
        <v>2</v>
      </c>
      <c r="C1330" s="10" t="s">
        <v>1917</v>
      </c>
      <c r="D1330" s="10" t="s">
        <v>1158</v>
      </c>
      <c r="E1330" s="30" t="s">
        <v>2942</v>
      </c>
      <c r="F1330" s="6" t="s">
        <v>1641</v>
      </c>
      <c r="G1330" s="10" t="s">
        <v>1938</v>
      </c>
      <c r="H1330" s="24">
        <v>141.81</v>
      </c>
      <c r="I1330" s="5">
        <f t="shared" si="162"/>
        <v>141.81</v>
      </c>
      <c r="J1330" s="40">
        <v>0</v>
      </c>
      <c r="K1330" s="5">
        <f t="shared" si="163"/>
        <v>0</v>
      </c>
      <c r="L1330" s="5">
        <f t="shared" si="161"/>
        <v>0</v>
      </c>
      <c r="M1330" s="6"/>
      <c r="N1330" s="43" t="s">
        <v>3365</v>
      </c>
    </row>
    <row r="1331" spans="1:14" ht="75">
      <c r="A1331" s="46">
        <v>5901466118962</v>
      </c>
      <c r="B1331" s="9" t="s">
        <v>2</v>
      </c>
      <c r="C1331" s="10" t="s">
        <v>1917</v>
      </c>
      <c r="D1331" s="10" t="s">
        <v>1159</v>
      </c>
      <c r="E1331" s="30" t="s">
        <v>2943</v>
      </c>
      <c r="F1331" s="6" t="s">
        <v>1641</v>
      </c>
      <c r="G1331" s="10" t="s">
        <v>1938</v>
      </c>
      <c r="H1331" s="24">
        <v>141.81</v>
      </c>
      <c r="I1331" s="5">
        <f t="shared" si="162"/>
        <v>141.81</v>
      </c>
      <c r="J1331" s="40">
        <v>0</v>
      </c>
      <c r="K1331" s="5">
        <f t="shared" si="163"/>
        <v>0</v>
      </c>
      <c r="L1331" s="5">
        <f t="shared" si="161"/>
        <v>0</v>
      </c>
      <c r="M1331" s="6"/>
      <c r="N1331" s="43" t="s">
        <v>3365</v>
      </c>
    </row>
    <row r="1332" spans="1:14" ht="75">
      <c r="A1332" s="46">
        <v>5901466118979</v>
      </c>
      <c r="B1332" s="9" t="s">
        <v>2</v>
      </c>
      <c r="C1332" s="10" t="s">
        <v>1917</v>
      </c>
      <c r="D1332" s="10" t="s">
        <v>1160</v>
      </c>
      <c r="E1332" s="30" t="s">
        <v>2944</v>
      </c>
      <c r="F1332" s="6" t="s">
        <v>1641</v>
      </c>
      <c r="G1332" s="10" t="s">
        <v>1938</v>
      </c>
      <c r="H1332" s="24">
        <v>141.81</v>
      </c>
      <c r="I1332" s="5">
        <f t="shared" si="162"/>
        <v>141.81</v>
      </c>
      <c r="J1332" s="40">
        <v>0</v>
      </c>
      <c r="K1332" s="5">
        <f t="shared" si="163"/>
        <v>0</v>
      </c>
      <c r="L1332" s="5">
        <f t="shared" si="161"/>
        <v>0</v>
      </c>
      <c r="M1332" s="6"/>
      <c r="N1332" s="43" t="s">
        <v>3365</v>
      </c>
    </row>
    <row r="1333" spans="1:14" ht="75">
      <c r="A1333" s="46">
        <v>5901466155257</v>
      </c>
      <c r="B1333" s="9" t="s">
        <v>2</v>
      </c>
      <c r="C1333" s="10" t="s">
        <v>1917</v>
      </c>
      <c r="D1333" s="10" t="s">
        <v>1161</v>
      </c>
      <c r="E1333" s="30" t="s">
        <v>2945</v>
      </c>
      <c r="F1333" s="6" t="s">
        <v>1641</v>
      </c>
      <c r="G1333" s="10" t="s">
        <v>1938</v>
      </c>
      <c r="H1333" s="24">
        <v>141.81</v>
      </c>
      <c r="I1333" s="5">
        <f t="shared" si="162"/>
        <v>141.81</v>
      </c>
      <c r="J1333" s="40">
        <v>0</v>
      </c>
      <c r="K1333" s="5">
        <f t="shared" si="163"/>
        <v>0</v>
      </c>
      <c r="L1333" s="5">
        <f t="shared" si="161"/>
        <v>0</v>
      </c>
      <c r="M1333" s="6"/>
      <c r="N1333" s="43" t="s">
        <v>3365</v>
      </c>
    </row>
    <row r="1334" spans="1:14" ht="75">
      <c r="A1334" s="46">
        <v>5901466155264</v>
      </c>
      <c r="B1334" s="9" t="s">
        <v>2</v>
      </c>
      <c r="C1334" s="10" t="s">
        <v>1917</v>
      </c>
      <c r="D1334" s="10" t="s">
        <v>1162</v>
      </c>
      <c r="E1334" s="30" t="s">
        <v>2946</v>
      </c>
      <c r="F1334" s="6" t="s">
        <v>1641</v>
      </c>
      <c r="G1334" s="10" t="s">
        <v>1938</v>
      </c>
      <c r="H1334" s="24">
        <v>141.81</v>
      </c>
      <c r="I1334" s="5">
        <f t="shared" si="162"/>
        <v>141.81</v>
      </c>
      <c r="J1334" s="40">
        <v>0</v>
      </c>
      <c r="K1334" s="5">
        <f t="shared" si="163"/>
        <v>0</v>
      </c>
      <c r="L1334" s="5">
        <f t="shared" si="161"/>
        <v>0</v>
      </c>
      <c r="M1334" s="6"/>
      <c r="N1334" s="43" t="s">
        <v>3365</v>
      </c>
    </row>
    <row r="1335" spans="1:14" ht="75">
      <c r="A1335" s="46">
        <v>5901466119020</v>
      </c>
      <c r="B1335" s="9" t="s">
        <v>2</v>
      </c>
      <c r="C1335" s="10" t="s">
        <v>1917</v>
      </c>
      <c r="D1335" s="10" t="s">
        <v>1163</v>
      </c>
      <c r="E1335" s="30" t="s">
        <v>2947</v>
      </c>
      <c r="F1335" s="6" t="s">
        <v>1641</v>
      </c>
      <c r="G1335" s="10" t="s">
        <v>1938</v>
      </c>
      <c r="H1335" s="24">
        <v>141.81</v>
      </c>
      <c r="I1335" s="5">
        <f t="shared" si="162"/>
        <v>141.81</v>
      </c>
      <c r="J1335" s="40">
        <v>0</v>
      </c>
      <c r="K1335" s="5">
        <f t="shared" si="163"/>
        <v>0</v>
      </c>
      <c r="L1335" s="5">
        <f t="shared" si="161"/>
        <v>0</v>
      </c>
      <c r="M1335" s="6"/>
      <c r="N1335" s="43" t="s">
        <v>3365</v>
      </c>
    </row>
    <row r="1336" spans="1:14" ht="75">
      <c r="A1336" s="46">
        <v>5901466119037</v>
      </c>
      <c r="B1336" s="9" t="s">
        <v>2</v>
      </c>
      <c r="C1336" s="10" t="s">
        <v>1917</v>
      </c>
      <c r="D1336" s="10" t="s">
        <v>1164</v>
      </c>
      <c r="E1336" s="30" t="s">
        <v>2948</v>
      </c>
      <c r="F1336" s="6" t="s">
        <v>1641</v>
      </c>
      <c r="G1336" s="10" t="s">
        <v>1938</v>
      </c>
      <c r="H1336" s="24">
        <v>141.81</v>
      </c>
      <c r="I1336" s="5">
        <f t="shared" si="162"/>
        <v>141.81</v>
      </c>
      <c r="J1336" s="40">
        <v>0</v>
      </c>
      <c r="K1336" s="5">
        <f t="shared" si="163"/>
        <v>0</v>
      </c>
      <c r="L1336" s="5">
        <f t="shared" si="161"/>
        <v>0</v>
      </c>
      <c r="M1336" s="6"/>
      <c r="N1336" s="43" t="s">
        <v>3365</v>
      </c>
    </row>
    <row r="1337" spans="1:14" ht="75">
      <c r="A1337" s="46">
        <v>5901466119044</v>
      </c>
      <c r="B1337" s="9" t="s">
        <v>2</v>
      </c>
      <c r="C1337" s="10" t="s">
        <v>1917</v>
      </c>
      <c r="D1337" s="10" t="s">
        <v>1165</v>
      </c>
      <c r="E1337" s="30" t="s">
        <v>2949</v>
      </c>
      <c r="F1337" s="6" t="s">
        <v>1641</v>
      </c>
      <c r="G1337" s="10" t="s">
        <v>1938</v>
      </c>
      <c r="H1337" s="24">
        <v>141.81</v>
      </c>
      <c r="I1337" s="5">
        <f t="shared" si="162"/>
        <v>141.81</v>
      </c>
      <c r="J1337" s="40">
        <v>0</v>
      </c>
      <c r="K1337" s="5">
        <f t="shared" si="163"/>
        <v>0</v>
      </c>
      <c r="L1337" s="5">
        <f t="shared" si="161"/>
        <v>0</v>
      </c>
      <c r="M1337" s="6"/>
      <c r="N1337" s="43" t="s">
        <v>3365</v>
      </c>
    </row>
    <row r="1338" spans="1:14" ht="75">
      <c r="A1338" s="46">
        <v>5901466119051</v>
      </c>
      <c r="B1338" s="9" t="s">
        <v>2</v>
      </c>
      <c r="C1338" s="10" t="s">
        <v>1917</v>
      </c>
      <c r="D1338" s="10" t="s">
        <v>1166</v>
      </c>
      <c r="E1338" s="30" t="s">
        <v>2950</v>
      </c>
      <c r="F1338" s="6" t="s">
        <v>1641</v>
      </c>
      <c r="G1338" s="10" t="s">
        <v>1938</v>
      </c>
      <c r="H1338" s="24">
        <v>141.81</v>
      </c>
      <c r="I1338" s="5">
        <f t="shared" si="162"/>
        <v>141.81</v>
      </c>
      <c r="J1338" s="40">
        <v>0</v>
      </c>
      <c r="K1338" s="5">
        <f t="shared" si="163"/>
        <v>0</v>
      </c>
      <c r="L1338" s="5">
        <f t="shared" si="161"/>
        <v>0</v>
      </c>
      <c r="M1338" s="6"/>
      <c r="N1338" s="43" t="s">
        <v>3365</v>
      </c>
    </row>
    <row r="1339" spans="1:14" ht="75">
      <c r="A1339" s="46">
        <v>5901466155271</v>
      </c>
      <c r="B1339" s="9" t="s">
        <v>2</v>
      </c>
      <c r="C1339" s="10" t="s">
        <v>1917</v>
      </c>
      <c r="D1339" s="10" t="s">
        <v>1167</v>
      </c>
      <c r="E1339" s="30" t="s">
        <v>2951</v>
      </c>
      <c r="F1339" s="6" t="s">
        <v>1641</v>
      </c>
      <c r="G1339" s="10" t="s">
        <v>1938</v>
      </c>
      <c r="H1339" s="24">
        <v>141.81</v>
      </c>
      <c r="I1339" s="5">
        <f t="shared" si="162"/>
        <v>141.81</v>
      </c>
      <c r="J1339" s="40">
        <v>0</v>
      </c>
      <c r="K1339" s="5">
        <f t="shared" si="163"/>
        <v>0</v>
      </c>
      <c r="L1339" s="5">
        <f t="shared" si="161"/>
        <v>0</v>
      </c>
      <c r="M1339" s="6"/>
      <c r="N1339" s="43" t="s">
        <v>3365</v>
      </c>
    </row>
    <row r="1340" spans="1:14" ht="75">
      <c r="A1340" s="46">
        <v>5901466155288</v>
      </c>
      <c r="B1340" s="9" t="s">
        <v>2</v>
      </c>
      <c r="C1340" s="10" t="s">
        <v>1917</v>
      </c>
      <c r="D1340" s="10" t="s">
        <v>1168</v>
      </c>
      <c r="E1340" s="30" t="s">
        <v>2952</v>
      </c>
      <c r="F1340" s="6" t="s">
        <v>1641</v>
      </c>
      <c r="G1340" s="10" t="s">
        <v>1938</v>
      </c>
      <c r="H1340" s="24">
        <v>141.81</v>
      </c>
      <c r="I1340" s="5">
        <f t="shared" si="162"/>
        <v>141.81</v>
      </c>
      <c r="J1340" s="40">
        <v>0</v>
      </c>
      <c r="K1340" s="5">
        <f t="shared" si="163"/>
        <v>0</v>
      </c>
      <c r="L1340" s="5">
        <f t="shared" si="161"/>
        <v>0</v>
      </c>
      <c r="M1340" s="6"/>
      <c r="N1340" s="43" t="s">
        <v>3365</v>
      </c>
    </row>
    <row r="1341" spans="1:14" ht="75">
      <c r="A1341" s="46">
        <v>5901466119105</v>
      </c>
      <c r="B1341" s="9" t="s">
        <v>2</v>
      </c>
      <c r="C1341" s="10" t="s">
        <v>1917</v>
      </c>
      <c r="D1341" s="10" t="s">
        <v>1169</v>
      </c>
      <c r="E1341" s="30" t="s">
        <v>2953</v>
      </c>
      <c r="F1341" s="6" t="s">
        <v>1641</v>
      </c>
      <c r="G1341" s="10" t="s">
        <v>1938</v>
      </c>
      <c r="H1341" s="24">
        <v>141.81</v>
      </c>
      <c r="I1341" s="5">
        <f t="shared" si="162"/>
        <v>141.81</v>
      </c>
      <c r="J1341" s="40">
        <v>0</v>
      </c>
      <c r="K1341" s="5">
        <f t="shared" si="163"/>
        <v>0</v>
      </c>
      <c r="L1341" s="5">
        <f t="shared" si="161"/>
        <v>0</v>
      </c>
      <c r="M1341" s="6"/>
      <c r="N1341" s="43" t="s">
        <v>3365</v>
      </c>
    </row>
    <row r="1342" spans="1:14" ht="75">
      <c r="A1342" s="46">
        <v>5901466119112</v>
      </c>
      <c r="B1342" s="9" t="s">
        <v>2</v>
      </c>
      <c r="C1342" s="10" t="s">
        <v>1917</v>
      </c>
      <c r="D1342" s="10" t="s">
        <v>1170</v>
      </c>
      <c r="E1342" s="30" t="s">
        <v>2954</v>
      </c>
      <c r="F1342" s="6" t="s">
        <v>1641</v>
      </c>
      <c r="G1342" s="10" t="s">
        <v>1938</v>
      </c>
      <c r="H1342" s="24">
        <v>141.81</v>
      </c>
      <c r="I1342" s="5">
        <f t="shared" si="162"/>
        <v>141.81</v>
      </c>
      <c r="J1342" s="40">
        <v>0</v>
      </c>
      <c r="K1342" s="5">
        <f t="shared" si="163"/>
        <v>0</v>
      </c>
      <c r="L1342" s="5">
        <f t="shared" si="161"/>
        <v>0</v>
      </c>
      <c r="M1342" s="6"/>
      <c r="N1342" s="43" t="s">
        <v>3365</v>
      </c>
    </row>
    <row r="1343" spans="1:14" ht="75">
      <c r="A1343" s="46">
        <v>5901466119129</v>
      </c>
      <c r="B1343" s="9" t="s">
        <v>2</v>
      </c>
      <c r="C1343" s="10" t="s">
        <v>1917</v>
      </c>
      <c r="D1343" s="10" t="s">
        <v>1171</v>
      </c>
      <c r="E1343" s="30" t="s">
        <v>2955</v>
      </c>
      <c r="F1343" s="6" t="s">
        <v>1641</v>
      </c>
      <c r="G1343" s="10" t="s">
        <v>1938</v>
      </c>
      <c r="H1343" s="24">
        <v>141.81</v>
      </c>
      <c r="I1343" s="5">
        <f t="shared" si="162"/>
        <v>141.81</v>
      </c>
      <c r="J1343" s="40">
        <v>0</v>
      </c>
      <c r="K1343" s="5">
        <f t="shared" si="163"/>
        <v>0</v>
      </c>
      <c r="L1343" s="5">
        <f t="shared" si="161"/>
        <v>0</v>
      </c>
      <c r="M1343" s="6"/>
      <c r="N1343" s="43" t="s">
        <v>3365</v>
      </c>
    </row>
    <row r="1344" spans="1:14" ht="75">
      <c r="A1344" s="46">
        <v>5901466119136</v>
      </c>
      <c r="B1344" s="9" t="s">
        <v>2</v>
      </c>
      <c r="C1344" s="10" t="s">
        <v>1917</v>
      </c>
      <c r="D1344" s="10" t="s">
        <v>1172</v>
      </c>
      <c r="E1344" s="30" t="s">
        <v>2956</v>
      </c>
      <c r="F1344" s="6" t="s">
        <v>1641</v>
      </c>
      <c r="G1344" s="10" t="s">
        <v>1938</v>
      </c>
      <c r="H1344" s="24">
        <v>141.81</v>
      </c>
      <c r="I1344" s="5">
        <f t="shared" si="162"/>
        <v>141.81</v>
      </c>
      <c r="J1344" s="40">
        <v>0</v>
      </c>
      <c r="K1344" s="5">
        <f t="shared" si="163"/>
        <v>0</v>
      </c>
      <c r="L1344" s="5">
        <f t="shared" si="161"/>
        <v>0</v>
      </c>
      <c r="M1344" s="6"/>
      <c r="N1344" s="43" t="s">
        <v>3365</v>
      </c>
    </row>
    <row r="1345" spans="1:14" ht="75">
      <c r="A1345" s="46">
        <v>5901466155295</v>
      </c>
      <c r="B1345" s="9" t="s">
        <v>2</v>
      </c>
      <c r="C1345" s="10" t="s">
        <v>1917</v>
      </c>
      <c r="D1345" s="10" t="s">
        <v>1173</v>
      </c>
      <c r="E1345" s="30" t="s">
        <v>2957</v>
      </c>
      <c r="F1345" s="6" t="s">
        <v>1641</v>
      </c>
      <c r="G1345" s="10" t="s">
        <v>1938</v>
      </c>
      <c r="H1345" s="24">
        <v>141.81</v>
      </c>
      <c r="I1345" s="5">
        <f t="shared" si="162"/>
        <v>141.81</v>
      </c>
      <c r="J1345" s="40">
        <v>0</v>
      </c>
      <c r="K1345" s="5">
        <f t="shared" si="163"/>
        <v>0</v>
      </c>
      <c r="L1345" s="5">
        <f t="shared" si="161"/>
        <v>0</v>
      </c>
      <c r="M1345" s="6"/>
      <c r="N1345" s="43" t="s">
        <v>3365</v>
      </c>
    </row>
    <row r="1346" spans="1:14" ht="75">
      <c r="A1346" s="46">
        <v>5901466155301</v>
      </c>
      <c r="B1346" s="9" t="s">
        <v>2</v>
      </c>
      <c r="C1346" s="10" t="s">
        <v>1917</v>
      </c>
      <c r="D1346" s="10" t="s">
        <v>1174</v>
      </c>
      <c r="E1346" s="30" t="s">
        <v>2958</v>
      </c>
      <c r="F1346" s="6" t="s">
        <v>1641</v>
      </c>
      <c r="G1346" s="10" t="s">
        <v>1938</v>
      </c>
      <c r="H1346" s="24">
        <v>141.81</v>
      </c>
      <c r="I1346" s="5">
        <f t="shared" si="162"/>
        <v>141.81</v>
      </c>
      <c r="J1346" s="40">
        <v>0</v>
      </c>
      <c r="K1346" s="5">
        <f t="shared" si="163"/>
        <v>0</v>
      </c>
      <c r="L1346" s="5">
        <f t="shared" si="161"/>
        <v>0</v>
      </c>
      <c r="M1346" s="6"/>
      <c r="N1346" s="43" t="s">
        <v>3365</v>
      </c>
    </row>
    <row r="1347" spans="1:14" ht="75">
      <c r="A1347" s="46">
        <v>5901466155318</v>
      </c>
      <c r="B1347" s="9" t="s">
        <v>2</v>
      </c>
      <c r="C1347" s="10" t="s">
        <v>1917</v>
      </c>
      <c r="D1347" s="10" t="s">
        <v>1175</v>
      </c>
      <c r="E1347" s="30" t="s">
        <v>2959</v>
      </c>
      <c r="F1347" s="6" t="s">
        <v>1641</v>
      </c>
      <c r="G1347" s="10" t="s">
        <v>1938</v>
      </c>
      <c r="H1347" s="24">
        <v>141.81</v>
      </c>
      <c r="I1347" s="5">
        <f t="shared" si="162"/>
        <v>141.81</v>
      </c>
      <c r="J1347" s="40">
        <v>0</v>
      </c>
      <c r="K1347" s="5">
        <f t="shared" si="163"/>
        <v>0</v>
      </c>
      <c r="L1347" s="5">
        <f t="shared" si="161"/>
        <v>0</v>
      </c>
      <c r="M1347" s="6"/>
      <c r="N1347" s="43" t="s">
        <v>3365</v>
      </c>
    </row>
    <row r="1348" spans="1:14" ht="75">
      <c r="A1348" s="46">
        <v>5901466155325</v>
      </c>
      <c r="B1348" s="9" t="s">
        <v>2</v>
      </c>
      <c r="C1348" s="10" t="s">
        <v>1917</v>
      </c>
      <c r="D1348" s="10" t="s">
        <v>1176</v>
      </c>
      <c r="E1348" s="30" t="s">
        <v>2960</v>
      </c>
      <c r="F1348" s="6" t="s">
        <v>1641</v>
      </c>
      <c r="G1348" s="10" t="s">
        <v>1938</v>
      </c>
      <c r="H1348" s="24">
        <v>141.81</v>
      </c>
      <c r="I1348" s="5">
        <f t="shared" si="162"/>
        <v>141.81</v>
      </c>
      <c r="J1348" s="40">
        <v>0</v>
      </c>
      <c r="K1348" s="5">
        <f t="shared" si="163"/>
        <v>0</v>
      </c>
      <c r="L1348" s="5">
        <f t="shared" si="161"/>
        <v>0</v>
      </c>
      <c r="M1348" s="6"/>
      <c r="N1348" s="43" t="s">
        <v>3365</v>
      </c>
    </row>
    <row r="1349" spans="1:14" ht="75">
      <c r="A1349" s="46">
        <v>5901466155332</v>
      </c>
      <c r="B1349" s="9" t="s">
        <v>2</v>
      </c>
      <c r="C1349" s="10" t="s">
        <v>1917</v>
      </c>
      <c r="D1349" s="10" t="s">
        <v>1177</v>
      </c>
      <c r="E1349" s="30" t="s">
        <v>2961</v>
      </c>
      <c r="F1349" s="6" t="s">
        <v>1641</v>
      </c>
      <c r="G1349" s="10" t="s">
        <v>1938</v>
      </c>
      <c r="H1349" s="24">
        <v>141.81</v>
      </c>
      <c r="I1349" s="5">
        <f t="shared" si="162"/>
        <v>141.81</v>
      </c>
      <c r="J1349" s="40">
        <v>0</v>
      </c>
      <c r="K1349" s="5">
        <f t="shared" si="163"/>
        <v>0</v>
      </c>
      <c r="L1349" s="5">
        <f t="shared" si="161"/>
        <v>0</v>
      </c>
      <c r="M1349" s="6"/>
      <c r="N1349" s="43" t="s">
        <v>3365</v>
      </c>
    </row>
    <row r="1350" spans="1:14" ht="75">
      <c r="A1350" s="46">
        <v>5901466155349</v>
      </c>
      <c r="B1350" s="9" t="s">
        <v>2</v>
      </c>
      <c r="C1350" s="10" t="s">
        <v>1917</v>
      </c>
      <c r="D1350" s="10" t="s">
        <v>1178</v>
      </c>
      <c r="E1350" s="30" t="s">
        <v>2962</v>
      </c>
      <c r="F1350" s="6" t="s">
        <v>1641</v>
      </c>
      <c r="G1350" s="10" t="s">
        <v>1938</v>
      </c>
      <c r="H1350" s="24">
        <v>141.81</v>
      </c>
      <c r="I1350" s="5">
        <f t="shared" si="162"/>
        <v>141.81</v>
      </c>
      <c r="J1350" s="40">
        <v>0</v>
      </c>
      <c r="K1350" s="5">
        <f t="shared" si="163"/>
        <v>0</v>
      </c>
      <c r="L1350" s="5">
        <f t="shared" si="161"/>
        <v>0</v>
      </c>
      <c r="M1350" s="6"/>
      <c r="N1350" s="43" t="s">
        <v>3365</v>
      </c>
    </row>
    <row r="1351" spans="1:14" ht="75">
      <c r="A1351" s="46">
        <v>5901466155356</v>
      </c>
      <c r="B1351" s="9" t="s">
        <v>2</v>
      </c>
      <c r="C1351" s="10" t="s">
        <v>1917</v>
      </c>
      <c r="D1351" s="10" t="s">
        <v>1179</v>
      </c>
      <c r="E1351" s="30" t="s">
        <v>2963</v>
      </c>
      <c r="F1351" s="6" t="s">
        <v>1641</v>
      </c>
      <c r="G1351" s="10" t="s">
        <v>1938</v>
      </c>
      <c r="H1351" s="24">
        <v>141.81</v>
      </c>
      <c r="I1351" s="5">
        <f t="shared" si="162"/>
        <v>141.81</v>
      </c>
      <c r="J1351" s="40">
        <v>0</v>
      </c>
      <c r="K1351" s="5">
        <f t="shared" si="163"/>
        <v>0</v>
      </c>
      <c r="L1351" s="5">
        <f t="shared" si="161"/>
        <v>0</v>
      </c>
      <c r="M1351" s="6"/>
      <c r="N1351" s="43" t="s">
        <v>3365</v>
      </c>
    </row>
    <row r="1352" spans="1:14" ht="75">
      <c r="A1352" s="46">
        <v>5901466155363</v>
      </c>
      <c r="B1352" s="9" t="s">
        <v>2</v>
      </c>
      <c r="C1352" s="10" t="s">
        <v>1917</v>
      </c>
      <c r="D1352" s="10" t="s">
        <v>1180</v>
      </c>
      <c r="E1352" s="30" t="s">
        <v>2964</v>
      </c>
      <c r="F1352" s="6" t="s">
        <v>1641</v>
      </c>
      <c r="G1352" s="10" t="s">
        <v>1938</v>
      </c>
      <c r="H1352" s="24">
        <v>141.81</v>
      </c>
      <c r="I1352" s="5">
        <f t="shared" si="162"/>
        <v>141.81</v>
      </c>
      <c r="J1352" s="40">
        <v>0</v>
      </c>
      <c r="K1352" s="5">
        <f t="shared" si="163"/>
        <v>0</v>
      </c>
      <c r="L1352" s="5">
        <f t="shared" si="161"/>
        <v>0</v>
      </c>
      <c r="M1352" s="6"/>
      <c r="N1352" s="43" t="s">
        <v>3365</v>
      </c>
    </row>
    <row r="1353" spans="1:14" ht="75">
      <c r="A1353" s="46">
        <v>5901466119068</v>
      </c>
      <c r="B1353" s="9" t="s">
        <v>2</v>
      </c>
      <c r="C1353" s="10" t="s">
        <v>1917</v>
      </c>
      <c r="D1353" s="10" t="s">
        <v>1181</v>
      </c>
      <c r="E1353" s="30" t="s">
        <v>2965</v>
      </c>
      <c r="F1353" s="6" t="s">
        <v>1641</v>
      </c>
      <c r="G1353" s="10" t="s">
        <v>1938</v>
      </c>
      <c r="H1353" s="24">
        <v>141.81</v>
      </c>
      <c r="I1353" s="5">
        <f t="shared" si="162"/>
        <v>141.81</v>
      </c>
      <c r="J1353" s="40">
        <v>0</v>
      </c>
      <c r="K1353" s="5">
        <f t="shared" si="163"/>
        <v>0</v>
      </c>
      <c r="L1353" s="5">
        <f t="shared" si="161"/>
        <v>0</v>
      </c>
      <c r="M1353" s="6"/>
      <c r="N1353" s="43" t="s">
        <v>3365</v>
      </c>
    </row>
    <row r="1354" spans="1:14" ht="75">
      <c r="A1354" s="46">
        <v>5901466119075</v>
      </c>
      <c r="B1354" s="9" t="s">
        <v>2</v>
      </c>
      <c r="C1354" s="10" t="s">
        <v>1917</v>
      </c>
      <c r="D1354" s="10" t="s">
        <v>1182</v>
      </c>
      <c r="E1354" s="30" t="s">
        <v>2966</v>
      </c>
      <c r="F1354" s="6" t="s">
        <v>1641</v>
      </c>
      <c r="G1354" s="10" t="s">
        <v>1938</v>
      </c>
      <c r="H1354" s="24">
        <v>141.81</v>
      </c>
      <c r="I1354" s="5">
        <f t="shared" si="162"/>
        <v>141.81</v>
      </c>
      <c r="J1354" s="40">
        <v>0</v>
      </c>
      <c r="K1354" s="5">
        <f t="shared" si="163"/>
        <v>0</v>
      </c>
      <c r="L1354" s="5">
        <f t="shared" si="161"/>
        <v>0</v>
      </c>
      <c r="M1354" s="6"/>
      <c r="N1354" s="43" t="s">
        <v>3365</v>
      </c>
    </row>
    <row r="1355" spans="1:14" ht="75">
      <c r="A1355" s="46">
        <v>5901466119082</v>
      </c>
      <c r="B1355" s="9" t="s">
        <v>2</v>
      </c>
      <c r="C1355" s="10" t="s">
        <v>1917</v>
      </c>
      <c r="D1355" s="10" t="s">
        <v>1183</v>
      </c>
      <c r="E1355" s="30" t="s">
        <v>2967</v>
      </c>
      <c r="F1355" s="6" t="s">
        <v>1641</v>
      </c>
      <c r="G1355" s="10" t="s">
        <v>1938</v>
      </c>
      <c r="H1355" s="24">
        <v>141.81</v>
      </c>
      <c r="I1355" s="5">
        <f t="shared" si="162"/>
        <v>141.81</v>
      </c>
      <c r="J1355" s="40">
        <v>0</v>
      </c>
      <c r="K1355" s="5">
        <f t="shared" si="163"/>
        <v>0</v>
      </c>
      <c r="L1355" s="5">
        <f t="shared" si="161"/>
        <v>0</v>
      </c>
      <c r="M1355" s="6"/>
      <c r="N1355" s="43" t="s">
        <v>3365</v>
      </c>
    </row>
    <row r="1356" spans="1:14" ht="75">
      <c r="A1356" s="46">
        <v>5901466119099</v>
      </c>
      <c r="B1356" s="9" t="s">
        <v>2</v>
      </c>
      <c r="C1356" s="10" t="s">
        <v>1917</v>
      </c>
      <c r="D1356" s="10" t="s">
        <v>1184</v>
      </c>
      <c r="E1356" s="30" t="s">
        <v>2968</v>
      </c>
      <c r="F1356" s="6" t="s">
        <v>1641</v>
      </c>
      <c r="G1356" s="10" t="s">
        <v>1938</v>
      </c>
      <c r="H1356" s="24">
        <v>141.81</v>
      </c>
      <c r="I1356" s="5">
        <f t="shared" si="162"/>
        <v>141.81</v>
      </c>
      <c r="J1356" s="40">
        <v>0</v>
      </c>
      <c r="K1356" s="5">
        <f t="shared" si="163"/>
        <v>0</v>
      </c>
      <c r="L1356" s="5">
        <f t="shared" si="161"/>
        <v>0</v>
      </c>
      <c r="M1356" s="6"/>
      <c r="N1356" s="43" t="s">
        <v>3365</v>
      </c>
    </row>
    <row r="1357" spans="1:14" ht="75">
      <c r="A1357" s="46">
        <v>5901466155370</v>
      </c>
      <c r="B1357" s="9" t="s">
        <v>2</v>
      </c>
      <c r="C1357" s="10" t="s">
        <v>1917</v>
      </c>
      <c r="D1357" s="10" t="s">
        <v>1185</v>
      </c>
      <c r="E1357" s="30" t="s">
        <v>2969</v>
      </c>
      <c r="F1357" s="6" t="s">
        <v>1641</v>
      </c>
      <c r="G1357" s="10" t="s">
        <v>1938</v>
      </c>
      <c r="H1357" s="24">
        <v>141.81</v>
      </c>
      <c r="I1357" s="5">
        <f t="shared" si="162"/>
        <v>141.81</v>
      </c>
      <c r="J1357" s="40">
        <v>0</v>
      </c>
      <c r="K1357" s="5">
        <f t="shared" si="163"/>
        <v>0</v>
      </c>
      <c r="L1357" s="5">
        <f t="shared" si="161"/>
        <v>0</v>
      </c>
      <c r="M1357" s="6"/>
      <c r="N1357" s="43" t="s">
        <v>3365</v>
      </c>
    </row>
    <row r="1358" spans="1:14" ht="75">
      <c r="A1358" s="46">
        <v>5901466155387</v>
      </c>
      <c r="B1358" s="9" t="s">
        <v>2</v>
      </c>
      <c r="C1358" s="10" t="s">
        <v>1917</v>
      </c>
      <c r="D1358" s="10" t="s">
        <v>1186</v>
      </c>
      <c r="E1358" s="30" t="s">
        <v>2970</v>
      </c>
      <c r="F1358" s="6" t="s">
        <v>1641</v>
      </c>
      <c r="G1358" s="10" t="s">
        <v>1938</v>
      </c>
      <c r="H1358" s="24">
        <v>141.81</v>
      </c>
      <c r="I1358" s="5">
        <f t="shared" si="162"/>
        <v>141.81</v>
      </c>
      <c r="J1358" s="40">
        <v>0</v>
      </c>
      <c r="K1358" s="5">
        <f t="shared" si="163"/>
        <v>0</v>
      </c>
      <c r="L1358" s="5">
        <f t="shared" si="161"/>
        <v>0</v>
      </c>
      <c r="M1358" s="6"/>
      <c r="N1358" s="43" t="s">
        <v>3365</v>
      </c>
    </row>
    <row r="1359" spans="1:14" ht="75">
      <c r="A1359" s="46">
        <v>5901466118986</v>
      </c>
      <c r="B1359" s="9" t="s">
        <v>2</v>
      </c>
      <c r="C1359" s="10" t="s">
        <v>1917</v>
      </c>
      <c r="D1359" s="10" t="s">
        <v>1187</v>
      </c>
      <c r="E1359" s="30" t="s">
        <v>2971</v>
      </c>
      <c r="F1359" s="6" t="s">
        <v>1641</v>
      </c>
      <c r="G1359" s="10" t="s">
        <v>1938</v>
      </c>
      <c r="H1359" s="24">
        <v>141.81</v>
      </c>
      <c r="I1359" s="5">
        <f t="shared" si="162"/>
        <v>141.81</v>
      </c>
      <c r="J1359" s="40">
        <v>0</v>
      </c>
      <c r="K1359" s="5">
        <f t="shared" si="163"/>
        <v>0</v>
      </c>
      <c r="L1359" s="5">
        <f t="shared" si="161"/>
        <v>0</v>
      </c>
      <c r="M1359" s="6"/>
      <c r="N1359" s="43" t="s">
        <v>3365</v>
      </c>
    </row>
    <row r="1360" spans="1:14" ht="75">
      <c r="A1360" s="46">
        <v>5901466118993</v>
      </c>
      <c r="B1360" s="9" t="s">
        <v>2</v>
      </c>
      <c r="C1360" s="10" t="s">
        <v>1917</v>
      </c>
      <c r="D1360" s="10" t="s">
        <v>1188</v>
      </c>
      <c r="E1360" s="30" t="s">
        <v>2972</v>
      </c>
      <c r="F1360" s="6" t="s">
        <v>1641</v>
      </c>
      <c r="G1360" s="10" t="s">
        <v>1938</v>
      </c>
      <c r="H1360" s="24">
        <v>141.81</v>
      </c>
      <c r="I1360" s="5">
        <f t="shared" si="162"/>
        <v>141.81</v>
      </c>
      <c r="J1360" s="40">
        <v>0</v>
      </c>
      <c r="K1360" s="5">
        <f t="shared" si="163"/>
        <v>0</v>
      </c>
      <c r="L1360" s="5">
        <f t="shared" si="161"/>
        <v>0</v>
      </c>
      <c r="M1360" s="6"/>
      <c r="N1360" s="43" t="s">
        <v>3365</v>
      </c>
    </row>
    <row r="1361" spans="1:14" ht="75">
      <c r="A1361" s="46">
        <v>5901466119006</v>
      </c>
      <c r="B1361" s="9" t="s">
        <v>2</v>
      </c>
      <c r="C1361" s="10" t="s">
        <v>1917</v>
      </c>
      <c r="D1361" s="10" t="s">
        <v>1189</v>
      </c>
      <c r="E1361" s="30" t="s">
        <v>2973</v>
      </c>
      <c r="F1361" s="6" t="s">
        <v>1641</v>
      </c>
      <c r="G1361" s="10" t="s">
        <v>1938</v>
      </c>
      <c r="H1361" s="24">
        <v>141.81</v>
      </c>
      <c r="I1361" s="5">
        <f t="shared" si="162"/>
        <v>141.81</v>
      </c>
      <c r="J1361" s="40">
        <v>0</v>
      </c>
      <c r="K1361" s="5">
        <f t="shared" si="163"/>
        <v>0</v>
      </c>
      <c r="L1361" s="5">
        <f t="shared" si="161"/>
        <v>0</v>
      </c>
      <c r="M1361" s="6"/>
      <c r="N1361" s="43" t="s">
        <v>3365</v>
      </c>
    </row>
    <row r="1362" spans="1:14" ht="75">
      <c r="A1362" s="46">
        <v>5901466119013</v>
      </c>
      <c r="B1362" s="9" t="s">
        <v>2</v>
      </c>
      <c r="C1362" s="10" t="s">
        <v>1917</v>
      </c>
      <c r="D1362" s="10" t="s">
        <v>1190</v>
      </c>
      <c r="E1362" s="30" t="s">
        <v>2974</v>
      </c>
      <c r="F1362" s="6" t="s">
        <v>1641</v>
      </c>
      <c r="G1362" s="10" t="s">
        <v>1938</v>
      </c>
      <c r="H1362" s="24">
        <v>141.81</v>
      </c>
      <c r="I1362" s="5">
        <f t="shared" si="162"/>
        <v>141.81</v>
      </c>
      <c r="J1362" s="40">
        <v>0</v>
      </c>
      <c r="K1362" s="5">
        <f t="shared" si="163"/>
        <v>0</v>
      </c>
      <c r="L1362" s="5">
        <f t="shared" si="161"/>
        <v>0</v>
      </c>
      <c r="M1362" s="6"/>
      <c r="N1362" s="43" t="s">
        <v>3365</v>
      </c>
    </row>
    <row r="1363" spans="1:14" ht="75">
      <c r="A1363" s="46">
        <v>5901466155394</v>
      </c>
      <c r="B1363" s="9" t="s">
        <v>2</v>
      </c>
      <c r="C1363" s="10" t="s">
        <v>1917</v>
      </c>
      <c r="D1363" s="10" t="s">
        <v>1191</v>
      </c>
      <c r="E1363" s="30" t="s">
        <v>2975</v>
      </c>
      <c r="F1363" s="6" t="s">
        <v>1641</v>
      </c>
      <c r="G1363" s="10" t="s">
        <v>1938</v>
      </c>
      <c r="H1363" s="24">
        <v>141.81</v>
      </c>
      <c r="I1363" s="5">
        <f t="shared" si="162"/>
        <v>141.81</v>
      </c>
      <c r="J1363" s="40">
        <v>0</v>
      </c>
      <c r="K1363" s="5">
        <f t="shared" si="163"/>
        <v>0</v>
      </c>
      <c r="L1363" s="5">
        <f t="shared" si="161"/>
        <v>0</v>
      </c>
      <c r="M1363" s="6"/>
      <c r="N1363" s="43" t="s">
        <v>3365</v>
      </c>
    </row>
    <row r="1364" spans="1:14" ht="60">
      <c r="A1364" s="46">
        <v>5901466155400</v>
      </c>
      <c r="B1364" s="9" t="s">
        <v>2</v>
      </c>
      <c r="C1364" s="10" t="s">
        <v>1917</v>
      </c>
      <c r="D1364" s="10" t="s">
        <v>1192</v>
      </c>
      <c r="E1364" s="30" t="s">
        <v>2976</v>
      </c>
      <c r="F1364" s="6" t="s">
        <v>1642</v>
      </c>
      <c r="G1364" s="10" t="s">
        <v>1938</v>
      </c>
      <c r="H1364" s="24">
        <v>249.59</v>
      </c>
      <c r="I1364" s="5">
        <f t="shared" si="162"/>
        <v>249.59</v>
      </c>
      <c r="J1364" s="40">
        <v>0</v>
      </c>
      <c r="K1364" s="5">
        <f t="shared" si="163"/>
        <v>0</v>
      </c>
      <c r="L1364" s="5">
        <f t="shared" si="161"/>
        <v>0</v>
      </c>
      <c r="M1364" s="6"/>
      <c r="N1364" s="43" t="s">
        <v>3366</v>
      </c>
    </row>
    <row r="1365" spans="1:14" ht="60">
      <c r="A1365" s="46">
        <v>5901466119181</v>
      </c>
      <c r="B1365" s="9" t="s">
        <v>2</v>
      </c>
      <c r="C1365" s="10" t="s">
        <v>1917</v>
      </c>
      <c r="D1365" s="10" t="s">
        <v>1193</v>
      </c>
      <c r="E1365" s="30" t="s">
        <v>2977</v>
      </c>
      <c r="F1365" s="6" t="s">
        <v>1642</v>
      </c>
      <c r="G1365" s="10" t="s">
        <v>1938</v>
      </c>
      <c r="H1365" s="24">
        <v>249.59</v>
      </c>
      <c r="I1365" s="5">
        <f t="shared" si="162"/>
        <v>249.59</v>
      </c>
      <c r="J1365" s="40">
        <v>0</v>
      </c>
      <c r="K1365" s="5">
        <f t="shared" si="163"/>
        <v>0</v>
      </c>
      <c r="L1365" s="5">
        <f t="shared" si="161"/>
        <v>0</v>
      </c>
      <c r="M1365" s="6"/>
      <c r="N1365" s="43" t="s">
        <v>3366</v>
      </c>
    </row>
    <row r="1366" spans="1:14" ht="60">
      <c r="A1366" s="46">
        <v>5901466119198</v>
      </c>
      <c r="B1366" s="9" t="s">
        <v>2</v>
      </c>
      <c r="C1366" s="10" t="s">
        <v>1917</v>
      </c>
      <c r="D1366" s="10" t="s">
        <v>1194</v>
      </c>
      <c r="E1366" s="30" t="s">
        <v>2978</v>
      </c>
      <c r="F1366" s="6" t="s">
        <v>1642</v>
      </c>
      <c r="G1366" s="10" t="s">
        <v>1938</v>
      </c>
      <c r="H1366" s="24">
        <v>249.59</v>
      </c>
      <c r="I1366" s="5">
        <f t="shared" si="162"/>
        <v>249.59</v>
      </c>
      <c r="J1366" s="40">
        <v>0</v>
      </c>
      <c r="K1366" s="5">
        <f t="shared" si="163"/>
        <v>0</v>
      </c>
      <c r="L1366" s="5">
        <f t="shared" si="161"/>
        <v>0</v>
      </c>
      <c r="M1366" s="6"/>
      <c r="N1366" s="43" t="s">
        <v>3366</v>
      </c>
    </row>
    <row r="1367" spans="1:14" ht="60">
      <c r="A1367" s="46">
        <v>5901466119204</v>
      </c>
      <c r="B1367" s="9" t="s">
        <v>2</v>
      </c>
      <c r="C1367" s="10" t="s">
        <v>1917</v>
      </c>
      <c r="D1367" s="10" t="s">
        <v>1195</v>
      </c>
      <c r="E1367" s="30" t="s">
        <v>2979</v>
      </c>
      <c r="F1367" s="6" t="s">
        <v>1642</v>
      </c>
      <c r="G1367" s="10" t="s">
        <v>1938</v>
      </c>
      <c r="H1367" s="24">
        <v>249.59</v>
      </c>
      <c r="I1367" s="5">
        <f t="shared" si="162"/>
        <v>249.59</v>
      </c>
      <c r="J1367" s="40">
        <v>0</v>
      </c>
      <c r="K1367" s="5">
        <f t="shared" si="163"/>
        <v>0</v>
      </c>
      <c r="L1367" s="5">
        <f t="shared" si="161"/>
        <v>0</v>
      </c>
      <c r="M1367" s="6"/>
      <c r="N1367" s="43" t="s">
        <v>3366</v>
      </c>
    </row>
    <row r="1368" spans="1:14" ht="60">
      <c r="A1368" s="46">
        <v>5901466119211</v>
      </c>
      <c r="B1368" s="9" t="s">
        <v>2</v>
      </c>
      <c r="C1368" s="10" t="s">
        <v>1917</v>
      </c>
      <c r="D1368" s="10" t="s">
        <v>1196</v>
      </c>
      <c r="E1368" s="30" t="s">
        <v>2980</v>
      </c>
      <c r="F1368" s="6" t="s">
        <v>1642</v>
      </c>
      <c r="G1368" s="10" t="s">
        <v>1938</v>
      </c>
      <c r="H1368" s="24">
        <v>249.59</v>
      </c>
      <c r="I1368" s="5">
        <f t="shared" si="162"/>
        <v>249.59</v>
      </c>
      <c r="J1368" s="40">
        <v>0</v>
      </c>
      <c r="K1368" s="5">
        <f t="shared" si="163"/>
        <v>0</v>
      </c>
      <c r="L1368" s="5">
        <f t="shared" si="161"/>
        <v>0</v>
      </c>
      <c r="M1368" s="6"/>
      <c r="N1368" s="43" t="s">
        <v>3366</v>
      </c>
    </row>
    <row r="1369" spans="1:14" ht="60">
      <c r="A1369" s="46">
        <v>5901466155417</v>
      </c>
      <c r="B1369" s="9" t="s">
        <v>2</v>
      </c>
      <c r="C1369" s="10" t="s">
        <v>1917</v>
      </c>
      <c r="D1369" s="10" t="s">
        <v>1197</v>
      </c>
      <c r="E1369" s="30" t="s">
        <v>2981</v>
      </c>
      <c r="F1369" s="6" t="s">
        <v>1642</v>
      </c>
      <c r="G1369" s="10" t="s">
        <v>1938</v>
      </c>
      <c r="H1369" s="24">
        <v>249.59</v>
      </c>
      <c r="I1369" s="5">
        <f t="shared" si="162"/>
        <v>249.59</v>
      </c>
      <c r="J1369" s="40">
        <v>0</v>
      </c>
      <c r="K1369" s="5">
        <f t="shared" si="163"/>
        <v>0</v>
      </c>
      <c r="L1369" s="5">
        <f t="shared" si="161"/>
        <v>0</v>
      </c>
      <c r="M1369" s="6"/>
      <c r="N1369" s="43" t="s">
        <v>3366</v>
      </c>
    </row>
    <row r="1370" spans="1:14" ht="60">
      <c r="A1370" s="46">
        <v>5901466155424</v>
      </c>
      <c r="B1370" s="9" t="s">
        <v>2</v>
      </c>
      <c r="C1370" s="10" t="s">
        <v>1917</v>
      </c>
      <c r="D1370" s="10" t="s">
        <v>1198</v>
      </c>
      <c r="E1370" s="30" t="s">
        <v>2982</v>
      </c>
      <c r="F1370" s="6" t="s">
        <v>1642</v>
      </c>
      <c r="G1370" s="10" t="s">
        <v>1938</v>
      </c>
      <c r="H1370" s="24">
        <v>249.59</v>
      </c>
      <c r="I1370" s="5">
        <f t="shared" si="162"/>
        <v>249.59</v>
      </c>
      <c r="J1370" s="40">
        <v>0</v>
      </c>
      <c r="K1370" s="5">
        <f t="shared" si="163"/>
        <v>0</v>
      </c>
      <c r="L1370" s="5">
        <f t="shared" si="161"/>
        <v>0</v>
      </c>
      <c r="M1370" s="6"/>
      <c r="N1370" s="43" t="s">
        <v>3366</v>
      </c>
    </row>
    <row r="1371" spans="1:14" ht="60">
      <c r="A1371" s="46">
        <v>5901466155431</v>
      </c>
      <c r="B1371" s="9" t="s">
        <v>2</v>
      </c>
      <c r="C1371" s="10" t="s">
        <v>1917</v>
      </c>
      <c r="D1371" s="10" t="s">
        <v>1199</v>
      </c>
      <c r="E1371" s="30" t="s">
        <v>2983</v>
      </c>
      <c r="F1371" s="6" t="s">
        <v>1642</v>
      </c>
      <c r="G1371" s="10" t="s">
        <v>1938</v>
      </c>
      <c r="H1371" s="24">
        <v>249.59</v>
      </c>
      <c r="I1371" s="5">
        <f t="shared" si="162"/>
        <v>249.59</v>
      </c>
      <c r="J1371" s="40">
        <v>0</v>
      </c>
      <c r="K1371" s="5">
        <f t="shared" si="163"/>
        <v>0</v>
      </c>
      <c r="L1371" s="5">
        <f t="shared" si="161"/>
        <v>0</v>
      </c>
      <c r="M1371" s="6"/>
      <c r="N1371" s="43" t="s">
        <v>3366</v>
      </c>
    </row>
    <row r="1372" spans="1:14" ht="60">
      <c r="A1372" s="46">
        <v>5901466155448</v>
      </c>
      <c r="B1372" s="9" t="s">
        <v>2</v>
      </c>
      <c r="C1372" s="10" t="s">
        <v>1917</v>
      </c>
      <c r="D1372" s="10" t="s">
        <v>1200</v>
      </c>
      <c r="E1372" s="30" t="s">
        <v>2984</v>
      </c>
      <c r="F1372" s="6" t="s">
        <v>1642</v>
      </c>
      <c r="G1372" s="10" t="s">
        <v>1938</v>
      </c>
      <c r="H1372" s="24">
        <v>249.59</v>
      </c>
      <c r="I1372" s="5">
        <f t="shared" si="162"/>
        <v>249.59</v>
      </c>
      <c r="J1372" s="40">
        <v>0</v>
      </c>
      <c r="K1372" s="5">
        <f t="shared" si="163"/>
        <v>0</v>
      </c>
      <c r="L1372" s="5">
        <f t="shared" si="161"/>
        <v>0</v>
      </c>
      <c r="M1372" s="6"/>
      <c r="N1372" s="43" t="s">
        <v>3366</v>
      </c>
    </row>
    <row r="1373" spans="1:14" ht="60">
      <c r="A1373" s="46">
        <v>5901466155455</v>
      </c>
      <c r="B1373" s="9" t="s">
        <v>2</v>
      </c>
      <c r="C1373" s="10" t="s">
        <v>1917</v>
      </c>
      <c r="D1373" s="10" t="s">
        <v>1201</v>
      </c>
      <c r="E1373" s="30" t="s">
        <v>2985</v>
      </c>
      <c r="F1373" s="6" t="s">
        <v>1642</v>
      </c>
      <c r="G1373" s="10" t="s">
        <v>1938</v>
      </c>
      <c r="H1373" s="24">
        <v>249.59</v>
      </c>
      <c r="I1373" s="5">
        <f t="shared" si="162"/>
        <v>249.59</v>
      </c>
      <c r="J1373" s="40">
        <v>0</v>
      </c>
      <c r="K1373" s="5">
        <f t="shared" si="163"/>
        <v>0</v>
      </c>
      <c r="L1373" s="5">
        <f t="shared" si="161"/>
        <v>0</v>
      </c>
      <c r="M1373" s="6"/>
      <c r="N1373" s="43" t="s">
        <v>3366</v>
      </c>
    </row>
    <row r="1374" spans="1:14" ht="60">
      <c r="A1374" s="46">
        <v>5901466155462</v>
      </c>
      <c r="B1374" s="9" t="s">
        <v>2</v>
      </c>
      <c r="C1374" s="10" t="s">
        <v>1917</v>
      </c>
      <c r="D1374" s="10" t="s">
        <v>1202</v>
      </c>
      <c r="E1374" s="30" t="s">
        <v>2986</v>
      </c>
      <c r="F1374" s="6" t="s">
        <v>1642</v>
      </c>
      <c r="G1374" s="10" t="s">
        <v>1938</v>
      </c>
      <c r="H1374" s="24">
        <v>249.59</v>
      </c>
      <c r="I1374" s="5">
        <f t="shared" si="162"/>
        <v>249.59</v>
      </c>
      <c r="J1374" s="40">
        <v>0</v>
      </c>
      <c r="K1374" s="5">
        <f t="shared" si="163"/>
        <v>0</v>
      </c>
      <c r="L1374" s="5">
        <f t="shared" ref="L1374:L1431" si="164">(J1374*H1374)*((1-$I$2/1))</f>
        <v>0</v>
      </c>
      <c r="M1374" s="6"/>
      <c r="N1374" s="43" t="s">
        <v>3366</v>
      </c>
    </row>
    <row r="1375" spans="1:14" ht="60">
      <c r="A1375" s="46">
        <v>5901466155479</v>
      </c>
      <c r="B1375" s="9" t="s">
        <v>2</v>
      </c>
      <c r="C1375" s="10" t="s">
        <v>1917</v>
      </c>
      <c r="D1375" s="10" t="s">
        <v>1203</v>
      </c>
      <c r="E1375" s="30" t="s">
        <v>2987</v>
      </c>
      <c r="F1375" s="6" t="s">
        <v>1642</v>
      </c>
      <c r="G1375" s="10" t="s">
        <v>1938</v>
      </c>
      <c r="H1375" s="24">
        <v>249.59</v>
      </c>
      <c r="I1375" s="5">
        <f t="shared" si="162"/>
        <v>249.59</v>
      </c>
      <c r="J1375" s="40">
        <v>0</v>
      </c>
      <c r="K1375" s="5">
        <f t="shared" si="163"/>
        <v>0</v>
      </c>
      <c r="L1375" s="5">
        <f t="shared" si="164"/>
        <v>0</v>
      </c>
      <c r="M1375" s="6"/>
      <c r="N1375" s="43" t="s">
        <v>3366</v>
      </c>
    </row>
    <row r="1376" spans="1:14" ht="60">
      <c r="A1376" s="46">
        <v>5901466155486</v>
      </c>
      <c r="B1376" s="9" t="s">
        <v>2</v>
      </c>
      <c r="C1376" s="10" t="s">
        <v>1917</v>
      </c>
      <c r="D1376" s="10" t="s">
        <v>1204</v>
      </c>
      <c r="E1376" s="30" t="s">
        <v>2988</v>
      </c>
      <c r="F1376" s="6" t="s">
        <v>1642</v>
      </c>
      <c r="G1376" s="10" t="s">
        <v>1938</v>
      </c>
      <c r="H1376" s="24">
        <v>249.59</v>
      </c>
      <c r="I1376" s="5">
        <f t="shared" si="162"/>
        <v>249.59</v>
      </c>
      <c r="J1376" s="40">
        <v>0</v>
      </c>
      <c r="K1376" s="5">
        <f t="shared" si="163"/>
        <v>0</v>
      </c>
      <c r="L1376" s="5">
        <f t="shared" si="164"/>
        <v>0</v>
      </c>
      <c r="M1376" s="6"/>
      <c r="N1376" s="43" t="s">
        <v>3366</v>
      </c>
    </row>
    <row r="1377" spans="1:14" ht="60">
      <c r="A1377" s="46">
        <v>5901466155493</v>
      </c>
      <c r="B1377" s="9" t="s">
        <v>2</v>
      </c>
      <c r="C1377" s="10" t="s">
        <v>1917</v>
      </c>
      <c r="D1377" s="10" t="s">
        <v>1205</v>
      </c>
      <c r="E1377" s="30" t="s">
        <v>2989</v>
      </c>
      <c r="F1377" s="6" t="s">
        <v>1642</v>
      </c>
      <c r="G1377" s="10" t="s">
        <v>1938</v>
      </c>
      <c r="H1377" s="24">
        <v>249.59</v>
      </c>
      <c r="I1377" s="5">
        <f t="shared" si="162"/>
        <v>249.59</v>
      </c>
      <c r="J1377" s="40">
        <v>0</v>
      </c>
      <c r="K1377" s="5">
        <f t="shared" si="163"/>
        <v>0</v>
      </c>
      <c r="L1377" s="5">
        <f t="shared" si="164"/>
        <v>0</v>
      </c>
      <c r="M1377" s="6"/>
      <c r="N1377" s="43" t="s">
        <v>3366</v>
      </c>
    </row>
    <row r="1378" spans="1:14" ht="60">
      <c r="A1378" s="46">
        <v>5901466155509</v>
      </c>
      <c r="B1378" s="9" t="s">
        <v>2</v>
      </c>
      <c r="C1378" s="10" t="s">
        <v>1917</v>
      </c>
      <c r="D1378" s="10" t="s">
        <v>1206</v>
      </c>
      <c r="E1378" s="30" t="s">
        <v>2990</v>
      </c>
      <c r="F1378" s="6" t="s">
        <v>1642</v>
      </c>
      <c r="G1378" s="10" t="s">
        <v>1938</v>
      </c>
      <c r="H1378" s="24">
        <v>249.59</v>
      </c>
      <c r="I1378" s="5">
        <f t="shared" si="162"/>
        <v>249.59</v>
      </c>
      <c r="J1378" s="40">
        <v>0</v>
      </c>
      <c r="K1378" s="5">
        <f t="shared" si="163"/>
        <v>0</v>
      </c>
      <c r="L1378" s="5">
        <f t="shared" si="164"/>
        <v>0</v>
      </c>
      <c r="M1378" s="6"/>
      <c r="N1378" s="43" t="s">
        <v>3366</v>
      </c>
    </row>
    <row r="1379" spans="1:14" ht="60">
      <c r="A1379" s="46">
        <v>5901466155516</v>
      </c>
      <c r="B1379" s="9" t="s">
        <v>2</v>
      </c>
      <c r="C1379" s="10" t="s">
        <v>1917</v>
      </c>
      <c r="D1379" s="10" t="s">
        <v>1207</v>
      </c>
      <c r="E1379" s="30" t="s">
        <v>2991</v>
      </c>
      <c r="F1379" s="6" t="s">
        <v>1642</v>
      </c>
      <c r="G1379" s="10" t="s">
        <v>1938</v>
      </c>
      <c r="H1379" s="24">
        <v>249.59</v>
      </c>
      <c r="I1379" s="5">
        <f t="shared" si="162"/>
        <v>249.59</v>
      </c>
      <c r="J1379" s="40">
        <v>0</v>
      </c>
      <c r="K1379" s="5">
        <f t="shared" si="163"/>
        <v>0</v>
      </c>
      <c r="L1379" s="5">
        <f t="shared" si="164"/>
        <v>0</v>
      </c>
      <c r="M1379" s="6"/>
      <c r="N1379" s="43" t="s">
        <v>3366</v>
      </c>
    </row>
    <row r="1380" spans="1:14" ht="60">
      <c r="A1380" s="46">
        <v>5901466155523</v>
      </c>
      <c r="B1380" s="9" t="s">
        <v>2</v>
      </c>
      <c r="C1380" s="10" t="s">
        <v>1917</v>
      </c>
      <c r="D1380" s="10" t="s">
        <v>1208</v>
      </c>
      <c r="E1380" s="30" t="s">
        <v>2992</v>
      </c>
      <c r="F1380" s="6" t="s">
        <v>1642</v>
      </c>
      <c r="G1380" s="10" t="s">
        <v>1938</v>
      </c>
      <c r="H1380" s="24">
        <v>249.59</v>
      </c>
      <c r="I1380" s="5">
        <f t="shared" si="162"/>
        <v>249.59</v>
      </c>
      <c r="J1380" s="40">
        <v>0</v>
      </c>
      <c r="K1380" s="5">
        <f t="shared" si="163"/>
        <v>0</v>
      </c>
      <c r="L1380" s="5">
        <f t="shared" si="164"/>
        <v>0</v>
      </c>
      <c r="M1380" s="6"/>
      <c r="N1380" s="43" t="s">
        <v>3366</v>
      </c>
    </row>
    <row r="1381" spans="1:14" ht="60">
      <c r="A1381" s="46">
        <v>5901466155530</v>
      </c>
      <c r="B1381" s="9" t="s">
        <v>2</v>
      </c>
      <c r="C1381" s="10" t="s">
        <v>1917</v>
      </c>
      <c r="D1381" s="10" t="s">
        <v>1209</v>
      </c>
      <c r="E1381" s="30" t="s">
        <v>2993</v>
      </c>
      <c r="F1381" s="6" t="s">
        <v>1642</v>
      </c>
      <c r="G1381" s="10" t="s">
        <v>1938</v>
      </c>
      <c r="H1381" s="24">
        <v>249.59</v>
      </c>
      <c r="I1381" s="5">
        <f t="shared" si="162"/>
        <v>249.59</v>
      </c>
      <c r="J1381" s="40">
        <v>0</v>
      </c>
      <c r="K1381" s="5">
        <f t="shared" si="163"/>
        <v>0</v>
      </c>
      <c r="L1381" s="5">
        <f t="shared" si="164"/>
        <v>0</v>
      </c>
      <c r="M1381" s="6"/>
      <c r="N1381" s="43" t="s">
        <v>3366</v>
      </c>
    </row>
    <row r="1382" spans="1:14" ht="60">
      <c r="A1382" s="46">
        <v>5901466155547</v>
      </c>
      <c r="B1382" s="9" t="s">
        <v>2</v>
      </c>
      <c r="C1382" s="10" t="s">
        <v>1917</v>
      </c>
      <c r="D1382" s="10" t="s">
        <v>1210</v>
      </c>
      <c r="E1382" s="30" t="s">
        <v>2994</v>
      </c>
      <c r="F1382" s="6" t="s">
        <v>1642</v>
      </c>
      <c r="G1382" s="10" t="s">
        <v>1938</v>
      </c>
      <c r="H1382" s="24">
        <v>249.59</v>
      </c>
      <c r="I1382" s="5">
        <f t="shared" si="162"/>
        <v>249.59</v>
      </c>
      <c r="J1382" s="40">
        <v>0</v>
      </c>
      <c r="K1382" s="5">
        <f t="shared" si="163"/>
        <v>0</v>
      </c>
      <c r="L1382" s="5">
        <f t="shared" si="164"/>
        <v>0</v>
      </c>
      <c r="M1382" s="6"/>
      <c r="N1382" s="43" t="s">
        <v>3366</v>
      </c>
    </row>
    <row r="1383" spans="1:14" ht="60">
      <c r="A1383" s="46">
        <v>5901466155554</v>
      </c>
      <c r="B1383" s="9" t="s">
        <v>2</v>
      </c>
      <c r="C1383" s="10" t="s">
        <v>1917</v>
      </c>
      <c r="D1383" s="10" t="s">
        <v>1211</v>
      </c>
      <c r="E1383" s="30" t="s">
        <v>2995</v>
      </c>
      <c r="F1383" s="6" t="s">
        <v>1642</v>
      </c>
      <c r="G1383" s="10" t="s">
        <v>1938</v>
      </c>
      <c r="H1383" s="24">
        <v>249.59</v>
      </c>
      <c r="I1383" s="5">
        <f t="shared" si="162"/>
        <v>249.59</v>
      </c>
      <c r="J1383" s="40">
        <v>0</v>
      </c>
      <c r="K1383" s="5">
        <f t="shared" si="163"/>
        <v>0</v>
      </c>
      <c r="L1383" s="5">
        <f t="shared" si="164"/>
        <v>0</v>
      </c>
      <c r="M1383" s="6"/>
      <c r="N1383" s="43" t="s">
        <v>3366</v>
      </c>
    </row>
    <row r="1384" spans="1:14" ht="60">
      <c r="A1384" s="46">
        <v>5901466155561</v>
      </c>
      <c r="B1384" s="9" t="s">
        <v>2</v>
      </c>
      <c r="C1384" s="10" t="s">
        <v>1917</v>
      </c>
      <c r="D1384" s="10" t="s">
        <v>1212</v>
      </c>
      <c r="E1384" s="30" t="s">
        <v>2996</v>
      </c>
      <c r="F1384" s="6" t="s">
        <v>1642</v>
      </c>
      <c r="G1384" s="10" t="s">
        <v>1938</v>
      </c>
      <c r="H1384" s="24">
        <v>249.59</v>
      </c>
      <c r="I1384" s="5">
        <f t="shared" si="162"/>
        <v>249.59</v>
      </c>
      <c r="J1384" s="40">
        <v>0</v>
      </c>
      <c r="K1384" s="5">
        <f t="shared" si="163"/>
        <v>0</v>
      </c>
      <c r="L1384" s="5">
        <f t="shared" si="164"/>
        <v>0</v>
      </c>
      <c r="M1384" s="6"/>
      <c r="N1384" s="43" t="s">
        <v>3366</v>
      </c>
    </row>
    <row r="1385" spans="1:14" ht="60">
      <c r="A1385" s="46">
        <v>5901466155578</v>
      </c>
      <c r="B1385" s="9" t="s">
        <v>2</v>
      </c>
      <c r="C1385" s="10" t="s">
        <v>1917</v>
      </c>
      <c r="D1385" s="10" t="s">
        <v>1213</v>
      </c>
      <c r="E1385" s="30" t="s">
        <v>2997</v>
      </c>
      <c r="F1385" s="6" t="s">
        <v>1642</v>
      </c>
      <c r="G1385" s="10" t="s">
        <v>1938</v>
      </c>
      <c r="H1385" s="24">
        <v>249.59</v>
      </c>
      <c r="I1385" s="5">
        <f t="shared" si="162"/>
        <v>249.59</v>
      </c>
      <c r="J1385" s="40">
        <v>0</v>
      </c>
      <c r="K1385" s="5">
        <f t="shared" si="163"/>
        <v>0</v>
      </c>
      <c r="L1385" s="5">
        <f t="shared" si="164"/>
        <v>0</v>
      </c>
      <c r="M1385" s="6"/>
      <c r="N1385" s="43" t="s">
        <v>3366</v>
      </c>
    </row>
    <row r="1386" spans="1:14" ht="60">
      <c r="A1386" s="46">
        <v>5901466155585</v>
      </c>
      <c r="B1386" s="9" t="s">
        <v>2</v>
      </c>
      <c r="C1386" s="10" t="s">
        <v>1917</v>
      </c>
      <c r="D1386" s="10" t="s">
        <v>1214</v>
      </c>
      <c r="E1386" s="30" t="s">
        <v>2998</v>
      </c>
      <c r="F1386" s="6" t="s">
        <v>1642</v>
      </c>
      <c r="G1386" s="10" t="s">
        <v>1938</v>
      </c>
      <c r="H1386" s="24">
        <v>249.59</v>
      </c>
      <c r="I1386" s="5">
        <f t="shared" si="162"/>
        <v>249.59</v>
      </c>
      <c r="J1386" s="40">
        <v>0</v>
      </c>
      <c r="K1386" s="5">
        <f t="shared" si="163"/>
        <v>0</v>
      </c>
      <c r="L1386" s="5">
        <f t="shared" si="164"/>
        <v>0</v>
      </c>
      <c r="M1386" s="6"/>
      <c r="N1386" s="43" t="s">
        <v>3366</v>
      </c>
    </row>
    <row r="1387" spans="1:14" ht="60">
      <c r="A1387" s="46">
        <v>5901466155592</v>
      </c>
      <c r="B1387" s="9" t="s">
        <v>2</v>
      </c>
      <c r="C1387" s="10" t="s">
        <v>1917</v>
      </c>
      <c r="D1387" s="10" t="s">
        <v>1215</v>
      </c>
      <c r="E1387" s="30" t="s">
        <v>2999</v>
      </c>
      <c r="F1387" s="6" t="s">
        <v>1642</v>
      </c>
      <c r="G1387" s="10" t="s">
        <v>1938</v>
      </c>
      <c r="H1387" s="24">
        <v>249.59</v>
      </c>
      <c r="I1387" s="5">
        <f t="shared" si="162"/>
        <v>249.59</v>
      </c>
      <c r="J1387" s="40">
        <v>0</v>
      </c>
      <c r="K1387" s="5">
        <f t="shared" si="163"/>
        <v>0</v>
      </c>
      <c r="L1387" s="5">
        <f t="shared" si="164"/>
        <v>0</v>
      </c>
      <c r="M1387" s="6"/>
      <c r="N1387" s="43" t="s">
        <v>3366</v>
      </c>
    </row>
    <row r="1388" spans="1:14" ht="60">
      <c r="A1388" s="46">
        <v>5901466155608</v>
      </c>
      <c r="B1388" s="9" t="s">
        <v>2</v>
      </c>
      <c r="C1388" s="10" t="s">
        <v>1917</v>
      </c>
      <c r="D1388" s="10" t="s">
        <v>1216</v>
      </c>
      <c r="E1388" s="30" t="s">
        <v>3000</v>
      </c>
      <c r="F1388" s="6" t="s">
        <v>1642</v>
      </c>
      <c r="G1388" s="10" t="s">
        <v>1938</v>
      </c>
      <c r="H1388" s="24">
        <v>249.59</v>
      </c>
      <c r="I1388" s="5">
        <f t="shared" si="162"/>
        <v>249.59</v>
      </c>
      <c r="J1388" s="40">
        <v>0</v>
      </c>
      <c r="K1388" s="5">
        <f t="shared" si="163"/>
        <v>0</v>
      </c>
      <c r="L1388" s="5">
        <f t="shared" si="164"/>
        <v>0</v>
      </c>
      <c r="M1388" s="6"/>
      <c r="N1388" s="43" t="s">
        <v>3366</v>
      </c>
    </row>
    <row r="1389" spans="1:14" ht="60">
      <c r="A1389" s="46">
        <v>5901466119266</v>
      </c>
      <c r="B1389" s="9" t="s">
        <v>2</v>
      </c>
      <c r="C1389" s="10" t="s">
        <v>1917</v>
      </c>
      <c r="D1389" s="10" t="s">
        <v>1217</v>
      </c>
      <c r="E1389" s="30" t="s">
        <v>3001</v>
      </c>
      <c r="F1389" s="6" t="s">
        <v>1642</v>
      </c>
      <c r="G1389" s="10" t="s">
        <v>1938</v>
      </c>
      <c r="H1389" s="24">
        <v>249.59</v>
      </c>
      <c r="I1389" s="5">
        <f t="shared" si="162"/>
        <v>249.59</v>
      </c>
      <c r="J1389" s="40">
        <v>0</v>
      </c>
      <c r="K1389" s="5">
        <f t="shared" si="163"/>
        <v>0</v>
      </c>
      <c r="L1389" s="5">
        <f t="shared" si="164"/>
        <v>0</v>
      </c>
      <c r="M1389" s="6"/>
      <c r="N1389" s="43" t="s">
        <v>3366</v>
      </c>
    </row>
    <row r="1390" spans="1:14" ht="60">
      <c r="A1390" s="46">
        <v>5901466119273</v>
      </c>
      <c r="B1390" s="9" t="s">
        <v>2</v>
      </c>
      <c r="C1390" s="10" t="s">
        <v>1917</v>
      </c>
      <c r="D1390" s="10" t="s">
        <v>1218</v>
      </c>
      <c r="E1390" s="30" t="s">
        <v>3002</v>
      </c>
      <c r="F1390" s="6" t="s">
        <v>1642</v>
      </c>
      <c r="G1390" s="10" t="s">
        <v>1938</v>
      </c>
      <c r="H1390" s="24">
        <v>249.59</v>
      </c>
      <c r="I1390" s="5">
        <f t="shared" si="162"/>
        <v>249.59</v>
      </c>
      <c r="J1390" s="40">
        <v>0</v>
      </c>
      <c r="K1390" s="5">
        <f t="shared" si="163"/>
        <v>0</v>
      </c>
      <c r="L1390" s="5">
        <f t="shared" si="164"/>
        <v>0</v>
      </c>
      <c r="M1390" s="6"/>
      <c r="N1390" s="43" t="s">
        <v>3366</v>
      </c>
    </row>
    <row r="1391" spans="1:14" ht="60">
      <c r="A1391" s="46">
        <v>5901466119280</v>
      </c>
      <c r="B1391" s="9" t="s">
        <v>2</v>
      </c>
      <c r="C1391" s="10" t="s">
        <v>1917</v>
      </c>
      <c r="D1391" s="10" t="s">
        <v>1219</v>
      </c>
      <c r="E1391" s="30" t="s">
        <v>3003</v>
      </c>
      <c r="F1391" s="6" t="s">
        <v>1642</v>
      </c>
      <c r="G1391" s="10" t="s">
        <v>1938</v>
      </c>
      <c r="H1391" s="24">
        <v>249.59</v>
      </c>
      <c r="I1391" s="5">
        <f t="shared" si="162"/>
        <v>249.59</v>
      </c>
      <c r="J1391" s="40">
        <v>0</v>
      </c>
      <c r="K1391" s="5">
        <f t="shared" si="163"/>
        <v>0</v>
      </c>
      <c r="L1391" s="5">
        <f t="shared" si="164"/>
        <v>0</v>
      </c>
      <c r="M1391" s="6"/>
      <c r="N1391" s="43" t="s">
        <v>3366</v>
      </c>
    </row>
    <row r="1392" spans="1:14" ht="60">
      <c r="A1392" s="46">
        <v>5901466119297</v>
      </c>
      <c r="B1392" s="9" t="s">
        <v>2</v>
      </c>
      <c r="C1392" s="10" t="s">
        <v>1917</v>
      </c>
      <c r="D1392" s="10" t="s">
        <v>1220</v>
      </c>
      <c r="E1392" s="30" t="s">
        <v>3004</v>
      </c>
      <c r="F1392" s="6" t="s">
        <v>1642</v>
      </c>
      <c r="G1392" s="10" t="s">
        <v>1938</v>
      </c>
      <c r="H1392" s="24">
        <v>249.59</v>
      </c>
      <c r="I1392" s="5">
        <f t="shared" si="162"/>
        <v>249.59</v>
      </c>
      <c r="J1392" s="40">
        <v>0</v>
      </c>
      <c r="K1392" s="5">
        <f t="shared" si="163"/>
        <v>0</v>
      </c>
      <c r="L1392" s="5">
        <f t="shared" si="164"/>
        <v>0</v>
      </c>
      <c r="M1392" s="6"/>
      <c r="N1392" s="43" t="s">
        <v>3366</v>
      </c>
    </row>
    <row r="1393" spans="1:14" ht="60">
      <c r="A1393" s="46">
        <v>5901466155615</v>
      </c>
      <c r="B1393" s="9" t="s">
        <v>2</v>
      </c>
      <c r="C1393" s="10" t="s">
        <v>1917</v>
      </c>
      <c r="D1393" s="10" t="s">
        <v>1221</v>
      </c>
      <c r="E1393" s="30" t="s">
        <v>3005</v>
      </c>
      <c r="F1393" s="6" t="s">
        <v>1642</v>
      </c>
      <c r="G1393" s="10" t="s">
        <v>1938</v>
      </c>
      <c r="H1393" s="24">
        <v>249.59</v>
      </c>
      <c r="I1393" s="5">
        <f t="shared" ref="I1393:I1445" si="165">H1393*((1-$I$3)/1)</f>
        <v>249.59</v>
      </c>
      <c r="J1393" s="40">
        <v>0</v>
      </c>
      <c r="K1393" s="5">
        <f t="shared" ref="K1393:K1445" si="166">J1393*H1393</f>
        <v>0</v>
      </c>
      <c r="L1393" s="5">
        <f t="shared" si="164"/>
        <v>0</v>
      </c>
      <c r="M1393" s="6"/>
      <c r="N1393" s="43" t="s">
        <v>3366</v>
      </c>
    </row>
    <row r="1394" spans="1:14" ht="60">
      <c r="A1394" s="46">
        <v>5901466155622</v>
      </c>
      <c r="B1394" s="9" t="s">
        <v>2</v>
      </c>
      <c r="C1394" s="10" t="s">
        <v>1917</v>
      </c>
      <c r="D1394" s="10" t="s">
        <v>1222</v>
      </c>
      <c r="E1394" s="30" t="s">
        <v>3006</v>
      </c>
      <c r="F1394" s="6" t="s">
        <v>1642</v>
      </c>
      <c r="G1394" s="10" t="s">
        <v>1938</v>
      </c>
      <c r="H1394" s="24">
        <v>249.59</v>
      </c>
      <c r="I1394" s="5">
        <f t="shared" si="165"/>
        <v>249.59</v>
      </c>
      <c r="J1394" s="40">
        <v>0</v>
      </c>
      <c r="K1394" s="5">
        <f t="shared" si="166"/>
        <v>0</v>
      </c>
      <c r="L1394" s="5">
        <f t="shared" si="164"/>
        <v>0</v>
      </c>
      <c r="M1394" s="6"/>
      <c r="N1394" s="43" t="s">
        <v>3366</v>
      </c>
    </row>
    <row r="1395" spans="1:14" ht="60">
      <c r="A1395" s="46">
        <v>5901466119228</v>
      </c>
      <c r="B1395" s="9" t="s">
        <v>2</v>
      </c>
      <c r="C1395" s="10" t="s">
        <v>1917</v>
      </c>
      <c r="D1395" s="10" t="s">
        <v>1223</v>
      </c>
      <c r="E1395" s="30" t="s">
        <v>3007</v>
      </c>
      <c r="F1395" s="6" t="s">
        <v>1642</v>
      </c>
      <c r="G1395" s="10" t="s">
        <v>1938</v>
      </c>
      <c r="H1395" s="24">
        <v>249.59</v>
      </c>
      <c r="I1395" s="5">
        <f t="shared" si="165"/>
        <v>249.59</v>
      </c>
      <c r="J1395" s="40">
        <v>0</v>
      </c>
      <c r="K1395" s="5">
        <f t="shared" si="166"/>
        <v>0</v>
      </c>
      <c r="L1395" s="5">
        <f t="shared" si="164"/>
        <v>0</v>
      </c>
      <c r="M1395" s="6"/>
      <c r="N1395" s="43" t="s">
        <v>3366</v>
      </c>
    </row>
    <row r="1396" spans="1:14" ht="60">
      <c r="A1396" s="46">
        <v>5901466119235</v>
      </c>
      <c r="B1396" s="9" t="s">
        <v>2</v>
      </c>
      <c r="C1396" s="10" t="s">
        <v>1917</v>
      </c>
      <c r="D1396" s="10" t="s">
        <v>1224</v>
      </c>
      <c r="E1396" s="30" t="s">
        <v>3008</v>
      </c>
      <c r="F1396" s="6" t="s">
        <v>1642</v>
      </c>
      <c r="G1396" s="10" t="s">
        <v>1938</v>
      </c>
      <c r="H1396" s="24">
        <v>249.59</v>
      </c>
      <c r="I1396" s="5">
        <f t="shared" si="165"/>
        <v>249.59</v>
      </c>
      <c r="J1396" s="40">
        <v>0</v>
      </c>
      <c r="K1396" s="5">
        <f t="shared" si="166"/>
        <v>0</v>
      </c>
      <c r="L1396" s="5">
        <f t="shared" si="164"/>
        <v>0</v>
      </c>
      <c r="M1396" s="6"/>
      <c r="N1396" s="43" t="s">
        <v>3366</v>
      </c>
    </row>
    <row r="1397" spans="1:14" ht="60">
      <c r="A1397" s="46">
        <v>5901466119242</v>
      </c>
      <c r="B1397" s="9" t="s">
        <v>2</v>
      </c>
      <c r="C1397" s="10" t="s">
        <v>1917</v>
      </c>
      <c r="D1397" s="10" t="s">
        <v>1225</v>
      </c>
      <c r="E1397" s="30" t="s">
        <v>3009</v>
      </c>
      <c r="F1397" s="6" t="s">
        <v>1642</v>
      </c>
      <c r="G1397" s="10" t="s">
        <v>1938</v>
      </c>
      <c r="H1397" s="24">
        <v>249.59</v>
      </c>
      <c r="I1397" s="5">
        <f t="shared" si="165"/>
        <v>249.59</v>
      </c>
      <c r="J1397" s="40">
        <v>0</v>
      </c>
      <c r="K1397" s="5">
        <f t="shared" si="166"/>
        <v>0</v>
      </c>
      <c r="L1397" s="5">
        <f t="shared" si="164"/>
        <v>0</v>
      </c>
      <c r="M1397" s="6"/>
      <c r="N1397" s="43" t="s">
        <v>3366</v>
      </c>
    </row>
    <row r="1398" spans="1:14" ht="60">
      <c r="A1398" s="46">
        <v>5901466119259</v>
      </c>
      <c r="B1398" s="9" t="s">
        <v>2</v>
      </c>
      <c r="C1398" s="10" t="s">
        <v>1917</v>
      </c>
      <c r="D1398" s="10" t="s">
        <v>1226</v>
      </c>
      <c r="E1398" s="30" t="s">
        <v>3010</v>
      </c>
      <c r="F1398" s="6" t="s">
        <v>1642</v>
      </c>
      <c r="G1398" s="10" t="s">
        <v>1938</v>
      </c>
      <c r="H1398" s="24">
        <v>249.59</v>
      </c>
      <c r="I1398" s="5">
        <f t="shared" si="165"/>
        <v>249.59</v>
      </c>
      <c r="J1398" s="40">
        <v>0</v>
      </c>
      <c r="K1398" s="5">
        <f t="shared" si="166"/>
        <v>0</v>
      </c>
      <c r="L1398" s="5">
        <f t="shared" si="164"/>
        <v>0</v>
      </c>
      <c r="M1398" s="6"/>
      <c r="N1398" s="43" t="s">
        <v>3366</v>
      </c>
    </row>
    <row r="1399" spans="1:14" ht="60">
      <c r="A1399" s="46">
        <v>5901466155639</v>
      </c>
      <c r="B1399" s="9" t="s">
        <v>2</v>
      </c>
      <c r="C1399" s="10" t="s">
        <v>1917</v>
      </c>
      <c r="D1399" s="10" t="s">
        <v>1227</v>
      </c>
      <c r="E1399" s="30" t="s">
        <v>3011</v>
      </c>
      <c r="F1399" s="6" t="s">
        <v>1642</v>
      </c>
      <c r="G1399" s="10" t="s">
        <v>1938</v>
      </c>
      <c r="H1399" s="24">
        <v>249.59</v>
      </c>
      <c r="I1399" s="5">
        <f t="shared" si="165"/>
        <v>249.59</v>
      </c>
      <c r="J1399" s="40">
        <v>0</v>
      </c>
      <c r="K1399" s="5">
        <f t="shared" si="166"/>
        <v>0</v>
      </c>
      <c r="L1399" s="5">
        <f t="shared" si="164"/>
        <v>0</v>
      </c>
      <c r="M1399" s="6"/>
      <c r="N1399" s="43" t="s">
        <v>3366</v>
      </c>
    </row>
    <row r="1400" spans="1:14" ht="90">
      <c r="A1400" s="46">
        <v>5901466155714</v>
      </c>
      <c r="B1400" s="9" t="s">
        <v>2</v>
      </c>
      <c r="C1400" s="10" t="s">
        <v>1917</v>
      </c>
      <c r="D1400" s="10" t="s">
        <v>1228</v>
      </c>
      <c r="E1400" s="30" t="s">
        <v>3012</v>
      </c>
      <c r="F1400" s="6" t="s">
        <v>1537</v>
      </c>
      <c r="G1400" s="10" t="s">
        <v>1938</v>
      </c>
      <c r="H1400" s="24">
        <v>510.59</v>
      </c>
      <c r="I1400" s="5">
        <f t="shared" si="165"/>
        <v>510.59</v>
      </c>
      <c r="J1400" s="40">
        <v>0</v>
      </c>
      <c r="K1400" s="5">
        <f t="shared" si="166"/>
        <v>0</v>
      </c>
      <c r="L1400" s="5">
        <f t="shared" si="164"/>
        <v>0</v>
      </c>
      <c r="M1400" s="6"/>
      <c r="N1400" s="43" t="s">
        <v>3367</v>
      </c>
    </row>
    <row r="1401" spans="1:14" ht="90">
      <c r="A1401" s="46">
        <v>5901466155646</v>
      </c>
      <c r="B1401" s="9" t="s">
        <v>2</v>
      </c>
      <c r="C1401" s="10" t="s">
        <v>1917</v>
      </c>
      <c r="D1401" s="10" t="s">
        <v>1229</v>
      </c>
      <c r="E1401" s="30" t="s">
        <v>3013</v>
      </c>
      <c r="F1401" s="6" t="s">
        <v>1537</v>
      </c>
      <c r="G1401" s="10" t="s">
        <v>1938</v>
      </c>
      <c r="H1401" s="24">
        <v>510.59</v>
      </c>
      <c r="I1401" s="5">
        <f t="shared" si="165"/>
        <v>510.59</v>
      </c>
      <c r="J1401" s="40">
        <v>0</v>
      </c>
      <c r="K1401" s="5">
        <f t="shared" si="166"/>
        <v>0</v>
      </c>
      <c r="L1401" s="5">
        <f t="shared" si="164"/>
        <v>0</v>
      </c>
      <c r="M1401" s="6"/>
      <c r="N1401" s="43" t="s">
        <v>3367</v>
      </c>
    </row>
    <row r="1402" spans="1:14" ht="90">
      <c r="A1402" s="46">
        <v>5901466155653</v>
      </c>
      <c r="B1402" s="9" t="s">
        <v>2</v>
      </c>
      <c r="C1402" s="10" t="s">
        <v>1917</v>
      </c>
      <c r="D1402" s="10" t="s">
        <v>1230</v>
      </c>
      <c r="E1402" s="30" t="s">
        <v>3014</v>
      </c>
      <c r="F1402" s="6" t="s">
        <v>1537</v>
      </c>
      <c r="G1402" s="10" t="s">
        <v>1938</v>
      </c>
      <c r="H1402" s="24">
        <v>510.59</v>
      </c>
      <c r="I1402" s="5">
        <f t="shared" si="165"/>
        <v>510.59</v>
      </c>
      <c r="J1402" s="40">
        <v>0</v>
      </c>
      <c r="K1402" s="5">
        <f t="shared" si="166"/>
        <v>0</v>
      </c>
      <c r="L1402" s="5">
        <f t="shared" si="164"/>
        <v>0</v>
      </c>
      <c r="M1402" s="6"/>
      <c r="N1402" s="43" t="s">
        <v>3367</v>
      </c>
    </row>
    <row r="1403" spans="1:14" ht="90">
      <c r="A1403" s="46">
        <v>5901466155660</v>
      </c>
      <c r="B1403" s="9" t="s">
        <v>2</v>
      </c>
      <c r="C1403" s="10" t="s">
        <v>1917</v>
      </c>
      <c r="D1403" s="10" t="s">
        <v>1231</v>
      </c>
      <c r="E1403" s="30" t="s">
        <v>3015</v>
      </c>
      <c r="F1403" s="6" t="s">
        <v>1537</v>
      </c>
      <c r="G1403" s="10" t="s">
        <v>1938</v>
      </c>
      <c r="H1403" s="24">
        <v>510.59</v>
      </c>
      <c r="I1403" s="5">
        <f t="shared" si="165"/>
        <v>510.59</v>
      </c>
      <c r="J1403" s="40">
        <v>0</v>
      </c>
      <c r="K1403" s="5">
        <f t="shared" si="166"/>
        <v>0</v>
      </c>
      <c r="L1403" s="5">
        <f t="shared" si="164"/>
        <v>0</v>
      </c>
      <c r="M1403" s="6"/>
      <c r="N1403" s="43" t="s">
        <v>3367</v>
      </c>
    </row>
    <row r="1404" spans="1:14" ht="90">
      <c r="A1404" s="46">
        <v>5901466155677</v>
      </c>
      <c r="B1404" s="9" t="s">
        <v>2</v>
      </c>
      <c r="C1404" s="10" t="s">
        <v>1917</v>
      </c>
      <c r="D1404" s="10" t="s">
        <v>1232</v>
      </c>
      <c r="E1404" s="30" t="s">
        <v>3016</v>
      </c>
      <c r="F1404" s="6" t="s">
        <v>1537</v>
      </c>
      <c r="G1404" s="10" t="s">
        <v>1938</v>
      </c>
      <c r="H1404" s="24">
        <v>510.59</v>
      </c>
      <c r="I1404" s="5">
        <f t="shared" si="165"/>
        <v>510.59</v>
      </c>
      <c r="J1404" s="40">
        <v>0</v>
      </c>
      <c r="K1404" s="5">
        <f t="shared" si="166"/>
        <v>0</v>
      </c>
      <c r="L1404" s="5">
        <f t="shared" si="164"/>
        <v>0</v>
      </c>
      <c r="M1404" s="6"/>
      <c r="N1404" s="43" t="s">
        <v>3367</v>
      </c>
    </row>
    <row r="1405" spans="1:14" ht="90">
      <c r="A1405" s="46">
        <v>5901466155684</v>
      </c>
      <c r="B1405" s="9" t="s">
        <v>2</v>
      </c>
      <c r="C1405" s="10" t="s">
        <v>1917</v>
      </c>
      <c r="D1405" s="10" t="s">
        <v>1233</v>
      </c>
      <c r="E1405" s="30" t="s">
        <v>3017</v>
      </c>
      <c r="F1405" s="6" t="s">
        <v>1537</v>
      </c>
      <c r="G1405" s="10" t="s">
        <v>1938</v>
      </c>
      <c r="H1405" s="24">
        <v>510.59</v>
      </c>
      <c r="I1405" s="5">
        <f t="shared" si="165"/>
        <v>510.59</v>
      </c>
      <c r="J1405" s="40">
        <v>0</v>
      </c>
      <c r="K1405" s="5">
        <f t="shared" si="166"/>
        <v>0</v>
      </c>
      <c r="L1405" s="5">
        <f t="shared" si="164"/>
        <v>0</v>
      </c>
      <c r="M1405" s="6"/>
      <c r="N1405" s="43" t="s">
        <v>3367</v>
      </c>
    </row>
    <row r="1406" spans="1:14" ht="90">
      <c r="A1406" s="46">
        <v>5901466155691</v>
      </c>
      <c r="B1406" s="9" t="s">
        <v>2</v>
      </c>
      <c r="C1406" s="10" t="s">
        <v>1917</v>
      </c>
      <c r="D1406" s="10" t="s">
        <v>1234</v>
      </c>
      <c r="E1406" s="30" t="s">
        <v>3018</v>
      </c>
      <c r="F1406" s="6" t="s">
        <v>1537</v>
      </c>
      <c r="G1406" s="10" t="s">
        <v>1938</v>
      </c>
      <c r="H1406" s="24">
        <v>510.59</v>
      </c>
      <c r="I1406" s="5">
        <f t="shared" si="165"/>
        <v>510.59</v>
      </c>
      <c r="J1406" s="40">
        <v>0</v>
      </c>
      <c r="K1406" s="5">
        <f t="shared" si="166"/>
        <v>0</v>
      </c>
      <c r="L1406" s="5">
        <f t="shared" si="164"/>
        <v>0</v>
      </c>
      <c r="M1406" s="6"/>
      <c r="N1406" s="43" t="s">
        <v>3367</v>
      </c>
    </row>
    <row r="1407" spans="1:14" ht="90">
      <c r="A1407" s="46">
        <v>5901466155707</v>
      </c>
      <c r="B1407" s="9" t="s">
        <v>2</v>
      </c>
      <c r="C1407" s="10" t="s">
        <v>1917</v>
      </c>
      <c r="D1407" s="10" t="s">
        <v>1235</v>
      </c>
      <c r="E1407" s="30" t="s">
        <v>3019</v>
      </c>
      <c r="F1407" s="6" t="s">
        <v>1537</v>
      </c>
      <c r="G1407" s="10" t="s">
        <v>1938</v>
      </c>
      <c r="H1407" s="24">
        <v>510.59</v>
      </c>
      <c r="I1407" s="5">
        <f t="shared" si="165"/>
        <v>510.59</v>
      </c>
      <c r="J1407" s="40">
        <v>0</v>
      </c>
      <c r="K1407" s="5">
        <f t="shared" si="166"/>
        <v>0</v>
      </c>
      <c r="L1407" s="5">
        <f t="shared" si="164"/>
        <v>0</v>
      </c>
      <c r="M1407" s="6"/>
      <c r="N1407" s="43" t="s">
        <v>3367</v>
      </c>
    </row>
    <row r="1408" spans="1:14" ht="120">
      <c r="A1408" s="46">
        <v>5901466154274</v>
      </c>
      <c r="B1408" s="9" t="s">
        <v>1</v>
      </c>
      <c r="C1408" s="10" t="s">
        <v>1923</v>
      </c>
      <c r="D1408" s="10" t="s">
        <v>1240</v>
      </c>
      <c r="E1408" s="30" t="s">
        <v>3024</v>
      </c>
      <c r="F1408" s="6" t="s">
        <v>1644</v>
      </c>
      <c r="G1408" s="10" t="s">
        <v>1938</v>
      </c>
      <c r="H1408" s="24">
        <v>185.9</v>
      </c>
      <c r="I1408" s="5">
        <f t="shared" si="165"/>
        <v>185.9</v>
      </c>
      <c r="J1408" s="40">
        <v>0</v>
      </c>
      <c r="K1408" s="5">
        <f t="shared" si="166"/>
        <v>0</v>
      </c>
      <c r="L1408" s="5">
        <f t="shared" si="164"/>
        <v>0</v>
      </c>
      <c r="M1408" s="6"/>
      <c r="N1408" s="43" t="s">
        <v>3368</v>
      </c>
    </row>
    <row r="1409" spans="1:14" ht="90">
      <c r="A1409" s="46">
        <v>5901466154281</v>
      </c>
      <c r="B1409" s="9" t="s">
        <v>2</v>
      </c>
      <c r="C1409" s="10" t="s">
        <v>1923</v>
      </c>
      <c r="D1409" s="10" t="s">
        <v>1241</v>
      </c>
      <c r="E1409" s="30" t="s">
        <v>3025</v>
      </c>
      <c r="F1409" s="6" t="s">
        <v>1645</v>
      </c>
      <c r="G1409" s="10" t="s">
        <v>1938</v>
      </c>
      <c r="H1409" s="24">
        <v>329.31</v>
      </c>
      <c r="I1409" s="5">
        <f t="shared" si="165"/>
        <v>329.31</v>
      </c>
      <c r="J1409" s="40">
        <v>0</v>
      </c>
      <c r="K1409" s="5">
        <f t="shared" si="166"/>
        <v>0</v>
      </c>
      <c r="L1409" s="5">
        <f t="shared" si="164"/>
        <v>0</v>
      </c>
      <c r="M1409" s="6"/>
      <c r="N1409" s="43" t="s">
        <v>3369</v>
      </c>
    </row>
    <row r="1410" spans="1:14" ht="75">
      <c r="A1410" s="46">
        <v>5901466154229</v>
      </c>
      <c r="B1410" s="9" t="s">
        <v>1</v>
      </c>
      <c r="C1410" s="10" t="s">
        <v>1926</v>
      </c>
      <c r="D1410" s="10" t="s">
        <v>1242</v>
      </c>
      <c r="E1410" s="30" t="s">
        <v>3026</v>
      </c>
      <c r="F1410" s="6" t="s">
        <v>1591</v>
      </c>
      <c r="G1410" s="10" t="s">
        <v>1936</v>
      </c>
      <c r="H1410" s="24">
        <v>29.63</v>
      </c>
      <c r="I1410" s="5">
        <f t="shared" si="165"/>
        <v>29.63</v>
      </c>
      <c r="J1410" s="40">
        <v>0</v>
      </c>
      <c r="K1410" s="5">
        <f t="shared" si="166"/>
        <v>0</v>
      </c>
      <c r="L1410" s="5">
        <f t="shared" si="164"/>
        <v>0</v>
      </c>
      <c r="M1410" s="6"/>
      <c r="N1410" s="43" t="s">
        <v>3370</v>
      </c>
    </row>
    <row r="1411" spans="1:14" ht="75">
      <c r="A1411" s="46">
        <v>5901466154236</v>
      </c>
      <c r="B1411" s="9" t="s">
        <v>1</v>
      </c>
      <c r="C1411" s="10" t="s">
        <v>1926</v>
      </c>
      <c r="D1411" s="10" t="s">
        <v>1243</v>
      </c>
      <c r="E1411" s="30" t="s">
        <v>3027</v>
      </c>
      <c r="F1411" s="6" t="s">
        <v>1591</v>
      </c>
      <c r="G1411" s="10" t="s">
        <v>1936</v>
      </c>
      <c r="H1411" s="24">
        <v>29.63</v>
      </c>
      <c r="I1411" s="5">
        <f t="shared" si="165"/>
        <v>29.63</v>
      </c>
      <c r="J1411" s="40">
        <v>0</v>
      </c>
      <c r="K1411" s="5">
        <f t="shared" si="166"/>
        <v>0</v>
      </c>
      <c r="L1411" s="5">
        <f t="shared" si="164"/>
        <v>0</v>
      </c>
      <c r="M1411" s="6"/>
      <c r="N1411" s="43" t="s">
        <v>3370</v>
      </c>
    </row>
    <row r="1412" spans="1:14" ht="75">
      <c r="A1412" s="46">
        <v>5901466154243</v>
      </c>
      <c r="B1412" s="9" t="s">
        <v>1</v>
      </c>
      <c r="C1412" s="10" t="s">
        <v>1926</v>
      </c>
      <c r="D1412" s="10" t="s">
        <v>1244</v>
      </c>
      <c r="E1412" s="30" t="s">
        <v>3028</v>
      </c>
      <c r="F1412" s="6" t="s">
        <v>1591</v>
      </c>
      <c r="G1412" s="10" t="s">
        <v>1936</v>
      </c>
      <c r="H1412" s="24">
        <v>29.63</v>
      </c>
      <c r="I1412" s="5">
        <f t="shared" si="165"/>
        <v>29.63</v>
      </c>
      <c r="J1412" s="40">
        <v>0</v>
      </c>
      <c r="K1412" s="5">
        <f t="shared" si="166"/>
        <v>0</v>
      </c>
      <c r="L1412" s="5">
        <f t="shared" si="164"/>
        <v>0</v>
      </c>
      <c r="M1412" s="6"/>
      <c r="N1412" s="43" t="s">
        <v>3370</v>
      </c>
    </row>
    <row r="1413" spans="1:14" ht="135">
      <c r="A1413" s="46">
        <v>5901466156117</v>
      </c>
      <c r="B1413" s="9" t="s">
        <v>2</v>
      </c>
      <c r="C1413" s="10" t="s">
        <v>1916</v>
      </c>
      <c r="D1413" s="10" t="s">
        <v>1247</v>
      </c>
      <c r="E1413" s="30" t="s">
        <v>3031</v>
      </c>
      <c r="F1413" s="6" t="s">
        <v>1532</v>
      </c>
      <c r="G1413" s="10" t="s">
        <v>1936</v>
      </c>
      <c r="H1413" s="24">
        <v>732.71</v>
      </c>
      <c r="I1413" s="5">
        <f t="shared" si="165"/>
        <v>732.71</v>
      </c>
      <c r="J1413" s="40">
        <v>0</v>
      </c>
      <c r="K1413" s="5">
        <f t="shared" si="166"/>
        <v>0</v>
      </c>
      <c r="L1413" s="5">
        <f t="shared" si="164"/>
        <v>0</v>
      </c>
      <c r="M1413" s="6"/>
      <c r="N1413" s="43" t="s">
        <v>1879</v>
      </c>
    </row>
    <row r="1414" spans="1:14" ht="135">
      <c r="A1414" s="46">
        <v>5901466156124</v>
      </c>
      <c r="B1414" s="9" t="s">
        <v>2</v>
      </c>
      <c r="C1414" s="10" t="s">
        <v>1916</v>
      </c>
      <c r="D1414" s="10" t="s">
        <v>1248</v>
      </c>
      <c r="E1414" s="30" t="s">
        <v>3032</v>
      </c>
      <c r="F1414" s="6" t="s">
        <v>1532</v>
      </c>
      <c r="G1414" s="10" t="s">
        <v>1936</v>
      </c>
      <c r="H1414" s="24">
        <v>732.71</v>
      </c>
      <c r="I1414" s="5">
        <f t="shared" si="165"/>
        <v>732.71</v>
      </c>
      <c r="J1414" s="40">
        <v>0</v>
      </c>
      <c r="K1414" s="5">
        <f t="shared" si="166"/>
        <v>0</v>
      </c>
      <c r="L1414" s="5">
        <f t="shared" si="164"/>
        <v>0</v>
      </c>
      <c r="M1414" s="6"/>
      <c r="N1414" s="43" t="s">
        <v>1879</v>
      </c>
    </row>
    <row r="1415" spans="1:14" ht="135">
      <c r="A1415" s="46">
        <v>5901466156131</v>
      </c>
      <c r="B1415" s="9" t="s">
        <v>2</v>
      </c>
      <c r="C1415" s="10" t="s">
        <v>1916</v>
      </c>
      <c r="D1415" s="10" t="s">
        <v>1249</v>
      </c>
      <c r="E1415" s="30" t="s">
        <v>3033</v>
      </c>
      <c r="F1415" s="6" t="s">
        <v>1532</v>
      </c>
      <c r="G1415" s="10" t="s">
        <v>1936</v>
      </c>
      <c r="H1415" s="24">
        <v>732.71</v>
      </c>
      <c r="I1415" s="5">
        <f t="shared" si="165"/>
        <v>732.71</v>
      </c>
      <c r="J1415" s="40">
        <v>0</v>
      </c>
      <c r="K1415" s="5">
        <f t="shared" si="166"/>
        <v>0</v>
      </c>
      <c r="L1415" s="5">
        <f t="shared" si="164"/>
        <v>0</v>
      </c>
      <c r="M1415" s="6"/>
      <c r="N1415" s="43" t="s">
        <v>1879</v>
      </c>
    </row>
    <row r="1416" spans="1:14" ht="135">
      <c r="A1416" s="46">
        <v>5901466156148</v>
      </c>
      <c r="B1416" s="9" t="s">
        <v>2</v>
      </c>
      <c r="C1416" s="10" t="s">
        <v>1916</v>
      </c>
      <c r="D1416" s="10" t="s">
        <v>1250</v>
      </c>
      <c r="E1416" s="30" t="s">
        <v>3034</v>
      </c>
      <c r="F1416" s="6" t="s">
        <v>1532</v>
      </c>
      <c r="G1416" s="10" t="s">
        <v>1936</v>
      </c>
      <c r="H1416" s="24">
        <v>732.71</v>
      </c>
      <c r="I1416" s="5">
        <f t="shared" si="165"/>
        <v>732.71</v>
      </c>
      <c r="J1416" s="40">
        <v>0</v>
      </c>
      <c r="K1416" s="5">
        <f t="shared" si="166"/>
        <v>0</v>
      </c>
      <c r="L1416" s="5">
        <f t="shared" si="164"/>
        <v>0</v>
      </c>
      <c r="M1416" s="6"/>
      <c r="N1416" s="43" t="s">
        <v>1879</v>
      </c>
    </row>
    <row r="1417" spans="1:14" ht="135">
      <c r="A1417" s="46">
        <v>5901466156155</v>
      </c>
      <c r="B1417" s="9" t="s">
        <v>2</v>
      </c>
      <c r="C1417" s="10" t="s">
        <v>1916</v>
      </c>
      <c r="D1417" s="10" t="s">
        <v>1251</v>
      </c>
      <c r="E1417" s="30" t="s">
        <v>3035</v>
      </c>
      <c r="F1417" s="6" t="s">
        <v>1532</v>
      </c>
      <c r="G1417" s="10" t="s">
        <v>1936</v>
      </c>
      <c r="H1417" s="24">
        <v>732.71</v>
      </c>
      <c r="I1417" s="5">
        <f t="shared" si="165"/>
        <v>732.71</v>
      </c>
      <c r="J1417" s="40">
        <v>0</v>
      </c>
      <c r="K1417" s="5">
        <f t="shared" si="166"/>
        <v>0</v>
      </c>
      <c r="L1417" s="5">
        <f t="shared" si="164"/>
        <v>0</v>
      </c>
      <c r="M1417" s="6"/>
      <c r="N1417" s="43" t="s">
        <v>1879</v>
      </c>
    </row>
    <row r="1418" spans="1:14" ht="135">
      <c r="A1418" s="46">
        <v>5901466156162</v>
      </c>
      <c r="B1418" s="9" t="s">
        <v>2</v>
      </c>
      <c r="C1418" s="10" t="s">
        <v>1916</v>
      </c>
      <c r="D1418" s="10" t="s">
        <v>1252</v>
      </c>
      <c r="E1418" s="30" t="s">
        <v>3036</v>
      </c>
      <c r="F1418" s="6" t="s">
        <v>1532</v>
      </c>
      <c r="G1418" s="10" t="s">
        <v>1936</v>
      </c>
      <c r="H1418" s="24">
        <v>732.71</v>
      </c>
      <c r="I1418" s="5">
        <f t="shared" si="165"/>
        <v>732.71</v>
      </c>
      <c r="J1418" s="40">
        <v>0</v>
      </c>
      <c r="K1418" s="5">
        <f t="shared" si="166"/>
        <v>0</v>
      </c>
      <c r="L1418" s="5">
        <f t="shared" si="164"/>
        <v>0</v>
      </c>
      <c r="M1418" s="6"/>
      <c r="N1418" s="43" t="s">
        <v>1879</v>
      </c>
    </row>
    <row r="1419" spans="1:14" ht="135">
      <c r="A1419" s="46">
        <v>5901466156179</v>
      </c>
      <c r="B1419" s="9" t="s">
        <v>2</v>
      </c>
      <c r="C1419" s="10" t="s">
        <v>1916</v>
      </c>
      <c r="D1419" s="10" t="s">
        <v>1253</v>
      </c>
      <c r="E1419" s="30" t="s">
        <v>3037</v>
      </c>
      <c r="F1419" s="6" t="s">
        <v>1532</v>
      </c>
      <c r="G1419" s="10" t="s">
        <v>1936</v>
      </c>
      <c r="H1419" s="24">
        <v>732.71</v>
      </c>
      <c r="I1419" s="5">
        <f t="shared" si="165"/>
        <v>732.71</v>
      </c>
      <c r="J1419" s="40">
        <v>0</v>
      </c>
      <c r="K1419" s="5">
        <f t="shared" si="166"/>
        <v>0</v>
      </c>
      <c r="L1419" s="5">
        <f t="shared" si="164"/>
        <v>0</v>
      </c>
      <c r="M1419" s="6"/>
      <c r="N1419" s="43" t="s">
        <v>1879</v>
      </c>
    </row>
    <row r="1420" spans="1:14" ht="135">
      <c r="A1420" s="46">
        <v>5901466156186</v>
      </c>
      <c r="B1420" s="9" t="s">
        <v>2</v>
      </c>
      <c r="C1420" s="10" t="s">
        <v>1916</v>
      </c>
      <c r="D1420" s="10" t="s">
        <v>1254</v>
      </c>
      <c r="E1420" s="30" t="s">
        <v>3038</v>
      </c>
      <c r="F1420" s="6" t="s">
        <v>1532</v>
      </c>
      <c r="G1420" s="10" t="s">
        <v>1936</v>
      </c>
      <c r="H1420" s="24">
        <v>732.71</v>
      </c>
      <c r="I1420" s="5">
        <f t="shared" si="165"/>
        <v>732.71</v>
      </c>
      <c r="J1420" s="40">
        <v>0</v>
      </c>
      <c r="K1420" s="5">
        <f t="shared" si="166"/>
        <v>0</v>
      </c>
      <c r="L1420" s="5">
        <f t="shared" si="164"/>
        <v>0</v>
      </c>
      <c r="M1420" s="6"/>
      <c r="N1420" s="43" t="s">
        <v>1879</v>
      </c>
    </row>
    <row r="1421" spans="1:14" ht="135">
      <c r="A1421" s="46">
        <v>5901466156193</v>
      </c>
      <c r="B1421" s="9" t="s">
        <v>2</v>
      </c>
      <c r="C1421" s="10" t="s">
        <v>1916</v>
      </c>
      <c r="D1421" s="10" t="s">
        <v>1255</v>
      </c>
      <c r="E1421" s="30" t="s">
        <v>3039</v>
      </c>
      <c r="F1421" s="6" t="s">
        <v>1532</v>
      </c>
      <c r="G1421" s="10" t="s">
        <v>1936</v>
      </c>
      <c r="H1421" s="24">
        <v>732.71</v>
      </c>
      <c r="I1421" s="5">
        <f t="shared" si="165"/>
        <v>732.71</v>
      </c>
      <c r="J1421" s="40">
        <v>0</v>
      </c>
      <c r="K1421" s="5">
        <f t="shared" si="166"/>
        <v>0</v>
      </c>
      <c r="L1421" s="5">
        <f t="shared" si="164"/>
        <v>0</v>
      </c>
      <c r="M1421" s="6"/>
      <c r="N1421" s="43" t="s">
        <v>1879</v>
      </c>
    </row>
    <row r="1422" spans="1:14" ht="135">
      <c r="A1422" s="46">
        <v>5901466156209</v>
      </c>
      <c r="B1422" s="9" t="s">
        <v>2</v>
      </c>
      <c r="C1422" s="10" t="s">
        <v>1916</v>
      </c>
      <c r="D1422" s="10" t="s">
        <v>1256</v>
      </c>
      <c r="E1422" s="30" t="s">
        <v>3040</v>
      </c>
      <c r="F1422" s="6" t="s">
        <v>1611</v>
      </c>
      <c r="G1422" s="10" t="s">
        <v>1936</v>
      </c>
      <c r="H1422" s="24">
        <v>673.33</v>
      </c>
      <c r="I1422" s="5">
        <f t="shared" si="165"/>
        <v>673.33</v>
      </c>
      <c r="J1422" s="40">
        <v>0</v>
      </c>
      <c r="K1422" s="5">
        <f t="shared" si="166"/>
        <v>0</v>
      </c>
      <c r="L1422" s="5">
        <f t="shared" si="164"/>
        <v>0</v>
      </c>
      <c r="M1422" s="6"/>
      <c r="N1422" s="43" t="s">
        <v>1880</v>
      </c>
    </row>
    <row r="1423" spans="1:14" ht="135">
      <c r="A1423" s="46">
        <v>5901466156216</v>
      </c>
      <c r="B1423" s="9" t="s">
        <v>2</v>
      </c>
      <c r="C1423" s="10" t="s">
        <v>1916</v>
      </c>
      <c r="D1423" s="10" t="s">
        <v>1257</v>
      </c>
      <c r="E1423" s="30" t="s">
        <v>3041</v>
      </c>
      <c r="F1423" s="6" t="s">
        <v>1611</v>
      </c>
      <c r="G1423" s="10" t="s">
        <v>1936</v>
      </c>
      <c r="H1423" s="24">
        <v>673.33</v>
      </c>
      <c r="I1423" s="5">
        <f t="shared" si="165"/>
        <v>673.33</v>
      </c>
      <c r="J1423" s="40">
        <v>0</v>
      </c>
      <c r="K1423" s="5">
        <f t="shared" si="166"/>
        <v>0</v>
      </c>
      <c r="L1423" s="5">
        <f t="shared" si="164"/>
        <v>0</v>
      </c>
      <c r="M1423" s="6"/>
      <c r="N1423" s="43" t="s">
        <v>1880</v>
      </c>
    </row>
    <row r="1424" spans="1:14" ht="135">
      <c r="A1424" s="46">
        <v>5901466156223</v>
      </c>
      <c r="B1424" s="9" t="s">
        <v>2</v>
      </c>
      <c r="C1424" s="10" t="s">
        <v>1916</v>
      </c>
      <c r="D1424" s="10" t="s">
        <v>1258</v>
      </c>
      <c r="E1424" s="30" t="s">
        <v>3042</v>
      </c>
      <c r="F1424" s="6" t="s">
        <v>1611</v>
      </c>
      <c r="G1424" s="10" t="s">
        <v>1936</v>
      </c>
      <c r="H1424" s="24">
        <v>673.33</v>
      </c>
      <c r="I1424" s="5">
        <f t="shared" si="165"/>
        <v>673.33</v>
      </c>
      <c r="J1424" s="40">
        <v>0</v>
      </c>
      <c r="K1424" s="5">
        <f t="shared" si="166"/>
        <v>0</v>
      </c>
      <c r="L1424" s="5">
        <f t="shared" si="164"/>
        <v>0</v>
      </c>
      <c r="M1424" s="6"/>
      <c r="N1424" s="43" t="s">
        <v>1880</v>
      </c>
    </row>
    <row r="1425" spans="1:14" ht="135">
      <c r="A1425" s="46">
        <v>5901466156230</v>
      </c>
      <c r="B1425" s="9" t="s">
        <v>2</v>
      </c>
      <c r="C1425" s="10" t="s">
        <v>1916</v>
      </c>
      <c r="D1425" s="10" t="s">
        <v>1259</v>
      </c>
      <c r="E1425" s="30" t="s">
        <v>3043</v>
      </c>
      <c r="F1425" s="6" t="s">
        <v>1611</v>
      </c>
      <c r="G1425" s="10" t="s">
        <v>1936</v>
      </c>
      <c r="H1425" s="24">
        <v>673.33</v>
      </c>
      <c r="I1425" s="5">
        <f t="shared" si="165"/>
        <v>673.33</v>
      </c>
      <c r="J1425" s="40">
        <v>0</v>
      </c>
      <c r="K1425" s="5">
        <f t="shared" si="166"/>
        <v>0</v>
      </c>
      <c r="L1425" s="5">
        <f t="shared" si="164"/>
        <v>0</v>
      </c>
      <c r="M1425" s="6"/>
      <c r="N1425" s="43" t="s">
        <v>1880</v>
      </c>
    </row>
    <row r="1426" spans="1:14" ht="135">
      <c r="A1426" s="46">
        <v>5901466156247</v>
      </c>
      <c r="B1426" s="9" t="s">
        <v>2</v>
      </c>
      <c r="C1426" s="10" t="s">
        <v>1916</v>
      </c>
      <c r="D1426" s="10" t="s">
        <v>1260</v>
      </c>
      <c r="E1426" s="30" t="s">
        <v>3044</v>
      </c>
      <c r="F1426" s="6" t="s">
        <v>1611</v>
      </c>
      <c r="G1426" s="10" t="s">
        <v>1936</v>
      </c>
      <c r="H1426" s="24">
        <v>673.33</v>
      </c>
      <c r="I1426" s="5">
        <f t="shared" si="165"/>
        <v>673.33</v>
      </c>
      <c r="J1426" s="40">
        <v>0</v>
      </c>
      <c r="K1426" s="5">
        <f t="shared" si="166"/>
        <v>0</v>
      </c>
      <c r="L1426" s="5">
        <f t="shared" si="164"/>
        <v>0</v>
      </c>
      <c r="M1426" s="6"/>
      <c r="N1426" s="43" t="s">
        <v>1880</v>
      </c>
    </row>
    <row r="1427" spans="1:14" ht="135">
      <c r="A1427" s="46">
        <v>5901466156254</v>
      </c>
      <c r="B1427" s="9" t="s">
        <v>2</v>
      </c>
      <c r="C1427" s="10" t="s">
        <v>1916</v>
      </c>
      <c r="D1427" s="10" t="s">
        <v>1261</v>
      </c>
      <c r="E1427" s="30" t="s">
        <v>3045</v>
      </c>
      <c r="F1427" s="6" t="s">
        <v>1611</v>
      </c>
      <c r="G1427" s="10" t="s">
        <v>1936</v>
      </c>
      <c r="H1427" s="24">
        <v>673.33</v>
      </c>
      <c r="I1427" s="5">
        <f t="shared" si="165"/>
        <v>673.33</v>
      </c>
      <c r="J1427" s="40">
        <v>0</v>
      </c>
      <c r="K1427" s="5">
        <f t="shared" si="166"/>
        <v>0</v>
      </c>
      <c r="L1427" s="5">
        <f t="shared" si="164"/>
        <v>0</v>
      </c>
      <c r="M1427" s="6"/>
      <c r="N1427" s="43" t="s">
        <v>1880</v>
      </c>
    </row>
    <row r="1428" spans="1:14" ht="135">
      <c r="A1428" s="46">
        <v>5901466156261</v>
      </c>
      <c r="B1428" s="9" t="s">
        <v>2</v>
      </c>
      <c r="C1428" s="10" t="s">
        <v>1916</v>
      </c>
      <c r="D1428" s="10" t="s">
        <v>1262</v>
      </c>
      <c r="E1428" s="30" t="s">
        <v>3046</v>
      </c>
      <c r="F1428" s="6" t="s">
        <v>1611</v>
      </c>
      <c r="G1428" s="10" t="s">
        <v>1936</v>
      </c>
      <c r="H1428" s="24">
        <v>673.33</v>
      </c>
      <c r="I1428" s="5">
        <f t="shared" si="165"/>
        <v>673.33</v>
      </c>
      <c r="J1428" s="40">
        <v>0</v>
      </c>
      <c r="K1428" s="5">
        <f t="shared" si="166"/>
        <v>0</v>
      </c>
      <c r="L1428" s="5">
        <f t="shared" si="164"/>
        <v>0</v>
      </c>
      <c r="M1428" s="6"/>
      <c r="N1428" s="43" t="s">
        <v>1880</v>
      </c>
    </row>
    <row r="1429" spans="1:14" ht="135">
      <c r="A1429" s="46">
        <v>5901466156278</v>
      </c>
      <c r="B1429" s="9" t="s">
        <v>2</v>
      </c>
      <c r="C1429" s="10" t="s">
        <v>1916</v>
      </c>
      <c r="D1429" s="10" t="s">
        <v>1263</v>
      </c>
      <c r="E1429" s="30" t="s">
        <v>3047</v>
      </c>
      <c r="F1429" s="6" t="s">
        <v>1611</v>
      </c>
      <c r="G1429" s="10" t="s">
        <v>1936</v>
      </c>
      <c r="H1429" s="24">
        <v>673.33</v>
      </c>
      <c r="I1429" s="5">
        <f t="shared" si="165"/>
        <v>673.33</v>
      </c>
      <c r="J1429" s="40">
        <v>0</v>
      </c>
      <c r="K1429" s="5">
        <f t="shared" si="166"/>
        <v>0</v>
      </c>
      <c r="L1429" s="5">
        <f t="shared" si="164"/>
        <v>0</v>
      </c>
      <c r="M1429" s="6"/>
      <c r="N1429" s="43" t="s">
        <v>1880</v>
      </c>
    </row>
    <row r="1430" spans="1:14" ht="135">
      <c r="A1430" s="46">
        <v>5901466156285</v>
      </c>
      <c r="B1430" s="9" t="s">
        <v>2</v>
      </c>
      <c r="C1430" s="10" t="s">
        <v>1916</v>
      </c>
      <c r="D1430" s="10" t="s">
        <v>1264</v>
      </c>
      <c r="E1430" s="30" t="s">
        <v>3048</v>
      </c>
      <c r="F1430" s="6" t="s">
        <v>1611</v>
      </c>
      <c r="G1430" s="10" t="s">
        <v>1936</v>
      </c>
      <c r="H1430" s="24">
        <v>673.33</v>
      </c>
      <c r="I1430" s="5">
        <f t="shared" si="165"/>
        <v>673.33</v>
      </c>
      <c r="J1430" s="40">
        <v>0</v>
      </c>
      <c r="K1430" s="5">
        <f t="shared" si="166"/>
        <v>0</v>
      </c>
      <c r="L1430" s="5">
        <f t="shared" si="164"/>
        <v>0</v>
      </c>
      <c r="M1430" s="6"/>
      <c r="N1430" s="43" t="s">
        <v>1880</v>
      </c>
    </row>
    <row r="1431" spans="1:14" ht="135">
      <c r="A1431" s="46">
        <v>5901466156292</v>
      </c>
      <c r="B1431" s="9" t="s">
        <v>2</v>
      </c>
      <c r="C1431" s="10" t="s">
        <v>1916</v>
      </c>
      <c r="D1431" s="10" t="s">
        <v>1265</v>
      </c>
      <c r="E1431" s="30" t="s">
        <v>3049</v>
      </c>
      <c r="F1431" s="6" t="s">
        <v>1611</v>
      </c>
      <c r="G1431" s="10" t="s">
        <v>1936</v>
      </c>
      <c r="H1431" s="24">
        <v>673.33</v>
      </c>
      <c r="I1431" s="5">
        <f t="shared" si="165"/>
        <v>673.33</v>
      </c>
      <c r="J1431" s="40">
        <v>0</v>
      </c>
      <c r="K1431" s="5">
        <f t="shared" si="166"/>
        <v>0</v>
      </c>
      <c r="L1431" s="5">
        <f t="shared" si="164"/>
        <v>0</v>
      </c>
      <c r="M1431" s="6"/>
      <c r="N1431" s="43" t="s">
        <v>1880</v>
      </c>
    </row>
    <row r="1432" spans="1:14" ht="135">
      <c r="A1432" s="46">
        <v>5901466156308</v>
      </c>
      <c r="B1432" s="9" t="s">
        <v>2</v>
      </c>
      <c r="C1432" s="10" t="s">
        <v>1916</v>
      </c>
      <c r="D1432" s="10" t="s">
        <v>1266</v>
      </c>
      <c r="E1432" s="30" t="s">
        <v>3050</v>
      </c>
      <c r="F1432" s="6" t="s">
        <v>1611</v>
      </c>
      <c r="G1432" s="10" t="s">
        <v>1936</v>
      </c>
      <c r="H1432" s="24">
        <v>673.33</v>
      </c>
      <c r="I1432" s="5">
        <f t="shared" si="165"/>
        <v>673.33</v>
      </c>
      <c r="J1432" s="40">
        <v>0</v>
      </c>
      <c r="K1432" s="5">
        <f t="shared" si="166"/>
        <v>0</v>
      </c>
      <c r="L1432" s="5">
        <f t="shared" ref="L1432:L1478" si="167">(J1432*H1432)*((1-$I$2/1))</f>
        <v>0</v>
      </c>
      <c r="M1432" s="6"/>
      <c r="N1432" s="43" t="s">
        <v>1880</v>
      </c>
    </row>
    <row r="1433" spans="1:14" ht="135">
      <c r="A1433" s="46">
        <v>5901466156315</v>
      </c>
      <c r="B1433" s="9" t="s">
        <v>2</v>
      </c>
      <c r="C1433" s="10" t="s">
        <v>1916</v>
      </c>
      <c r="D1433" s="10" t="s">
        <v>1267</v>
      </c>
      <c r="E1433" s="30" t="s">
        <v>3051</v>
      </c>
      <c r="F1433" s="6" t="s">
        <v>1611</v>
      </c>
      <c r="G1433" s="10" t="s">
        <v>1936</v>
      </c>
      <c r="H1433" s="24">
        <v>673.33</v>
      </c>
      <c r="I1433" s="5">
        <f t="shared" si="165"/>
        <v>673.33</v>
      </c>
      <c r="J1433" s="40">
        <v>0</v>
      </c>
      <c r="K1433" s="5">
        <f t="shared" si="166"/>
        <v>0</v>
      </c>
      <c r="L1433" s="5">
        <f t="shared" si="167"/>
        <v>0</v>
      </c>
      <c r="M1433" s="6"/>
      <c r="N1433" s="43" t="s">
        <v>1880</v>
      </c>
    </row>
    <row r="1434" spans="1:14" ht="135">
      <c r="A1434" s="46">
        <v>5901466156322</v>
      </c>
      <c r="B1434" s="9" t="s">
        <v>2</v>
      </c>
      <c r="C1434" s="10" t="s">
        <v>1916</v>
      </c>
      <c r="D1434" s="10" t="s">
        <v>1268</v>
      </c>
      <c r="E1434" s="30" t="s">
        <v>3052</v>
      </c>
      <c r="F1434" s="6" t="s">
        <v>1611</v>
      </c>
      <c r="G1434" s="10" t="s">
        <v>1936</v>
      </c>
      <c r="H1434" s="24">
        <v>673.33</v>
      </c>
      <c r="I1434" s="5">
        <f t="shared" si="165"/>
        <v>673.33</v>
      </c>
      <c r="J1434" s="40">
        <v>0</v>
      </c>
      <c r="K1434" s="5">
        <f t="shared" si="166"/>
        <v>0</v>
      </c>
      <c r="L1434" s="5">
        <f t="shared" si="167"/>
        <v>0</v>
      </c>
      <c r="M1434" s="6"/>
      <c r="N1434" s="43" t="s">
        <v>1880</v>
      </c>
    </row>
    <row r="1435" spans="1:14" ht="90">
      <c r="A1435" s="46">
        <v>5901466151990</v>
      </c>
      <c r="B1435" s="9" t="s">
        <v>2</v>
      </c>
      <c r="C1435" s="10" t="s">
        <v>1916</v>
      </c>
      <c r="D1435" s="10" t="s">
        <v>1269</v>
      </c>
      <c r="E1435" s="30" t="s">
        <v>3053</v>
      </c>
      <c r="F1435" s="6" t="s">
        <v>1611</v>
      </c>
      <c r="G1435" s="10" t="s">
        <v>1936</v>
      </c>
      <c r="H1435" s="24">
        <v>749.02</v>
      </c>
      <c r="I1435" s="5">
        <f t="shared" si="165"/>
        <v>749.02</v>
      </c>
      <c r="J1435" s="40">
        <v>0</v>
      </c>
      <c r="K1435" s="5">
        <f t="shared" si="166"/>
        <v>0</v>
      </c>
      <c r="L1435" s="5">
        <f t="shared" si="167"/>
        <v>0</v>
      </c>
      <c r="M1435" s="6"/>
      <c r="N1435" s="43" t="s">
        <v>1842</v>
      </c>
    </row>
    <row r="1436" spans="1:14" ht="90">
      <c r="A1436" s="46">
        <v>5901466152003</v>
      </c>
      <c r="B1436" s="9" t="s">
        <v>2</v>
      </c>
      <c r="C1436" s="10" t="s">
        <v>1916</v>
      </c>
      <c r="D1436" s="10" t="s">
        <v>1270</v>
      </c>
      <c r="E1436" s="30" t="s">
        <v>3054</v>
      </c>
      <c r="F1436" s="6" t="s">
        <v>1611</v>
      </c>
      <c r="G1436" s="10" t="s">
        <v>1936</v>
      </c>
      <c r="H1436" s="24">
        <v>749.02</v>
      </c>
      <c r="I1436" s="5">
        <f t="shared" si="165"/>
        <v>749.02</v>
      </c>
      <c r="J1436" s="40">
        <v>0</v>
      </c>
      <c r="K1436" s="5">
        <f t="shared" si="166"/>
        <v>0</v>
      </c>
      <c r="L1436" s="5">
        <f t="shared" si="167"/>
        <v>0</v>
      </c>
      <c r="M1436" s="6"/>
      <c r="N1436" s="43" t="s">
        <v>1842</v>
      </c>
    </row>
    <row r="1437" spans="1:14" ht="105">
      <c r="A1437" s="46">
        <v>5901466167090</v>
      </c>
      <c r="B1437" s="9" t="s">
        <v>2</v>
      </c>
      <c r="C1437" s="10" t="s">
        <v>1917</v>
      </c>
      <c r="D1437" s="10" t="s">
        <v>1276</v>
      </c>
      <c r="E1437" s="30" t="s">
        <v>3060</v>
      </c>
      <c r="F1437" s="6" t="s">
        <v>1538</v>
      </c>
      <c r="G1437" s="10" t="s">
        <v>1938</v>
      </c>
      <c r="H1437" s="24">
        <v>708.77</v>
      </c>
      <c r="I1437" s="5">
        <f t="shared" si="165"/>
        <v>708.77</v>
      </c>
      <c r="J1437" s="40">
        <v>0</v>
      </c>
      <c r="K1437" s="5">
        <f t="shared" si="166"/>
        <v>0</v>
      </c>
      <c r="L1437" s="5">
        <f t="shared" si="167"/>
        <v>0</v>
      </c>
      <c r="M1437" s="6"/>
      <c r="N1437" s="43" t="s">
        <v>3371</v>
      </c>
    </row>
    <row r="1438" spans="1:14" ht="105">
      <c r="A1438" s="46">
        <v>5901466167106</v>
      </c>
      <c r="B1438" s="9" t="s">
        <v>2</v>
      </c>
      <c r="C1438" s="10" t="s">
        <v>1917</v>
      </c>
      <c r="D1438" s="10" t="s">
        <v>1277</v>
      </c>
      <c r="E1438" s="30" t="s">
        <v>3061</v>
      </c>
      <c r="F1438" s="6" t="s">
        <v>1538</v>
      </c>
      <c r="G1438" s="10" t="s">
        <v>1938</v>
      </c>
      <c r="H1438" s="24">
        <v>708.77</v>
      </c>
      <c r="I1438" s="5">
        <f t="shared" si="165"/>
        <v>708.77</v>
      </c>
      <c r="J1438" s="40">
        <v>0</v>
      </c>
      <c r="K1438" s="5">
        <f t="shared" si="166"/>
        <v>0</v>
      </c>
      <c r="L1438" s="5">
        <f t="shared" si="167"/>
        <v>0</v>
      </c>
      <c r="M1438" s="6"/>
      <c r="N1438" s="43" t="s">
        <v>3371</v>
      </c>
    </row>
    <row r="1439" spans="1:14" ht="105">
      <c r="A1439" s="46">
        <v>5901466167113</v>
      </c>
      <c r="B1439" s="9" t="s">
        <v>2</v>
      </c>
      <c r="C1439" s="10" t="s">
        <v>1917</v>
      </c>
      <c r="D1439" s="10" t="s">
        <v>1278</v>
      </c>
      <c r="E1439" s="30" t="s">
        <v>3062</v>
      </c>
      <c r="F1439" s="6" t="s">
        <v>1538</v>
      </c>
      <c r="G1439" s="10" t="s">
        <v>1938</v>
      </c>
      <c r="H1439" s="24">
        <v>708.77</v>
      </c>
      <c r="I1439" s="5">
        <f t="shared" si="165"/>
        <v>708.77</v>
      </c>
      <c r="J1439" s="40">
        <v>0</v>
      </c>
      <c r="K1439" s="5">
        <f t="shared" si="166"/>
        <v>0</v>
      </c>
      <c r="L1439" s="5">
        <f t="shared" si="167"/>
        <v>0</v>
      </c>
      <c r="M1439" s="6"/>
      <c r="N1439" s="43" t="s">
        <v>3371</v>
      </c>
    </row>
    <row r="1440" spans="1:14" ht="105">
      <c r="A1440" s="46">
        <v>5901466167120</v>
      </c>
      <c r="B1440" s="9" t="s">
        <v>2</v>
      </c>
      <c r="C1440" s="10" t="s">
        <v>1917</v>
      </c>
      <c r="D1440" s="10" t="s">
        <v>1279</v>
      </c>
      <c r="E1440" s="30" t="s">
        <v>3063</v>
      </c>
      <c r="F1440" s="6" t="s">
        <v>1538</v>
      </c>
      <c r="G1440" s="10" t="s">
        <v>1938</v>
      </c>
      <c r="H1440" s="24">
        <v>708.77</v>
      </c>
      <c r="I1440" s="5">
        <f t="shared" si="165"/>
        <v>708.77</v>
      </c>
      <c r="J1440" s="40">
        <v>0</v>
      </c>
      <c r="K1440" s="5">
        <f t="shared" si="166"/>
        <v>0</v>
      </c>
      <c r="L1440" s="5">
        <f t="shared" si="167"/>
        <v>0</v>
      </c>
      <c r="M1440" s="6"/>
      <c r="N1440" s="43" t="s">
        <v>3371</v>
      </c>
    </row>
    <row r="1441" spans="1:14" ht="105">
      <c r="A1441" s="46">
        <v>5901466167137</v>
      </c>
      <c r="B1441" s="9" t="s">
        <v>2</v>
      </c>
      <c r="C1441" s="10" t="s">
        <v>1917</v>
      </c>
      <c r="D1441" s="10" t="s">
        <v>1280</v>
      </c>
      <c r="E1441" s="30" t="s">
        <v>3064</v>
      </c>
      <c r="F1441" s="6" t="s">
        <v>1538</v>
      </c>
      <c r="G1441" s="10" t="s">
        <v>1938</v>
      </c>
      <c r="H1441" s="24">
        <v>708.77</v>
      </c>
      <c r="I1441" s="5">
        <f t="shared" si="165"/>
        <v>708.77</v>
      </c>
      <c r="J1441" s="40">
        <v>0</v>
      </c>
      <c r="K1441" s="5">
        <f t="shared" si="166"/>
        <v>0</v>
      </c>
      <c r="L1441" s="5">
        <f t="shared" si="167"/>
        <v>0</v>
      </c>
      <c r="M1441" s="6"/>
      <c r="N1441" s="43" t="s">
        <v>3371</v>
      </c>
    </row>
    <row r="1442" spans="1:14" ht="105">
      <c r="A1442" s="46">
        <v>5901466167144</v>
      </c>
      <c r="B1442" s="9" t="s">
        <v>2</v>
      </c>
      <c r="C1442" s="10" t="s">
        <v>1917</v>
      </c>
      <c r="D1442" s="10" t="s">
        <v>1281</v>
      </c>
      <c r="E1442" s="30" t="s">
        <v>3065</v>
      </c>
      <c r="F1442" s="6" t="s">
        <v>1538</v>
      </c>
      <c r="G1442" s="10" t="s">
        <v>1938</v>
      </c>
      <c r="H1442" s="24">
        <v>708.77</v>
      </c>
      <c r="I1442" s="5">
        <f t="shared" si="165"/>
        <v>708.77</v>
      </c>
      <c r="J1442" s="40">
        <v>0</v>
      </c>
      <c r="K1442" s="5">
        <f t="shared" si="166"/>
        <v>0</v>
      </c>
      <c r="L1442" s="5">
        <f t="shared" si="167"/>
        <v>0</v>
      </c>
      <c r="M1442" s="6"/>
      <c r="N1442" s="43" t="s">
        <v>3371</v>
      </c>
    </row>
    <row r="1443" spans="1:14" ht="105">
      <c r="A1443" s="46">
        <v>5901466167151</v>
      </c>
      <c r="B1443" s="9" t="s">
        <v>2</v>
      </c>
      <c r="C1443" s="10" t="s">
        <v>1917</v>
      </c>
      <c r="D1443" s="10" t="s">
        <v>1282</v>
      </c>
      <c r="E1443" s="30" t="s">
        <v>3066</v>
      </c>
      <c r="F1443" s="6" t="s">
        <v>1538</v>
      </c>
      <c r="G1443" s="10" t="s">
        <v>1938</v>
      </c>
      <c r="H1443" s="24">
        <v>708.77</v>
      </c>
      <c r="I1443" s="5">
        <f t="shared" si="165"/>
        <v>708.77</v>
      </c>
      <c r="J1443" s="40">
        <v>0</v>
      </c>
      <c r="K1443" s="5">
        <f t="shared" si="166"/>
        <v>0</v>
      </c>
      <c r="L1443" s="5">
        <f t="shared" si="167"/>
        <v>0</v>
      </c>
      <c r="M1443" s="6"/>
      <c r="N1443" s="43" t="s">
        <v>3371</v>
      </c>
    </row>
    <row r="1444" spans="1:14" ht="135">
      <c r="A1444" s="46">
        <v>5901466167168</v>
      </c>
      <c r="B1444" s="9" t="s">
        <v>2</v>
      </c>
      <c r="C1444" s="10" t="s">
        <v>1917</v>
      </c>
      <c r="D1444" s="10" t="s">
        <v>1283</v>
      </c>
      <c r="E1444" s="30" t="s">
        <v>3067</v>
      </c>
      <c r="F1444" s="6" t="s">
        <v>1571</v>
      </c>
      <c r="G1444" s="10" t="s">
        <v>1938</v>
      </c>
      <c r="H1444" s="24">
        <v>662.78</v>
      </c>
      <c r="I1444" s="5">
        <f t="shared" si="165"/>
        <v>662.78</v>
      </c>
      <c r="J1444" s="40">
        <v>0</v>
      </c>
      <c r="K1444" s="5">
        <f t="shared" si="166"/>
        <v>0</v>
      </c>
      <c r="L1444" s="5">
        <f t="shared" si="167"/>
        <v>0</v>
      </c>
      <c r="M1444" s="6"/>
      <c r="N1444" s="43" t="s">
        <v>3372</v>
      </c>
    </row>
    <row r="1445" spans="1:14" ht="135">
      <c r="A1445" s="46">
        <v>5901466167175</v>
      </c>
      <c r="B1445" s="9" t="s">
        <v>2</v>
      </c>
      <c r="C1445" s="10" t="s">
        <v>1917</v>
      </c>
      <c r="D1445" s="10" t="s">
        <v>1284</v>
      </c>
      <c r="E1445" s="30" t="s">
        <v>3068</v>
      </c>
      <c r="F1445" s="6" t="s">
        <v>1571</v>
      </c>
      <c r="G1445" s="10" t="s">
        <v>1938</v>
      </c>
      <c r="H1445" s="24">
        <v>662.78</v>
      </c>
      <c r="I1445" s="5">
        <f t="shared" si="165"/>
        <v>662.78</v>
      </c>
      <c r="J1445" s="40">
        <v>0</v>
      </c>
      <c r="K1445" s="5">
        <f t="shared" si="166"/>
        <v>0</v>
      </c>
      <c r="L1445" s="5">
        <f t="shared" si="167"/>
        <v>0</v>
      </c>
      <c r="M1445" s="6"/>
      <c r="N1445" s="43" t="s">
        <v>3372</v>
      </c>
    </row>
    <row r="1446" spans="1:14" ht="135">
      <c r="A1446" s="46">
        <v>5901466167182</v>
      </c>
      <c r="B1446" s="9" t="s">
        <v>2</v>
      </c>
      <c r="C1446" s="10" t="s">
        <v>1917</v>
      </c>
      <c r="D1446" s="10" t="s">
        <v>1285</v>
      </c>
      <c r="E1446" s="30" t="s">
        <v>3069</v>
      </c>
      <c r="F1446" s="6" t="s">
        <v>1571</v>
      </c>
      <c r="G1446" s="10" t="s">
        <v>1938</v>
      </c>
      <c r="H1446" s="24">
        <v>662.78</v>
      </c>
      <c r="I1446" s="5">
        <f t="shared" ref="I1446:I1481" si="168">H1446*((1-$I$3)/1)</f>
        <v>662.78</v>
      </c>
      <c r="J1446" s="40">
        <v>0</v>
      </c>
      <c r="K1446" s="5">
        <f t="shared" ref="K1446:K1481" si="169">J1446*H1446</f>
        <v>0</v>
      </c>
      <c r="L1446" s="5">
        <f t="shared" si="167"/>
        <v>0</v>
      </c>
      <c r="M1446" s="6"/>
      <c r="N1446" s="43" t="s">
        <v>3372</v>
      </c>
    </row>
    <row r="1447" spans="1:14" ht="135">
      <c r="A1447" s="46">
        <v>5901466167199</v>
      </c>
      <c r="B1447" s="9" t="s">
        <v>2</v>
      </c>
      <c r="C1447" s="10" t="s">
        <v>1917</v>
      </c>
      <c r="D1447" s="10" t="s">
        <v>1286</v>
      </c>
      <c r="E1447" s="30" t="s">
        <v>3070</v>
      </c>
      <c r="F1447" s="6" t="s">
        <v>1571</v>
      </c>
      <c r="G1447" s="10" t="s">
        <v>1938</v>
      </c>
      <c r="H1447" s="24">
        <v>662.78</v>
      </c>
      <c r="I1447" s="5">
        <f t="shared" si="168"/>
        <v>662.78</v>
      </c>
      <c r="J1447" s="40">
        <v>0</v>
      </c>
      <c r="K1447" s="5">
        <f t="shared" si="169"/>
        <v>0</v>
      </c>
      <c r="L1447" s="5">
        <f t="shared" si="167"/>
        <v>0</v>
      </c>
      <c r="M1447" s="6"/>
      <c r="N1447" s="43" t="s">
        <v>3372</v>
      </c>
    </row>
    <row r="1448" spans="1:14" ht="135">
      <c r="A1448" s="46">
        <v>5901466167205</v>
      </c>
      <c r="B1448" s="9" t="s">
        <v>2</v>
      </c>
      <c r="C1448" s="10" t="s">
        <v>1917</v>
      </c>
      <c r="D1448" s="10" t="s">
        <v>1287</v>
      </c>
      <c r="E1448" s="30" t="s">
        <v>3071</v>
      </c>
      <c r="F1448" s="6" t="s">
        <v>1571</v>
      </c>
      <c r="G1448" s="10" t="s">
        <v>1938</v>
      </c>
      <c r="H1448" s="24">
        <v>662.78</v>
      </c>
      <c r="I1448" s="5">
        <f t="shared" si="168"/>
        <v>662.78</v>
      </c>
      <c r="J1448" s="40">
        <v>0</v>
      </c>
      <c r="K1448" s="5">
        <f t="shared" si="169"/>
        <v>0</v>
      </c>
      <c r="L1448" s="5">
        <f t="shared" si="167"/>
        <v>0</v>
      </c>
      <c r="M1448" s="6"/>
      <c r="N1448" s="43" t="s">
        <v>3372</v>
      </c>
    </row>
    <row r="1449" spans="1:14" ht="135">
      <c r="A1449" s="46">
        <v>5901466167212</v>
      </c>
      <c r="B1449" s="9" t="s">
        <v>2</v>
      </c>
      <c r="C1449" s="10" t="s">
        <v>1917</v>
      </c>
      <c r="D1449" s="10" t="s">
        <v>1288</v>
      </c>
      <c r="E1449" s="30" t="s">
        <v>3072</v>
      </c>
      <c r="F1449" s="6" t="s">
        <v>1571</v>
      </c>
      <c r="G1449" s="10" t="s">
        <v>1938</v>
      </c>
      <c r="H1449" s="24">
        <v>662.78</v>
      </c>
      <c r="I1449" s="5">
        <f t="shared" si="168"/>
        <v>662.78</v>
      </c>
      <c r="J1449" s="40">
        <v>0</v>
      </c>
      <c r="K1449" s="5">
        <f t="shared" si="169"/>
        <v>0</v>
      </c>
      <c r="L1449" s="5">
        <f t="shared" si="167"/>
        <v>0</v>
      </c>
      <c r="M1449" s="6"/>
      <c r="N1449" s="43" t="s">
        <v>3372</v>
      </c>
    </row>
    <row r="1450" spans="1:14" ht="135">
      <c r="A1450" s="46">
        <v>5901466167229</v>
      </c>
      <c r="B1450" s="9" t="s">
        <v>2</v>
      </c>
      <c r="C1450" s="10" t="s">
        <v>1917</v>
      </c>
      <c r="D1450" s="10" t="s">
        <v>1289</v>
      </c>
      <c r="E1450" s="30" t="s">
        <v>3073</v>
      </c>
      <c r="F1450" s="6" t="s">
        <v>1571</v>
      </c>
      <c r="G1450" s="10" t="s">
        <v>1938</v>
      </c>
      <c r="H1450" s="24">
        <v>662.78</v>
      </c>
      <c r="I1450" s="5">
        <f t="shared" si="168"/>
        <v>662.78</v>
      </c>
      <c r="J1450" s="40">
        <v>0</v>
      </c>
      <c r="K1450" s="5">
        <f t="shared" si="169"/>
        <v>0</v>
      </c>
      <c r="L1450" s="5">
        <f t="shared" si="167"/>
        <v>0</v>
      </c>
      <c r="M1450" s="6"/>
      <c r="N1450" s="43" t="s">
        <v>3372</v>
      </c>
    </row>
    <row r="1451" spans="1:14" ht="150">
      <c r="A1451" s="46">
        <v>5901466167236</v>
      </c>
      <c r="B1451" s="9" t="s">
        <v>2</v>
      </c>
      <c r="C1451" s="10" t="s">
        <v>1917</v>
      </c>
      <c r="D1451" s="10" t="s">
        <v>1290</v>
      </c>
      <c r="E1451" s="30" t="s">
        <v>3074</v>
      </c>
      <c r="F1451" s="6" t="s">
        <v>1572</v>
      </c>
      <c r="G1451" s="10" t="s">
        <v>1938</v>
      </c>
      <c r="H1451" s="24">
        <v>749.1</v>
      </c>
      <c r="I1451" s="5">
        <f t="shared" si="168"/>
        <v>749.1</v>
      </c>
      <c r="J1451" s="40">
        <v>0</v>
      </c>
      <c r="K1451" s="5">
        <f t="shared" si="169"/>
        <v>0</v>
      </c>
      <c r="L1451" s="5">
        <f t="shared" si="167"/>
        <v>0</v>
      </c>
      <c r="M1451" s="6"/>
      <c r="N1451" s="43" t="s">
        <v>3373</v>
      </c>
    </row>
    <row r="1452" spans="1:14" ht="150">
      <c r="A1452" s="46">
        <v>5901466167243</v>
      </c>
      <c r="B1452" s="9" t="s">
        <v>2</v>
      </c>
      <c r="C1452" s="10" t="s">
        <v>1917</v>
      </c>
      <c r="D1452" s="10" t="s">
        <v>1291</v>
      </c>
      <c r="E1452" s="30" t="s">
        <v>3075</v>
      </c>
      <c r="F1452" s="6" t="s">
        <v>1572</v>
      </c>
      <c r="G1452" s="10" t="s">
        <v>1938</v>
      </c>
      <c r="H1452" s="24">
        <v>749.1</v>
      </c>
      <c r="I1452" s="5">
        <f t="shared" si="168"/>
        <v>749.1</v>
      </c>
      <c r="J1452" s="40">
        <v>0</v>
      </c>
      <c r="K1452" s="5">
        <f t="shared" si="169"/>
        <v>0</v>
      </c>
      <c r="L1452" s="5">
        <f t="shared" si="167"/>
        <v>0</v>
      </c>
      <c r="M1452" s="6"/>
      <c r="N1452" s="43" t="s">
        <v>3373</v>
      </c>
    </row>
    <row r="1453" spans="1:14" ht="150">
      <c r="A1453" s="46">
        <v>5901466167250</v>
      </c>
      <c r="B1453" s="9" t="s">
        <v>2</v>
      </c>
      <c r="C1453" s="10" t="s">
        <v>1917</v>
      </c>
      <c r="D1453" s="10" t="s">
        <v>1292</v>
      </c>
      <c r="E1453" s="30" t="s">
        <v>3076</v>
      </c>
      <c r="F1453" s="6" t="s">
        <v>1572</v>
      </c>
      <c r="G1453" s="10" t="s">
        <v>1938</v>
      </c>
      <c r="H1453" s="24">
        <v>749.1</v>
      </c>
      <c r="I1453" s="5">
        <f t="shared" si="168"/>
        <v>749.1</v>
      </c>
      <c r="J1453" s="40">
        <v>0</v>
      </c>
      <c r="K1453" s="5">
        <f t="shared" si="169"/>
        <v>0</v>
      </c>
      <c r="L1453" s="5">
        <f t="shared" si="167"/>
        <v>0</v>
      </c>
      <c r="M1453" s="6"/>
      <c r="N1453" s="43" t="s">
        <v>3373</v>
      </c>
    </row>
    <row r="1454" spans="1:14" ht="150">
      <c r="A1454" s="46">
        <v>5901466167267</v>
      </c>
      <c r="B1454" s="9" t="s">
        <v>2</v>
      </c>
      <c r="C1454" s="10" t="s">
        <v>1917</v>
      </c>
      <c r="D1454" s="10" t="s">
        <v>1293</v>
      </c>
      <c r="E1454" s="30" t="s">
        <v>3077</v>
      </c>
      <c r="F1454" s="6" t="s">
        <v>1572</v>
      </c>
      <c r="G1454" s="10" t="s">
        <v>1938</v>
      </c>
      <c r="H1454" s="24">
        <v>749.1</v>
      </c>
      <c r="I1454" s="5">
        <f t="shared" si="168"/>
        <v>749.1</v>
      </c>
      <c r="J1454" s="40">
        <v>0</v>
      </c>
      <c r="K1454" s="5">
        <f t="shared" si="169"/>
        <v>0</v>
      </c>
      <c r="L1454" s="5">
        <f t="shared" si="167"/>
        <v>0</v>
      </c>
      <c r="M1454" s="6"/>
      <c r="N1454" s="43" t="s">
        <v>3373</v>
      </c>
    </row>
    <row r="1455" spans="1:14" ht="150">
      <c r="A1455" s="46">
        <v>5901466167274</v>
      </c>
      <c r="B1455" s="9" t="s">
        <v>2</v>
      </c>
      <c r="C1455" s="10" t="s">
        <v>1917</v>
      </c>
      <c r="D1455" s="10" t="s">
        <v>1294</v>
      </c>
      <c r="E1455" s="30" t="s">
        <v>3078</v>
      </c>
      <c r="F1455" s="6" t="s">
        <v>1572</v>
      </c>
      <c r="G1455" s="10" t="s">
        <v>1938</v>
      </c>
      <c r="H1455" s="24">
        <v>749.1</v>
      </c>
      <c r="I1455" s="5">
        <f t="shared" si="168"/>
        <v>749.1</v>
      </c>
      <c r="J1455" s="40">
        <v>0</v>
      </c>
      <c r="K1455" s="5">
        <f t="shared" si="169"/>
        <v>0</v>
      </c>
      <c r="L1455" s="5">
        <f t="shared" si="167"/>
        <v>0</v>
      </c>
      <c r="M1455" s="6"/>
      <c r="N1455" s="43" t="s">
        <v>3373</v>
      </c>
    </row>
    <row r="1456" spans="1:14" ht="150">
      <c r="A1456" s="46">
        <v>5901466167281</v>
      </c>
      <c r="B1456" s="9" t="s">
        <v>2</v>
      </c>
      <c r="C1456" s="10" t="s">
        <v>1917</v>
      </c>
      <c r="D1456" s="10" t="s">
        <v>1295</v>
      </c>
      <c r="E1456" s="30" t="s">
        <v>3079</v>
      </c>
      <c r="F1456" s="6" t="s">
        <v>1572</v>
      </c>
      <c r="G1456" s="10" t="s">
        <v>1938</v>
      </c>
      <c r="H1456" s="24">
        <v>749.1</v>
      </c>
      <c r="I1456" s="5">
        <f t="shared" si="168"/>
        <v>749.1</v>
      </c>
      <c r="J1456" s="40">
        <v>0</v>
      </c>
      <c r="K1456" s="5">
        <f t="shared" si="169"/>
        <v>0</v>
      </c>
      <c r="L1456" s="5">
        <f t="shared" si="167"/>
        <v>0</v>
      </c>
      <c r="M1456" s="6"/>
      <c r="N1456" s="43" t="s">
        <v>3373</v>
      </c>
    </row>
    <row r="1457" spans="1:14" ht="150">
      <c r="A1457" s="46">
        <v>5901466167298</v>
      </c>
      <c r="B1457" s="9" t="s">
        <v>2</v>
      </c>
      <c r="C1457" s="10" t="s">
        <v>1917</v>
      </c>
      <c r="D1457" s="10" t="s">
        <v>1296</v>
      </c>
      <c r="E1457" s="30" t="s">
        <v>3080</v>
      </c>
      <c r="F1457" s="6" t="s">
        <v>1572</v>
      </c>
      <c r="G1457" s="10" t="s">
        <v>1938</v>
      </c>
      <c r="H1457" s="24">
        <v>749.1</v>
      </c>
      <c r="I1457" s="5">
        <f t="shared" si="168"/>
        <v>749.1</v>
      </c>
      <c r="J1457" s="40">
        <v>0</v>
      </c>
      <c r="K1457" s="5">
        <f t="shared" si="169"/>
        <v>0</v>
      </c>
      <c r="L1457" s="5">
        <f t="shared" si="167"/>
        <v>0</v>
      </c>
      <c r="M1457" s="6"/>
      <c r="N1457" s="43" t="s">
        <v>3373</v>
      </c>
    </row>
    <row r="1458" spans="1:14" ht="90">
      <c r="A1458" s="46">
        <v>5901466167304</v>
      </c>
      <c r="B1458" s="9" t="s">
        <v>2</v>
      </c>
      <c r="C1458" s="10" t="s">
        <v>1917</v>
      </c>
      <c r="D1458" s="10" t="s">
        <v>1297</v>
      </c>
      <c r="E1458" s="30" t="s">
        <v>3081</v>
      </c>
      <c r="F1458" s="6" t="s">
        <v>1599</v>
      </c>
      <c r="G1458" s="10" t="s">
        <v>1938</v>
      </c>
      <c r="H1458" s="24">
        <v>564.87</v>
      </c>
      <c r="I1458" s="5">
        <f t="shared" si="168"/>
        <v>564.87</v>
      </c>
      <c r="J1458" s="40">
        <v>0</v>
      </c>
      <c r="K1458" s="5">
        <f t="shared" si="169"/>
        <v>0</v>
      </c>
      <c r="L1458" s="5">
        <f t="shared" si="167"/>
        <v>0</v>
      </c>
      <c r="M1458" s="2"/>
      <c r="N1458" s="43" t="s">
        <v>3374</v>
      </c>
    </row>
    <row r="1459" spans="1:14" ht="90">
      <c r="A1459" s="46">
        <v>5901466167311</v>
      </c>
      <c r="B1459" s="9" t="s">
        <v>2</v>
      </c>
      <c r="C1459" s="10" t="s">
        <v>1917</v>
      </c>
      <c r="D1459" s="10" t="s">
        <v>1298</v>
      </c>
      <c r="E1459" s="30" t="s">
        <v>3082</v>
      </c>
      <c r="F1459" s="6" t="s">
        <v>1599</v>
      </c>
      <c r="G1459" s="10" t="s">
        <v>1938</v>
      </c>
      <c r="H1459" s="24">
        <v>564.87</v>
      </c>
      <c r="I1459" s="5">
        <f t="shared" si="168"/>
        <v>564.87</v>
      </c>
      <c r="J1459" s="40">
        <v>0</v>
      </c>
      <c r="K1459" s="5">
        <f t="shared" si="169"/>
        <v>0</v>
      </c>
      <c r="L1459" s="5">
        <f t="shared" si="167"/>
        <v>0</v>
      </c>
      <c r="M1459" s="2"/>
      <c r="N1459" s="43" t="s">
        <v>3374</v>
      </c>
    </row>
    <row r="1460" spans="1:14" ht="90">
      <c r="A1460" s="46">
        <v>5901466167328</v>
      </c>
      <c r="B1460" s="9" t="s">
        <v>2</v>
      </c>
      <c r="C1460" s="10" t="s">
        <v>1917</v>
      </c>
      <c r="D1460" s="10" t="s">
        <v>1299</v>
      </c>
      <c r="E1460" s="30" t="s">
        <v>3083</v>
      </c>
      <c r="F1460" s="6" t="s">
        <v>1599</v>
      </c>
      <c r="G1460" s="10" t="s">
        <v>1938</v>
      </c>
      <c r="H1460" s="24">
        <v>564.87</v>
      </c>
      <c r="I1460" s="5">
        <f t="shared" si="168"/>
        <v>564.87</v>
      </c>
      <c r="J1460" s="40">
        <v>0</v>
      </c>
      <c r="K1460" s="5">
        <f t="shared" si="169"/>
        <v>0</v>
      </c>
      <c r="L1460" s="5">
        <f t="shared" si="167"/>
        <v>0</v>
      </c>
      <c r="M1460" s="2"/>
      <c r="N1460" s="43" t="s">
        <v>3374</v>
      </c>
    </row>
    <row r="1461" spans="1:14" ht="90">
      <c r="A1461" s="46">
        <v>5901466167335</v>
      </c>
      <c r="B1461" s="9" t="s">
        <v>2</v>
      </c>
      <c r="C1461" s="10" t="s">
        <v>1917</v>
      </c>
      <c r="D1461" s="10" t="s">
        <v>1300</v>
      </c>
      <c r="E1461" s="30" t="s">
        <v>3084</v>
      </c>
      <c r="F1461" s="6" t="s">
        <v>1599</v>
      </c>
      <c r="G1461" s="10" t="s">
        <v>1938</v>
      </c>
      <c r="H1461" s="24">
        <v>554.6</v>
      </c>
      <c r="I1461" s="5">
        <f t="shared" si="168"/>
        <v>554.6</v>
      </c>
      <c r="J1461" s="40">
        <v>0</v>
      </c>
      <c r="K1461" s="5">
        <f t="shared" si="169"/>
        <v>0</v>
      </c>
      <c r="L1461" s="5">
        <f t="shared" si="167"/>
        <v>0</v>
      </c>
      <c r="M1461" s="2"/>
      <c r="N1461" s="43" t="s">
        <v>3374</v>
      </c>
    </row>
    <row r="1462" spans="1:14" ht="90">
      <c r="A1462" s="46">
        <v>5901466167342</v>
      </c>
      <c r="B1462" s="9" t="s">
        <v>2</v>
      </c>
      <c r="C1462" s="10" t="s">
        <v>1917</v>
      </c>
      <c r="D1462" s="10" t="s">
        <v>1301</v>
      </c>
      <c r="E1462" s="30" t="s">
        <v>3085</v>
      </c>
      <c r="F1462" s="6" t="s">
        <v>1599</v>
      </c>
      <c r="G1462" s="10" t="s">
        <v>1938</v>
      </c>
      <c r="H1462" s="24">
        <v>554.6</v>
      </c>
      <c r="I1462" s="5">
        <f t="shared" si="168"/>
        <v>554.6</v>
      </c>
      <c r="J1462" s="40">
        <v>0</v>
      </c>
      <c r="K1462" s="5">
        <f t="shared" si="169"/>
        <v>0</v>
      </c>
      <c r="L1462" s="5">
        <f t="shared" si="167"/>
        <v>0</v>
      </c>
      <c r="M1462" s="2"/>
      <c r="N1462" s="43" t="s">
        <v>3374</v>
      </c>
    </row>
    <row r="1463" spans="1:14" ht="90">
      <c r="A1463" s="46">
        <v>5901466167359</v>
      </c>
      <c r="B1463" s="9" t="s">
        <v>2</v>
      </c>
      <c r="C1463" s="10" t="s">
        <v>1917</v>
      </c>
      <c r="D1463" s="10" t="s">
        <v>1302</v>
      </c>
      <c r="E1463" s="30" t="s">
        <v>3086</v>
      </c>
      <c r="F1463" s="6" t="s">
        <v>1599</v>
      </c>
      <c r="G1463" s="10" t="s">
        <v>1938</v>
      </c>
      <c r="H1463" s="24">
        <v>554.6</v>
      </c>
      <c r="I1463" s="5">
        <f t="shared" si="168"/>
        <v>554.6</v>
      </c>
      <c r="J1463" s="40">
        <v>0</v>
      </c>
      <c r="K1463" s="5">
        <f t="shared" si="169"/>
        <v>0</v>
      </c>
      <c r="L1463" s="5">
        <f t="shared" si="167"/>
        <v>0</v>
      </c>
      <c r="M1463" s="2"/>
      <c r="N1463" s="43" t="s">
        <v>3374</v>
      </c>
    </row>
    <row r="1464" spans="1:14" ht="90">
      <c r="A1464" s="46">
        <v>5901466167366</v>
      </c>
      <c r="B1464" s="9" t="s">
        <v>2</v>
      </c>
      <c r="C1464" s="10" t="s">
        <v>1917</v>
      </c>
      <c r="D1464" s="10" t="s">
        <v>1303</v>
      </c>
      <c r="E1464" s="30" t="s">
        <v>3087</v>
      </c>
      <c r="F1464" s="6" t="s">
        <v>1599</v>
      </c>
      <c r="G1464" s="10" t="s">
        <v>1938</v>
      </c>
      <c r="H1464" s="24">
        <v>554.6</v>
      </c>
      <c r="I1464" s="5">
        <f t="shared" si="168"/>
        <v>554.6</v>
      </c>
      <c r="J1464" s="40">
        <v>0</v>
      </c>
      <c r="K1464" s="5">
        <f t="shared" si="169"/>
        <v>0</v>
      </c>
      <c r="L1464" s="5">
        <f t="shared" si="167"/>
        <v>0</v>
      </c>
      <c r="M1464" s="2"/>
      <c r="N1464" s="43" t="s">
        <v>3374</v>
      </c>
    </row>
    <row r="1465" spans="1:14" ht="210">
      <c r="A1465" s="46">
        <v>5901466170144</v>
      </c>
      <c r="B1465" s="9" t="s">
        <v>2</v>
      </c>
      <c r="C1465" s="10" t="s">
        <v>1917</v>
      </c>
      <c r="D1465" s="10" t="s">
        <v>1309</v>
      </c>
      <c r="E1465" s="30" t="s">
        <v>3093</v>
      </c>
      <c r="F1465" s="6" t="s">
        <v>1647</v>
      </c>
      <c r="G1465" s="10" t="s">
        <v>1938</v>
      </c>
      <c r="H1465" s="24">
        <v>383.96</v>
      </c>
      <c r="I1465" s="5">
        <f t="shared" si="168"/>
        <v>383.96</v>
      </c>
      <c r="J1465" s="40">
        <v>0</v>
      </c>
      <c r="K1465" s="5">
        <f t="shared" si="169"/>
        <v>0</v>
      </c>
      <c r="L1465" s="5">
        <f t="shared" si="167"/>
        <v>0</v>
      </c>
      <c r="M1465" s="6"/>
      <c r="N1465" s="43" t="s">
        <v>3379</v>
      </c>
    </row>
    <row r="1466" spans="1:14" ht="210">
      <c r="A1466" s="46">
        <v>5901466170151</v>
      </c>
      <c r="B1466" s="9" t="s">
        <v>2</v>
      </c>
      <c r="C1466" s="10" t="s">
        <v>1917</v>
      </c>
      <c r="D1466" s="10" t="s">
        <v>1310</v>
      </c>
      <c r="E1466" s="30" t="s">
        <v>3094</v>
      </c>
      <c r="F1466" s="6" t="s">
        <v>1647</v>
      </c>
      <c r="G1466" s="10" t="s">
        <v>1938</v>
      </c>
      <c r="H1466" s="24">
        <v>383.96</v>
      </c>
      <c r="I1466" s="5">
        <f t="shared" si="168"/>
        <v>383.96</v>
      </c>
      <c r="J1466" s="40">
        <v>0</v>
      </c>
      <c r="K1466" s="5">
        <f t="shared" si="169"/>
        <v>0</v>
      </c>
      <c r="L1466" s="5">
        <f t="shared" si="167"/>
        <v>0</v>
      </c>
      <c r="M1466" s="6"/>
      <c r="N1466" s="43" t="s">
        <v>3379</v>
      </c>
    </row>
    <row r="1467" spans="1:14" ht="210">
      <c r="A1467" s="46">
        <v>5901466170168</v>
      </c>
      <c r="B1467" s="9" t="s">
        <v>2</v>
      </c>
      <c r="C1467" s="10" t="s">
        <v>1917</v>
      </c>
      <c r="D1467" s="10" t="s">
        <v>1311</v>
      </c>
      <c r="E1467" s="30" t="s">
        <v>3095</v>
      </c>
      <c r="F1467" s="6" t="s">
        <v>1647</v>
      </c>
      <c r="G1467" s="10" t="s">
        <v>1938</v>
      </c>
      <c r="H1467" s="24">
        <v>383.96</v>
      </c>
      <c r="I1467" s="5">
        <f t="shared" si="168"/>
        <v>383.96</v>
      </c>
      <c r="J1467" s="40">
        <v>0</v>
      </c>
      <c r="K1467" s="5">
        <f t="shared" si="169"/>
        <v>0</v>
      </c>
      <c r="L1467" s="5">
        <f t="shared" si="167"/>
        <v>0</v>
      </c>
      <c r="M1467" s="6"/>
      <c r="N1467" s="43" t="s">
        <v>3379</v>
      </c>
    </row>
    <row r="1468" spans="1:14" ht="210">
      <c r="A1468" s="46">
        <v>5901466170175</v>
      </c>
      <c r="B1468" s="9" t="s">
        <v>2</v>
      </c>
      <c r="C1468" s="10" t="s">
        <v>1917</v>
      </c>
      <c r="D1468" s="10" t="s">
        <v>1312</v>
      </c>
      <c r="E1468" s="30" t="s">
        <v>3096</v>
      </c>
      <c r="F1468" s="6" t="s">
        <v>1647</v>
      </c>
      <c r="G1468" s="10" t="s">
        <v>1938</v>
      </c>
      <c r="H1468" s="24">
        <v>383.96</v>
      </c>
      <c r="I1468" s="5">
        <f t="shared" si="168"/>
        <v>383.96</v>
      </c>
      <c r="J1468" s="40">
        <v>0</v>
      </c>
      <c r="K1468" s="5">
        <f t="shared" si="169"/>
        <v>0</v>
      </c>
      <c r="L1468" s="5">
        <f t="shared" si="167"/>
        <v>0</v>
      </c>
      <c r="M1468" s="6"/>
      <c r="N1468" s="43" t="s">
        <v>3379</v>
      </c>
    </row>
    <row r="1469" spans="1:14" ht="210">
      <c r="A1469" s="46">
        <v>5901466170182</v>
      </c>
      <c r="B1469" s="9" t="s">
        <v>2</v>
      </c>
      <c r="C1469" s="10" t="s">
        <v>1917</v>
      </c>
      <c r="D1469" s="10" t="s">
        <v>1313</v>
      </c>
      <c r="E1469" s="30" t="s">
        <v>3097</v>
      </c>
      <c r="F1469" s="6" t="s">
        <v>1647</v>
      </c>
      <c r="G1469" s="10" t="s">
        <v>1938</v>
      </c>
      <c r="H1469" s="24">
        <v>383.96</v>
      </c>
      <c r="I1469" s="5">
        <f t="shared" si="168"/>
        <v>383.96</v>
      </c>
      <c r="J1469" s="40">
        <v>0</v>
      </c>
      <c r="K1469" s="5">
        <f t="shared" si="169"/>
        <v>0</v>
      </c>
      <c r="L1469" s="5">
        <f t="shared" si="167"/>
        <v>0</v>
      </c>
      <c r="M1469" s="6"/>
      <c r="N1469" s="43" t="s">
        <v>3379</v>
      </c>
    </row>
    <row r="1470" spans="1:14" ht="210">
      <c r="A1470" s="46">
        <v>5901466170199</v>
      </c>
      <c r="B1470" s="9" t="s">
        <v>2</v>
      </c>
      <c r="C1470" s="10" t="s">
        <v>1917</v>
      </c>
      <c r="D1470" s="10" t="s">
        <v>1314</v>
      </c>
      <c r="E1470" s="30" t="s">
        <v>3098</v>
      </c>
      <c r="F1470" s="6" t="s">
        <v>1647</v>
      </c>
      <c r="G1470" s="10" t="s">
        <v>1938</v>
      </c>
      <c r="H1470" s="24">
        <v>383.96</v>
      </c>
      <c r="I1470" s="5">
        <f t="shared" si="168"/>
        <v>383.96</v>
      </c>
      <c r="J1470" s="40">
        <v>0</v>
      </c>
      <c r="K1470" s="5">
        <f t="shared" si="169"/>
        <v>0</v>
      </c>
      <c r="L1470" s="5">
        <f t="shared" si="167"/>
        <v>0</v>
      </c>
      <c r="M1470" s="6"/>
      <c r="N1470" s="43" t="s">
        <v>3379</v>
      </c>
    </row>
    <row r="1471" spans="1:14" ht="210">
      <c r="A1471" s="46">
        <v>5901466170205</v>
      </c>
      <c r="B1471" s="9" t="s">
        <v>2</v>
      </c>
      <c r="C1471" s="10" t="s">
        <v>1917</v>
      </c>
      <c r="D1471" s="10" t="s">
        <v>1315</v>
      </c>
      <c r="E1471" s="30" t="s">
        <v>3099</v>
      </c>
      <c r="F1471" s="6" t="s">
        <v>1647</v>
      </c>
      <c r="G1471" s="10" t="s">
        <v>1938</v>
      </c>
      <c r="H1471" s="24">
        <v>383.96</v>
      </c>
      <c r="I1471" s="5">
        <f t="shared" si="168"/>
        <v>383.96</v>
      </c>
      <c r="J1471" s="40">
        <v>0</v>
      </c>
      <c r="K1471" s="5">
        <f t="shared" si="169"/>
        <v>0</v>
      </c>
      <c r="L1471" s="5">
        <f t="shared" si="167"/>
        <v>0</v>
      </c>
      <c r="M1471" s="6"/>
      <c r="N1471" s="43" t="s">
        <v>3379</v>
      </c>
    </row>
    <row r="1472" spans="1:14" ht="195">
      <c r="A1472" s="46">
        <v>5901466170212</v>
      </c>
      <c r="B1472" s="9" t="s">
        <v>2</v>
      </c>
      <c r="C1472" s="10" t="s">
        <v>1917</v>
      </c>
      <c r="D1472" s="10" t="s">
        <v>1316</v>
      </c>
      <c r="E1472" s="30" t="s">
        <v>3100</v>
      </c>
      <c r="F1472" s="6" t="s">
        <v>1647</v>
      </c>
      <c r="G1472" s="10" t="s">
        <v>1938</v>
      </c>
      <c r="H1472" s="24">
        <v>383.96</v>
      </c>
      <c r="I1472" s="5">
        <f t="shared" si="168"/>
        <v>383.96</v>
      </c>
      <c r="J1472" s="40">
        <v>0</v>
      </c>
      <c r="K1472" s="5">
        <f t="shared" si="169"/>
        <v>0</v>
      </c>
      <c r="L1472" s="5">
        <f t="shared" si="167"/>
        <v>0</v>
      </c>
      <c r="M1472" s="6"/>
      <c r="N1472" s="43" t="s">
        <v>3380</v>
      </c>
    </row>
    <row r="1473" spans="1:14" ht="195">
      <c r="A1473" s="46">
        <v>5901466170229</v>
      </c>
      <c r="B1473" s="9" t="s">
        <v>2</v>
      </c>
      <c r="C1473" s="10" t="s">
        <v>1917</v>
      </c>
      <c r="D1473" s="10" t="s">
        <v>1317</v>
      </c>
      <c r="E1473" s="30" t="s">
        <v>3101</v>
      </c>
      <c r="F1473" s="6" t="s">
        <v>1648</v>
      </c>
      <c r="G1473" s="10" t="s">
        <v>1938</v>
      </c>
      <c r="H1473" s="24">
        <v>383.96</v>
      </c>
      <c r="I1473" s="5">
        <f t="shared" si="168"/>
        <v>383.96</v>
      </c>
      <c r="J1473" s="40">
        <v>0</v>
      </c>
      <c r="K1473" s="5">
        <f t="shared" si="169"/>
        <v>0</v>
      </c>
      <c r="L1473" s="5">
        <f t="shared" si="167"/>
        <v>0</v>
      </c>
      <c r="M1473" s="6"/>
      <c r="N1473" s="43" t="s">
        <v>3380</v>
      </c>
    </row>
    <row r="1474" spans="1:14" ht="195">
      <c r="A1474" s="46">
        <v>5901466170236</v>
      </c>
      <c r="B1474" s="9" t="s">
        <v>2</v>
      </c>
      <c r="C1474" s="10" t="s">
        <v>1917</v>
      </c>
      <c r="D1474" s="10" t="s">
        <v>1318</v>
      </c>
      <c r="E1474" s="30" t="s">
        <v>3102</v>
      </c>
      <c r="F1474" s="6" t="s">
        <v>1648</v>
      </c>
      <c r="G1474" s="10" t="s">
        <v>1938</v>
      </c>
      <c r="H1474" s="24">
        <v>383.96</v>
      </c>
      <c r="I1474" s="5">
        <f t="shared" si="168"/>
        <v>383.96</v>
      </c>
      <c r="J1474" s="40">
        <v>0</v>
      </c>
      <c r="K1474" s="5">
        <f t="shared" si="169"/>
        <v>0</v>
      </c>
      <c r="L1474" s="5">
        <f t="shared" si="167"/>
        <v>0</v>
      </c>
      <c r="M1474" s="6"/>
      <c r="N1474" s="43" t="s">
        <v>3380</v>
      </c>
    </row>
    <row r="1475" spans="1:14" ht="195">
      <c r="A1475" s="46">
        <v>5901466170243</v>
      </c>
      <c r="B1475" s="9" t="s">
        <v>2</v>
      </c>
      <c r="C1475" s="10" t="s">
        <v>1917</v>
      </c>
      <c r="D1475" s="10" t="s">
        <v>1319</v>
      </c>
      <c r="E1475" s="30" t="s">
        <v>3103</v>
      </c>
      <c r="F1475" s="6" t="s">
        <v>1648</v>
      </c>
      <c r="G1475" s="10" t="s">
        <v>1938</v>
      </c>
      <c r="H1475" s="24">
        <v>383.96</v>
      </c>
      <c r="I1475" s="5">
        <f t="shared" si="168"/>
        <v>383.96</v>
      </c>
      <c r="J1475" s="40">
        <v>0</v>
      </c>
      <c r="K1475" s="5">
        <f t="shared" si="169"/>
        <v>0</v>
      </c>
      <c r="L1475" s="5">
        <f t="shared" si="167"/>
        <v>0</v>
      </c>
      <c r="M1475" s="6"/>
      <c r="N1475" s="43" t="s">
        <v>3380</v>
      </c>
    </row>
    <row r="1476" spans="1:14" ht="195">
      <c r="A1476" s="46">
        <v>5901466170250</v>
      </c>
      <c r="B1476" s="9" t="s">
        <v>2</v>
      </c>
      <c r="C1476" s="10" t="s">
        <v>1917</v>
      </c>
      <c r="D1476" s="10" t="s">
        <v>1320</v>
      </c>
      <c r="E1476" s="30" t="s">
        <v>3104</v>
      </c>
      <c r="F1476" s="6" t="s">
        <v>1648</v>
      </c>
      <c r="G1476" s="10" t="s">
        <v>1938</v>
      </c>
      <c r="H1476" s="24">
        <v>383.96</v>
      </c>
      <c r="I1476" s="5">
        <f t="shared" si="168"/>
        <v>383.96</v>
      </c>
      <c r="J1476" s="40">
        <v>0</v>
      </c>
      <c r="K1476" s="5">
        <f t="shared" si="169"/>
        <v>0</v>
      </c>
      <c r="L1476" s="5">
        <f t="shared" si="167"/>
        <v>0</v>
      </c>
      <c r="M1476" s="6"/>
      <c r="N1476" s="43" t="s">
        <v>3380</v>
      </c>
    </row>
    <row r="1477" spans="1:14" ht="195">
      <c r="A1477" s="46">
        <v>5901466170267</v>
      </c>
      <c r="B1477" s="9" t="s">
        <v>2</v>
      </c>
      <c r="C1477" s="10" t="s">
        <v>1917</v>
      </c>
      <c r="D1477" s="10" t="s">
        <v>1321</v>
      </c>
      <c r="E1477" s="30" t="s">
        <v>3105</v>
      </c>
      <c r="F1477" s="6" t="s">
        <v>1648</v>
      </c>
      <c r="G1477" s="10" t="s">
        <v>1938</v>
      </c>
      <c r="H1477" s="24">
        <v>383.96</v>
      </c>
      <c r="I1477" s="5">
        <f t="shared" si="168"/>
        <v>383.96</v>
      </c>
      <c r="J1477" s="40">
        <v>0</v>
      </c>
      <c r="K1477" s="5">
        <f t="shared" si="169"/>
        <v>0</v>
      </c>
      <c r="L1477" s="5">
        <f t="shared" si="167"/>
        <v>0</v>
      </c>
      <c r="M1477" s="6"/>
      <c r="N1477" s="43" t="s">
        <v>3380</v>
      </c>
    </row>
    <row r="1478" spans="1:14" ht="195">
      <c r="A1478" s="46">
        <v>5901466170274</v>
      </c>
      <c r="B1478" s="9" t="s">
        <v>2</v>
      </c>
      <c r="C1478" s="10" t="s">
        <v>1917</v>
      </c>
      <c r="D1478" s="10" t="s">
        <v>1322</v>
      </c>
      <c r="E1478" s="30" t="s">
        <v>3106</v>
      </c>
      <c r="F1478" s="6" t="s">
        <v>1648</v>
      </c>
      <c r="G1478" s="10" t="s">
        <v>1938</v>
      </c>
      <c r="H1478" s="24">
        <v>383.96</v>
      </c>
      <c r="I1478" s="5">
        <f t="shared" si="168"/>
        <v>383.96</v>
      </c>
      <c r="J1478" s="40">
        <v>0</v>
      </c>
      <c r="K1478" s="5">
        <f t="shared" si="169"/>
        <v>0</v>
      </c>
      <c r="L1478" s="5">
        <f t="shared" si="167"/>
        <v>0</v>
      </c>
      <c r="M1478" s="6"/>
      <c r="N1478" s="43" t="s">
        <v>3380</v>
      </c>
    </row>
    <row r="1479" spans="1:14" ht="105">
      <c r="A1479" s="46">
        <v>5901466168578</v>
      </c>
      <c r="B1479" s="9" t="s">
        <v>2</v>
      </c>
      <c r="C1479" s="10" t="s">
        <v>1922</v>
      </c>
      <c r="D1479" s="10" t="s">
        <v>1346</v>
      </c>
      <c r="E1479" s="30" t="s">
        <v>3130</v>
      </c>
      <c r="F1479" s="6" t="s">
        <v>1620</v>
      </c>
      <c r="G1479" s="10" t="s">
        <v>1938</v>
      </c>
      <c r="H1479" s="24">
        <v>87.35</v>
      </c>
      <c r="I1479" s="5">
        <f t="shared" si="168"/>
        <v>87.35</v>
      </c>
      <c r="J1479" s="40">
        <v>0</v>
      </c>
      <c r="K1479" s="5">
        <f t="shared" si="169"/>
        <v>0</v>
      </c>
      <c r="L1479" s="5">
        <f t="shared" ref="L1479:L1526" si="170">(J1479*H1479)*((1-$I$2/1))</f>
        <v>0</v>
      </c>
      <c r="M1479" s="15"/>
      <c r="N1479" s="43" t="s">
        <v>3381</v>
      </c>
    </row>
    <row r="1480" spans="1:14" ht="105">
      <c r="A1480" s="46">
        <v>5901466168585</v>
      </c>
      <c r="B1480" s="9" t="s">
        <v>2</v>
      </c>
      <c r="C1480" s="10" t="s">
        <v>1922</v>
      </c>
      <c r="D1480" s="10" t="s">
        <v>1347</v>
      </c>
      <c r="E1480" s="30" t="s">
        <v>3131</v>
      </c>
      <c r="F1480" s="6" t="s">
        <v>1620</v>
      </c>
      <c r="G1480" s="10" t="s">
        <v>1938</v>
      </c>
      <c r="H1480" s="24">
        <v>87.35</v>
      </c>
      <c r="I1480" s="5">
        <f t="shared" si="168"/>
        <v>87.35</v>
      </c>
      <c r="J1480" s="40">
        <v>0</v>
      </c>
      <c r="K1480" s="5">
        <f t="shared" si="169"/>
        <v>0</v>
      </c>
      <c r="L1480" s="5">
        <f t="shared" si="170"/>
        <v>0</v>
      </c>
      <c r="M1480" s="15"/>
      <c r="N1480" s="43" t="s">
        <v>3381</v>
      </c>
    </row>
    <row r="1481" spans="1:14" ht="105">
      <c r="A1481" s="46">
        <v>5901466168592</v>
      </c>
      <c r="B1481" s="9" t="s">
        <v>2</v>
      </c>
      <c r="C1481" s="10" t="s">
        <v>1922</v>
      </c>
      <c r="D1481" s="10" t="s">
        <v>1348</v>
      </c>
      <c r="E1481" s="30" t="s">
        <v>3132</v>
      </c>
      <c r="F1481" s="6" t="s">
        <v>1620</v>
      </c>
      <c r="G1481" s="10" t="s">
        <v>1938</v>
      </c>
      <c r="H1481" s="24">
        <v>87.35</v>
      </c>
      <c r="I1481" s="5">
        <f t="shared" si="168"/>
        <v>87.35</v>
      </c>
      <c r="J1481" s="40">
        <v>0</v>
      </c>
      <c r="K1481" s="5">
        <f t="shared" si="169"/>
        <v>0</v>
      </c>
      <c r="L1481" s="5">
        <f t="shared" si="170"/>
        <v>0</v>
      </c>
      <c r="M1481" s="15"/>
      <c r="N1481" s="43" t="s">
        <v>3381</v>
      </c>
    </row>
    <row r="1482" spans="1:14" ht="105">
      <c r="A1482" s="46">
        <v>5901466168608</v>
      </c>
      <c r="B1482" s="9" t="s">
        <v>2</v>
      </c>
      <c r="C1482" s="10" t="s">
        <v>1922</v>
      </c>
      <c r="D1482" s="10" t="s">
        <v>1349</v>
      </c>
      <c r="E1482" s="30" t="s">
        <v>3133</v>
      </c>
      <c r="F1482" s="6" t="s">
        <v>1620</v>
      </c>
      <c r="G1482" s="10" t="s">
        <v>1938</v>
      </c>
      <c r="H1482" s="24">
        <v>87.35</v>
      </c>
      <c r="I1482" s="5">
        <f t="shared" ref="I1482:I1545" si="171">H1482*((1-$I$3)/1)</f>
        <v>87.35</v>
      </c>
      <c r="J1482" s="40">
        <v>0</v>
      </c>
      <c r="K1482" s="5">
        <f t="shared" ref="K1482:K1545" si="172">J1482*H1482</f>
        <v>0</v>
      </c>
      <c r="L1482" s="5">
        <f t="shared" si="170"/>
        <v>0</v>
      </c>
      <c r="M1482" s="15"/>
      <c r="N1482" s="43" t="s">
        <v>3381</v>
      </c>
    </row>
    <row r="1483" spans="1:14" ht="105">
      <c r="A1483" s="46">
        <v>5901466168615</v>
      </c>
      <c r="B1483" s="9" t="s">
        <v>2</v>
      </c>
      <c r="C1483" s="10" t="s">
        <v>1922</v>
      </c>
      <c r="D1483" s="10" t="s">
        <v>1350</v>
      </c>
      <c r="E1483" s="30" t="s">
        <v>3134</v>
      </c>
      <c r="F1483" s="6" t="s">
        <v>1620</v>
      </c>
      <c r="G1483" s="10" t="s">
        <v>1938</v>
      </c>
      <c r="H1483" s="24">
        <v>87.35</v>
      </c>
      <c r="I1483" s="5">
        <f t="shared" si="171"/>
        <v>87.35</v>
      </c>
      <c r="J1483" s="40">
        <v>0</v>
      </c>
      <c r="K1483" s="5">
        <f t="shared" si="172"/>
        <v>0</v>
      </c>
      <c r="L1483" s="5">
        <f t="shared" si="170"/>
        <v>0</v>
      </c>
      <c r="M1483" s="15"/>
      <c r="N1483" s="43" t="s">
        <v>3381</v>
      </c>
    </row>
    <row r="1484" spans="1:14" ht="105">
      <c r="A1484" s="46">
        <v>5901466168622</v>
      </c>
      <c r="B1484" s="9" t="s">
        <v>2</v>
      </c>
      <c r="C1484" s="10" t="s">
        <v>1922</v>
      </c>
      <c r="D1484" s="10" t="s">
        <v>1351</v>
      </c>
      <c r="E1484" s="30" t="s">
        <v>3135</v>
      </c>
      <c r="F1484" s="6" t="s">
        <v>1620</v>
      </c>
      <c r="G1484" s="10" t="s">
        <v>1938</v>
      </c>
      <c r="H1484" s="24">
        <v>87.35</v>
      </c>
      <c r="I1484" s="5">
        <f t="shared" si="171"/>
        <v>87.35</v>
      </c>
      <c r="J1484" s="40">
        <v>0</v>
      </c>
      <c r="K1484" s="5">
        <f t="shared" si="172"/>
        <v>0</v>
      </c>
      <c r="L1484" s="5">
        <f t="shared" si="170"/>
        <v>0</v>
      </c>
      <c r="M1484" s="15"/>
      <c r="N1484" s="43" t="s">
        <v>3381</v>
      </c>
    </row>
    <row r="1485" spans="1:14" ht="105">
      <c r="A1485" s="46">
        <v>5901466168639</v>
      </c>
      <c r="B1485" s="9" t="s">
        <v>2</v>
      </c>
      <c r="C1485" s="10" t="s">
        <v>1922</v>
      </c>
      <c r="D1485" s="10" t="s">
        <v>1352</v>
      </c>
      <c r="E1485" s="30" t="s">
        <v>3136</v>
      </c>
      <c r="F1485" s="6" t="s">
        <v>1620</v>
      </c>
      <c r="G1485" s="10" t="s">
        <v>1938</v>
      </c>
      <c r="H1485" s="24">
        <v>87.35</v>
      </c>
      <c r="I1485" s="5">
        <f t="shared" si="171"/>
        <v>87.35</v>
      </c>
      <c r="J1485" s="40">
        <v>0</v>
      </c>
      <c r="K1485" s="5">
        <f t="shared" si="172"/>
        <v>0</v>
      </c>
      <c r="L1485" s="5">
        <f t="shared" si="170"/>
        <v>0</v>
      </c>
      <c r="M1485" s="15"/>
      <c r="N1485" s="43" t="s">
        <v>3381</v>
      </c>
    </row>
    <row r="1486" spans="1:14" ht="105">
      <c r="A1486" s="46">
        <v>5901466168646</v>
      </c>
      <c r="B1486" s="9" t="s">
        <v>2</v>
      </c>
      <c r="C1486" s="10" t="s">
        <v>1922</v>
      </c>
      <c r="D1486" s="10" t="s">
        <v>1353</v>
      </c>
      <c r="E1486" s="30" t="s">
        <v>3137</v>
      </c>
      <c r="F1486" s="6" t="s">
        <v>1620</v>
      </c>
      <c r="G1486" s="10" t="s">
        <v>1938</v>
      </c>
      <c r="H1486" s="24">
        <v>87.35</v>
      </c>
      <c r="I1486" s="5">
        <f t="shared" si="171"/>
        <v>87.35</v>
      </c>
      <c r="J1486" s="40">
        <v>0</v>
      </c>
      <c r="K1486" s="5">
        <f t="shared" si="172"/>
        <v>0</v>
      </c>
      <c r="L1486" s="5">
        <f t="shared" si="170"/>
        <v>0</v>
      </c>
      <c r="M1486" s="15"/>
      <c r="N1486" s="43" t="s">
        <v>3381</v>
      </c>
    </row>
    <row r="1487" spans="1:14" ht="105">
      <c r="A1487" s="46">
        <v>5901466168653</v>
      </c>
      <c r="B1487" s="9" t="s">
        <v>2</v>
      </c>
      <c r="C1487" s="10" t="s">
        <v>1922</v>
      </c>
      <c r="D1487" s="10" t="s">
        <v>1354</v>
      </c>
      <c r="E1487" s="30" t="s">
        <v>3138</v>
      </c>
      <c r="F1487" s="6" t="s">
        <v>1620</v>
      </c>
      <c r="G1487" s="10" t="s">
        <v>1938</v>
      </c>
      <c r="H1487" s="24">
        <v>87.35</v>
      </c>
      <c r="I1487" s="5">
        <f t="shared" si="171"/>
        <v>87.35</v>
      </c>
      <c r="J1487" s="40">
        <v>0</v>
      </c>
      <c r="K1487" s="5">
        <f t="shared" si="172"/>
        <v>0</v>
      </c>
      <c r="L1487" s="5">
        <f t="shared" si="170"/>
        <v>0</v>
      </c>
      <c r="M1487" s="15"/>
      <c r="N1487" s="43" t="s">
        <v>3381</v>
      </c>
    </row>
    <row r="1488" spans="1:14" ht="105">
      <c r="A1488" s="46">
        <v>5901466168660</v>
      </c>
      <c r="B1488" s="9" t="s">
        <v>2</v>
      </c>
      <c r="C1488" s="10" t="s">
        <v>1922</v>
      </c>
      <c r="D1488" s="10" t="s">
        <v>1355</v>
      </c>
      <c r="E1488" s="30" t="s">
        <v>3139</v>
      </c>
      <c r="F1488" s="6" t="s">
        <v>1620</v>
      </c>
      <c r="G1488" s="10" t="s">
        <v>1938</v>
      </c>
      <c r="H1488" s="24">
        <v>87.35</v>
      </c>
      <c r="I1488" s="5">
        <f t="shared" si="171"/>
        <v>87.35</v>
      </c>
      <c r="J1488" s="40">
        <v>0</v>
      </c>
      <c r="K1488" s="5">
        <f t="shared" si="172"/>
        <v>0</v>
      </c>
      <c r="L1488" s="5">
        <f t="shared" si="170"/>
        <v>0</v>
      </c>
      <c r="M1488" s="15"/>
      <c r="N1488" s="43" t="s">
        <v>3381</v>
      </c>
    </row>
    <row r="1489" spans="1:14" ht="105">
      <c r="A1489" s="46">
        <v>5901466168677</v>
      </c>
      <c r="B1489" s="9" t="s">
        <v>2</v>
      </c>
      <c r="C1489" s="10" t="s">
        <v>1922</v>
      </c>
      <c r="D1489" s="10" t="s">
        <v>1356</v>
      </c>
      <c r="E1489" s="30" t="s">
        <v>3140</v>
      </c>
      <c r="F1489" s="6" t="s">
        <v>1620</v>
      </c>
      <c r="G1489" s="10" t="s">
        <v>1938</v>
      </c>
      <c r="H1489" s="24">
        <v>87.35</v>
      </c>
      <c r="I1489" s="5">
        <f t="shared" si="171"/>
        <v>87.35</v>
      </c>
      <c r="J1489" s="40">
        <v>0</v>
      </c>
      <c r="K1489" s="5">
        <f t="shared" si="172"/>
        <v>0</v>
      </c>
      <c r="L1489" s="5">
        <f t="shared" si="170"/>
        <v>0</v>
      </c>
      <c r="M1489" s="15"/>
      <c r="N1489" s="43" t="s">
        <v>3381</v>
      </c>
    </row>
    <row r="1490" spans="1:14" ht="105">
      <c r="A1490" s="46">
        <v>5901466168684</v>
      </c>
      <c r="B1490" s="9" t="s">
        <v>2</v>
      </c>
      <c r="C1490" s="10" t="s">
        <v>1922</v>
      </c>
      <c r="D1490" s="10" t="s">
        <v>1357</v>
      </c>
      <c r="E1490" s="30" t="s">
        <v>3141</v>
      </c>
      <c r="F1490" s="6" t="s">
        <v>1620</v>
      </c>
      <c r="G1490" s="10" t="s">
        <v>1938</v>
      </c>
      <c r="H1490" s="24">
        <v>87.35</v>
      </c>
      <c r="I1490" s="5">
        <f t="shared" si="171"/>
        <v>87.35</v>
      </c>
      <c r="J1490" s="40">
        <v>0</v>
      </c>
      <c r="K1490" s="5">
        <f t="shared" si="172"/>
        <v>0</v>
      </c>
      <c r="L1490" s="5">
        <f t="shared" si="170"/>
        <v>0</v>
      </c>
      <c r="M1490" s="15"/>
      <c r="N1490" s="43" t="s">
        <v>3381</v>
      </c>
    </row>
    <row r="1491" spans="1:14" ht="105">
      <c r="A1491" s="46">
        <v>5901466172858</v>
      </c>
      <c r="B1491" s="9" t="s">
        <v>2</v>
      </c>
      <c r="C1491" s="10" t="s">
        <v>1917</v>
      </c>
      <c r="D1491" s="10" t="s">
        <v>1358</v>
      </c>
      <c r="E1491" s="30" t="s">
        <v>3142</v>
      </c>
      <c r="F1491" s="6" t="s">
        <v>1608</v>
      </c>
      <c r="G1491" s="10" t="s">
        <v>1937</v>
      </c>
      <c r="H1491" s="24">
        <v>327.97</v>
      </c>
      <c r="I1491" s="5">
        <f t="shared" si="171"/>
        <v>327.97</v>
      </c>
      <c r="J1491" s="40">
        <v>0</v>
      </c>
      <c r="K1491" s="5">
        <f t="shared" si="172"/>
        <v>0</v>
      </c>
      <c r="L1491" s="5">
        <f t="shared" si="170"/>
        <v>0</v>
      </c>
      <c r="M1491" s="6"/>
      <c r="N1491" s="43" t="s">
        <v>3382</v>
      </c>
    </row>
    <row r="1492" spans="1:14" ht="105">
      <c r="A1492" s="46">
        <v>5901466172865</v>
      </c>
      <c r="B1492" s="9" t="s">
        <v>2</v>
      </c>
      <c r="C1492" s="10" t="s">
        <v>1917</v>
      </c>
      <c r="D1492" s="10" t="s">
        <v>1359</v>
      </c>
      <c r="E1492" s="30" t="s">
        <v>3143</v>
      </c>
      <c r="F1492" s="6" t="s">
        <v>1608</v>
      </c>
      <c r="G1492" s="10" t="s">
        <v>1937</v>
      </c>
      <c r="H1492" s="24">
        <v>327.97</v>
      </c>
      <c r="I1492" s="5">
        <f t="shared" si="171"/>
        <v>327.97</v>
      </c>
      <c r="J1492" s="40">
        <v>0</v>
      </c>
      <c r="K1492" s="5">
        <f t="shared" si="172"/>
        <v>0</v>
      </c>
      <c r="L1492" s="5">
        <f t="shared" si="170"/>
        <v>0</v>
      </c>
      <c r="M1492" s="6"/>
      <c r="N1492" s="43" t="s">
        <v>3382</v>
      </c>
    </row>
    <row r="1493" spans="1:14" ht="105">
      <c r="A1493" s="46">
        <v>5901466172872</v>
      </c>
      <c r="B1493" s="9" t="s">
        <v>2</v>
      </c>
      <c r="C1493" s="10" t="s">
        <v>1917</v>
      </c>
      <c r="D1493" s="10" t="s">
        <v>1360</v>
      </c>
      <c r="E1493" s="30" t="s">
        <v>3144</v>
      </c>
      <c r="F1493" s="6" t="s">
        <v>1608</v>
      </c>
      <c r="G1493" s="10" t="s">
        <v>1937</v>
      </c>
      <c r="H1493" s="24">
        <v>327.97</v>
      </c>
      <c r="I1493" s="5">
        <f t="shared" si="171"/>
        <v>327.97</v>
      </c>
      <c r="J1493" s="40">
        <v>0</v>
      </c>
      <c r="K1493" s="5">
        <f t="shared" si="172"/>
        <v>0</v>
      </c>
      <c r="L1493" s="5">
        <f t="shared" si="170"/>
        <v>0</v>
      </c>
      <c r="M1493" s="6"/>
      <c r="N1493" s="43" t="s">
        <v>3382</v>
      </c>
    </row>
    <row r="1494" spans="1:14" ht="105">
      <c r="A1494" s="46">
        <v>5901466172889</v>
      </c>
      <c r="B1494" s="9" t="s">
        <v>2</v>
      </c>
      <c r="C1494" s="10" t="s">
        <v>1917</v>
      </c>
      <c r="D1494" s="10" t="s">
        <v>1361</v>
      </c>
      <c r="E1494" s="30" t="s">
        <v>3145</v>
      </c>
      <c r="F1494" s="6" t="s">
        <v>1608</v>
      </c>
      <c r="G1494" s="10" t="s">
        <v>1937</v>
      </c>
      <c r="H1494" s="24">
        <v>327.97</v>
      </c>
      <c r="I1494" s="5">
        <f t="shared" si="171"/>
        <v>327.97</v>
      </c>
      <c r="J1494" s="40">
        <v>0</v>
      </c>
      <c r="K1494" s="5">
        <f t="shared" si="172"/>
        <v>0</v>
      </c>
      <c r="L1494" s="5">
        <f t="shared" si="170"/>
        <v>0</v>
      </c>
      <c r="M1494" s="6"/>
      <c r="N1494" s="43" t="s">
        <v>3382</v>
      </c>
    </row>
    <row r="1495" spans="1:14" ht="105">
      <c r="A1495" s="46">
        <v>5901466172896</v>
      </c>
      <c r="B1495" s="9" t="s">
        <v>2</v>
      </c>
      <c r="C1495" s="10" t="s">
        <v>1917</v>
      </c>
      <c r="D1495" s="10" t="s">
        <v>1362</v>
      </c>
      <c r="E1495" s="30" t="s">
        <v>3146</v>
      </c>
      <c r="F1495" s="6" t="s">
        <v>1608</v>
      </c>
      <c r="G1495" s="10" t="s">
        <v>1937</v>
      </c>
      <c r="H1495" s="24">
        <v>327.97</v>
      </c>
      <c r="I1495" s="5">
        <f t="shared" si="171"/>
        <v>327.97</v>
      </c>
      <c r="J1495" s="40">
        <v>0</v>
      </c>
      <c r="K1495" s="5">
        <f t="shared" si="172"/>
        <v>0</v>
      </c>
      <c r="L1495" s="5">
        <f t="shared" si="170"/>
        <v>0</v>
      </c>
      <c r="M1495" s="6"/>
      <c r="N1495" s="43" t="s">
        <v>3382</v>
      </c>
    </row>
    <row r="1496" spans="1:14" ht="105">
      <c r="A1496" s="46">
        <v>5901466172902</v>
      </c>
      <c r="B1496" s="9" t="s">
        <v>2</v>
      </c>
      <c r="C1496" s="10" t="s">
        <v>1917</v>
      </c>
      <c r="D1496" s="10" t="s">
        <v>1363</v>
      </c>
      <c r="E1496" s="30" t="s">
        <v>3147</v>
      </c>
      <c r="F1496" s="6" t="s">
        <v>1608</v>
      </c>
      <c r="G1496" s="10" t="s">
        <v>1937</v>
      </c>
      <c r="H1496" s="24">
        <v>327.97</v>
      </c>
      <c r="I1496" s="5">
        <f t="shared" si="171"/>
        <v>327.97</v>
      </c>
      <c r="J1496" s="40">
        <v>0</v>
      </c>
      <c r="K1496" s="5">
        <f t="shared" si="172"/>
        <v>0</v>
      </c>
      <c r="L1496" s="5">
        <f t="shared" si="170"/>
        <v>0</v>
      </c>
      <c r="M1496" s="6"/>
      <c r="N1496" s="43" t="s">
        <v>3382</v>
      </c>
    </row>
    <row r="1497" spans="1:14" ht="105">
      <c r="A1497" s="46">
        <v>5901466172919</v>
      </c>
      <c r="B1497" s="9" t="s">
        <v>2</v>
      </c>
      <c r="C1497" s="10" t="s">
        <v>1917</v>
      </c>
      <c r="D1497" s="10" t="s">
        <v>1364</v>
      </c>
      <c r="E1497" s="30" t="s">
        <v>3148</v>
      </c>
      <c r="F1497" s="6" t="s">
        <v>1608</v>
      </c>
      <c r="G1497" s="10" t="s">
        <v>1937</v>
      </c>
      <c r="H1497" s="24">
        <v>327.97</v>
      </c>
      <c r="I1497" s="5">
        <f t="shared" si="171"/>
        <v>327.97</v>
      </c>
      <c r="J1497" s="40">
        <v>0</v>
      </c>
      <c r="K1497" s="5">
        <f t="shared" si="172"/>
        <v>0</v>
      </c>
      <c r="L1497" s="5">
        <f t="shared" si="170"/>
        <v>0</v>
      </c>
      <c r="M1497" s="6"/>
      <c r="N1497" s="43" t="s">
        <v>3382</v>
      </c>
    </row>
    <row r="1498" spans="1:14" ht="105">
      <c r="A1498" s="46">
        <v>5901466172926</v>
      </c>
      <c r="B1498" s="9" t="s">
        <v>2</v>
      </c>
      <c r="C1498" s="10" t="s">
        <v>1917</v>
      </c>
      <c r="D1498" s="10" t="s">
        <v>1365</v>
      </c>
      <c r="E1498" s="30" t="s">
        <v>3149</v>
      </c>
      <c r="F1498" s="6" t="s">
        <v>1608</v>
      </c>
      <c r="G1498" s="10" t="s">
        <v>1937</v>
      </c>
      <c r="H1498" s="24">
        <v>327.97</v>
      </c>
      <c r="I1498" s="5">
        <f t="shared" si="171"/>
        <v>327.97</v>
      </c>
      <c r="J1498" s="40">
        <v>0</v>
      </c>
      <c r="K1498" s="5">
        <f t="shared" si="172"/>
        <v>0</v>
      </c>
      <c r="L1498" s="5">
        <f t="shared" si="170"/>
        <v>0</v>
      </c>
      <c r="M1498" s="6"/>
      <c r="N1498" s="43" t="s">
        <v>3382</v>
      </c>
    </row>
    <row r="1499" spans="1:14" ht="165">
      <c r="A1499" s="46">
        <v>5901466170755</v>
      </c>
      <c r="B1499" s="9" t="s">
        <v>2</v>
      </c>
      <c r="C1499" s="10" t="s">
        <v>1925</v>
      </c>
      <c r="D1499" s="10" t="s">
        <v>1366</v>
      </c>
      <c r="E1499" s="30" t="s">
        <v>3150</v>
      </c>
      <c r="F1499" s="6" t="s">
        <v>1649</v>
      </c>
      <c r="G1499" s="10" t="s">
        <v>1936</v>
      </c>
      <c r="H1499" s="24">
        <v>4.57</v>
      </c>
      <c r="I1499" s="5">
        <f t="shared" si="171"/>
        <v>4.57</v>
      </c>
      <c r="J1499" s="40">
        <v>0</v>
      </c>
      <c r="K1499" s="5">
        <f t="shared" si="172"/>
        <v>0</v>
      </c>
      <c r="L1499" s="5">
        <f t="shared" si="170"/>
        <v>0</v>
      </c>
      <c r="M1499" s="6"/>
      <c r="N1499" s="43" t="s">
        <v>3383</v>
      </c>
    </row>
    <row r="1500" spans="1:14" ht="75">
      <c r="A1500" s="46">
        <v>5901466168059</v>
      </c>
      <c r="B1500" s="9" t="s">
        <v>2</v>
      </c>
      <c r="C1500" s="10" t="s">
        <v>1926</v>
      </c>
      <c r="D1500" s="10" t="s">
        <v>1367</v>
      </c>
      <c r="E1500" s="30" t="s">
        <v>3151</v>
      </c>
      <c r="F1500" s="6" t="s">
        <v>1591</v>
      </c>
      <c r="G1500" s="10" t="s">
        <v>1936</v>
      </c>
      <c r="H1500" s="24">
        <v>17.55</v>
      </c>
      <c r="I1500" s="5">
        <f t="shared" si="171"/>
        <v>17.55</v>
      </c>
      <c r="J1500" s="40">
        <v>0</v>
      </c>
      <c r="K1500" s="5">
        <f t="shared" si="172"/>
        <v>0</v>
      </c>
      <c r="L1500" s="5">
        <f t="shared" si="170"/>
        <v>0</v>
      </c>
      <c r="M1500" s="6"/>
      <c r="N1500" s="43" t="s">
        <v>3341</v>
      </c>
    </row>
    <row r="1501" spans="1:14" ht="75">
      <c r="A1501" s="46">
        <v>5901466168066</v>
      </c>
      <c r="B1501" s="9" t="s">
        <v>2</v>
      </c>
      <c r="C1501" s="10" t="s">
        <v>1926</v>
      </c>
      <c r="D1501" s="10" t="s">
        <v>1368</v>
      </c>
      <c r="E1501" s="30" t="s">
        <v>3152</v>
      </c>
      <c r="F1501" s="6" t="s">
        <v>1591</v>
      </c>
      <c r="G1501" s="10" t="s">
        <v>1936</v>
      </c>
      <c r="H1501" s="24">
        <v>17.55</v>
      </c>
      <c r="I1501" s="5">
        <f t="shared" si="171"/>
        <v>17.55</v>
      </c>
      <c r="J1501" s="40">
        <v>0</v>
      </c>
      <c r="K1501" s="5">
        <f t="shared" si="172"/>
        <v>0</v>
      </c>
      <c r="L1501" s="5">
        <f t="shared" si="170"/>
        <v>0</v>
      </c>
      <c r="M1501" s="6"/>
      <c r="N1501" s="43" t="s">
        <v>3341</v>
      </c>
    </row>
    <row r="1502" spans="1:14" ht="75">
      <c r="A1502" s="46">
        <v>5901466168134</v>
      </c>
      <c r="B1502" s="9" t="s">
        <v>2</v>
      </c>
      <c r="C1502" s="10" t="s">
        <v>1926</v>
      </c>
      <c r="D1502" s="10" t="s">
        <v>1369</v>
      </c>
      <c r="E1502" s="30" t="s">
        <v>3153</v>
      </c>
      <c r="F1502" s="6" t="s">
        <v>1591</v>
      </c>
      <c r="G1502" s="10" t="s">
        <v>1936</v>
      </c>
      <c r="H1502" s="24">
        <v>17.010000000000002</v>
      </c>
      <c r="I1502" s="5">
        <f t="shared" si="171"/>
        <v>17.010000000000002</v>
      </c>
      <c r="J1502" s="40">
        <v>0</v>
      </c>
      <c r="K1502" s="5">
        <f t="shared" si="172"/>
        <v>0</v>
      </c>
      <c r="L1502" s="5">
        <f t="shared" si="170"/>
        <v>0</v>
      </c>
      <c r="M1502" s="6"/>
      <c r="N1502" s="43" t="s">
        <v>3384</v>
      </c>
    </row>
    <row r="1503" spans="1:14" ht="75">
      <c r="A1503" s="46">
        <v>5901466168141</v>
      </c>
      <c r="B1503" s="9" t="s">
        <v>2</v>
      </c>
      <c r="C1503" s="10" t="s">
        <v>1926</v>
      </c>
      <c r="D1503" s="10" t="s">
        <v>1370</v>
      </c>
      <c r="E1503" s="30" t="s">
        <v>3154</v>
      </c>
      <c r="F1503" s="6" t="s">
        <v>1591</v>
      </c>
      <c r="G1503" s="10" t="s">
        <v>1936</v>
      </c>
      <c r="H1503" s="24">
        <v>17.010000000000002</v>
      </c>
      <c r="I1503" s="5">
        <f t="shared" si="171"/>
        <v>17.010000000000002</v>
      </c>
      <c r="J1503" s="40">
        <v>0</v>
      </c>
      <c r="K1503" s="5">
        <f t="shared" si="172"/>
        <v>0</v>
      </c>
      <c r="L1503" s="5">
        <f t="shared" si="170"/>
        <v>0</v>
      </c>
      <c r="M1503" s="6"/>
      <c r="N1503" s="43" t="s">
        <v>3384</v>
      </c>
    </row>
    <row r="1504" spans="1:14" ht="75">
      <c r="A1504" s="46">
        <v>5901466168158</v>
      </c>
      <c r="B1504" s="9" t="s">
        <v>2</v>
      </c>
      <c r="C1504" s="10" t="s">
        <v>1926</v>
      </c>
      <c r="D1504" s="10" t="s">
        <v>1371</v>
      </c>
      <c r="E1504" s="30" t="s">
        <v>3155</v>
      </c>
      <c r="F1504" s="6" t="s">
        <v>1591</v>
      </c>
      <c r="G1504" s="10" t="s">
        <v>1936</v>
      </c>
      <c r="H1504" s="24">
        <v>17.010000000000002</v>
      </c>
      <c r="I1504" s="5">
        <f t="shared" si="171"/>
        <v>17.010000000000002</v>
      </c>
      <c r="J1504" s="40">
        <v>0</v>
      </c>
      <c r="K1504" s="5">
        <f t="shared" si="172"/>
        <v>0</v>
      </c>
      <c r="L1504" s="5">
        <f t="shared" si="170"/>
        <v>0</v>
      </c>
      <c r="M1504" s="6"/>
      <c r="N1504" s="43" t="s">
        <v>3384</v>
      </c>
    </row>
    <row r="1505" spans="1:14" ht="75">
      <c r="A1505" s="46">
        <v>5901466168165</v>
      </c>
      <c r="B1505" s="9" t="s">
        <v>2</v>
      </c>
      <c r="C1505" s="10" t="s">
        <v>1926</v>
      </c>
      <c r="D1505" s="10" t="s">
        <v>1372</v>
      </c>
      <c r="E1505" s="30" t="s">
        <v>3156</v>
      </c>
      <c r="F1505" s="6" t="s">
        <v>1591</v>
      </c>
      <c r="G1505" s="10" t="s">
        <v>1936</v>
      </c>
      <c r="H1505" s="24">
        <v>17.010000000000002</v>
      </c>
      <c r="I1505" s="5">
        <f t="shared" si="171"/>
        <v>17.010000000000002</v>
      </c>
      <c r="J1505" s="40">
        <v>0</v>
      </c>
      <c r="K1505" s="5">
        <f t="shared" si="172"/>
        <v>0</v>
      </c>
      <c r="L1505" s="5">
        <f t="shared" si="170"/>
        <v>0</v>
      </c>
      <c r="M1505" s="6"/>
      <c r="N1505" s="43" t="s">
        <v>3384</v>
      </c>
    </row>
    <row r="1506" spans="1:14" ht="75">
      <c r="A1506" s="46">
        <v>5901466168172</v>
      </c>
      <c r="B1506" s="9" t="s">
        <v>2</v>
      </c>
      <c r="C1506" s="10" t="s">
        <v>1926</v>
      </c>
      <c r="D1506" s="10" t="s">
        <v>1373</v>
      </c>
      <c r="E1506" s="30" t="s">
        <v>3157</v>
      </c>
      <c r="F1506" s="6" t="s">
        <v>1591</v>
      </c>
      <c r="G1506" s="10" t="s">
        <v>1936</v>
      </c>
      <c r="H1506" s="24">
        <v>17.010000000000002</v>
      </c>
      <c r="I1506" s="5">
        <f t="shared" si="171"/>
        <v>17.010000000000002</v>
      </c>
      <c r="J1506" s="40">
        <v>0</v>
      </c>
      <c r="K1506" s="5">
        <f t="shared" si="172"/>
        <v>0</v>
      </c>
      <c r="L1506" s="5">
        <f t="shared" si="170"/>
        <v>0</v>
      </c>
      <c r="M1506" s="6"/>
      <c r="N1506" s="43" t="s">
        <v>3384</v>
      </c>
    </row>
    <row r="1507" spans="1:14" ht="75">
      <c r="A1507" s="46">
        <v>5901466168189</v>
      </c>
      <c r="B1507" s="9" t="s">
        <v>2</v>
      </c>
      <c r="C1507" s="10" t="s">
        <v>1926</v>
      </c>
      <c r="D1507" s="10" t="s">
        <v>1374</v>
      </c>
      <c r="E1507" s="30" t="s">
        <v>3158</v>
      </c>
      <c r="F1507" s="6" t="s">
        <v>1591</v>
      </c>
      <c r="G1507" s="10" t="s">
        <v>1936</v>
      </c>
      <c r="H1507" s="24">
        <v>17.010000000000002</v>
      </c>
      <c r="I1507" s="5">
        <f t="shared" si="171"/>
        <v>17.010000000000002</v>
      </c>
      <c r="J1507" s="40">
        <v>0</v>
      </c>
      <c r="K1507" s="5">
        <f t="shared" si="172"/>
        <v>0</v>
      </c>
      <c r="L1507" s="5">
        <f t="shared" si="170"/>
        <v>0</v>
      </c>
      <c r="M1507" s="6"/>
      <c r="N1507" s="43" t="s">
        <v>3384</v>
      </c>
    </row>
    <row r="1508" spans="1:14" ht="75">
      <c r="A1508" s="46">
        <v>5901466168073</v>
      </c>
      <c r="B1508" s="9" t="s">
        <v>2</v>
      </c>
      <c r="C1508" s="10" t="s">
        <v>1926</v>
      </c>
      <c r="D1508" s="10" t="s">
        <v>1375</v>
      </c>
      <c r="E1508" s="30" t="s">
        <v>3159</v>
      </c>
      <c r="F1508" s="6" t="s">
        <v>1591</v>
      </c>
      <c r="G1508" s="10" t="s">
        <v>1936</v>
      </c>
      <c r="H1508" s="24">
        <v>17.32</v>
      </c>
      <c r="I1508" s="5">
        <f t="shared" si="171"/>
        <v>17.32</v>
      </c>
      <c r="J1508" s="40">
        <v>0</v>
      </c>
      <c r="K1508" s="5">
        <f t="shared" si="172"/>
        <v>0</v>
      </c>
      <c r="L1508" s="5">
        <f t="shared" si="170"/>
        <v>0</v>
      </c>
      <c r="M1508" s="6"/>
      <c r="N1508" s="43" t="s">
        <v>3359</v>
      </c>
    </row>
    <row r="1509" spans="1:14" ht="75">
      <c r="A1509" s="46">
        <v>5901466168080</v>
      </c>
      <c r="B1509" s="9" t="s">
        <v>2</v>
      </c>
      <c r="C1509" s="10" t="s">
        <v>1926</v>
      </c>
      <c r="D1509" s="10" t="s">
        <v>1376</v>
      </c>
      <c r="E1509" s="30" t="s">
        <v>3160</v>
      </c>
      <c r="F1509" s="6" t="s">
        <v>1591</v>
      </c>
      <c r="G1509" s="10" t="s">
        <v>1936</v>
      </c>
      <c r="H1509" s="24">
        <v>17.239999999999998</v>
      </c>
      <c r="I1509" s="5">
        <f t="shared" si="171"/>
        <v>17.239999999999998</v>
      </c>
      <c r="J1509" s="40">
        <v>0</v>
      </c>
      <c r="K1509" s="5">
        <f t="shared" si="172"/>
        <v>0</v>
      </c>
      <c r="L1509" s="5">
        <f t="shared" si="170"/>
        <v>0</v>
      </c>
      <c r="M1509" s="6"/>
      <c r="N1509" s="43" t="s">
        <v>3359</v>
      </c>
    </row>
    <row r="1510" spans="1:14" ht="75">
      <c r="A1510" s="46">
        <v>5901466168097</v>
      </c>
      <c r="B1510" s="9" t="s">
        <v>2</v>
      </c>
      <c r="C1510" s="10" t="s">
        <v>1926</v>
      </c>
      <c r="D1510" s="10" t="s">
        <v>1377</v>
      </c>
      <c r="E1510" s="30" t="s">
        <v>3161</v>
      </c>
      <c r="F1510" s="6" t="s">
        <v>1591</v>
      </c>
      <c r="G1510" s="10" t="s">
        <v>1936</v>
      </c>
      <c r="H1510" s="24">
        <v>18.13</v>
      </c>
      <c r="I1510" s="5">
        <f t="shared" si="171"/>
        <v>18.13</v>
      </c>
      <c r="J1510" s="40">
        <v>0</v>
      </c>
      <c r="K1510" s="5">
        <f t="shared" si="172"/>
        <v>0</v>
      </c>
      <c r="L1510" s="5">
        <f t="shared" si="170"/>
        <v>0</v>
      </c>
      <c r="M1510" s="6"/>
      <c r="N1510" s="43" t="s">
        <v>3360</v>
      </c>
    </row>
    <row r="1511" spans="1:14" ht="75">
      <c r="A1511" s="46">
        <v>5901466168103</v>
      </c>
      <c r="B1511" s="9" t="s">
        <v>2</v>
      </c>
      <c r="C1511" s="10" t="s">
        <v>1926</v>
      </c>
      <c r="D1511" s="10" t="s">
        <v>1378</v>
      </c>
      <c r="E1511" s="30" t="s">
        <v>3162</v>
      </c>
      <c r="F1511" s="6" t="s">
        <v>1591</v>
      </c>
      <c r="G1511" s="10" t="s">
        <v>1936</v>
      </c>
      <c r="H1511" s="24">
        <v>18.13</v>
      </c>
      <c r="I1511" s="5">
        <f t="shared" si="171"/>
        <v>18.13</v>
      </c>
      <c r="J1511" s="40">
        <v>0</v>
      </c>
      <c r="K1511" s="5">
        <f t="shared" si="172"/>
        <v>0</v>
      </c>
      <c r="L1511" s="5">
        <f t="shared" si="170"/>
        <v>0</v>
      </c>
      <c r="M1511" s="6"/>
      <c r="N1511" s="43" t="s">
        <v>3360</v>
      </c>
    </row>
    <row r="1512" spans="1:14" ht="75">
      <c r="A1512" s="46">
        <v>5901466168110</v>
      </c>
      <c r="B1512" s="9" t="s">
        <v>2</v>
      </c>
      <c r="C1512" s="10" t="s">
        <v>1926</v>
      </c>
      <c r="D1512" s="10" t="s">
        <v>1379</v>
      </c>
      <c r="E1512" s="30" t="s">
        <v>3163</v>
      </c>
      <c r="F1512" s="6" t="s">
        <v>1591</v>
      </c>
      <c r="G1512" s="10" t="s">
        <v>1936</v>
      </c>
      <c r="H1512" s="24">
        <v>18.13</v>
      </c>
      <c r="I1512" s="5">
        <f t="shared" si="171"/>
        <v>18.13</v>
      </c>
      <c r="J1512" s="40">
        <v>0</v>
      </c>
      <c r="K1512" s="5">
        <f t="shared" si="172"/>
        <v>0</v>
      </c>
      <c r="L1512" s="5">
        <f t="shared" si="170"/>
        <v>0</v>
      </c>
      <c r="M1512" s="6"/>
      <c r="N1512" s="43" t="s">
        <v>3360</v>
      </c>
    </row>
    <row r="1513" spans="1:14" ht="75">
      <c r="A1513" s="46">
        <v>5901466168127</v>
      </c>
      <c r="B1513" s="9" t="s">
        <v>2</v>
      </c>
      <c r="C1513" s="10" t="s">
        <v>1926</v>
      </c>
      <c r="D1513" s="10" t="s">
        <v>1380</v>
      </c>
      <c r="E1513" s="30" t="s">
        <v>3164</v>
      </c>
      <c r="F1513" s="6" t="s">
        <v>1591</v>
      </c>
      <c r="G1513" s="10" t="s">
        <v>1936</v>
      </c>
      <c r="H1513" s="24">
        <v>18.13</v>
      </c>
      <c r="I1513" s="5">
        <f t="shared" si="171"/>
        <v>18.13</v>
      </c>
      <c r="J1513" s="40">
        <v>0</v>
      </c>
      <c r="K1513" s="5">
        <f t="shared" si="172"/>
        <v>0</v>
      </c>
      <c r="L1513" s="5">
        <f t="shared" si="170"/>
        <v>0</v>
      </c>
      <c r="M1513" s="6"/>
      <c r="N1513" s="43" t="s">
        <v>3360</v>
      </c>
    </row>
    <row r="1514" spans="1:14" ht="60">
      <c r="A1514" s="46">
        <v>5901466167991</v>
      </c>
      <c r="B1514" s="9" t="s">
        <v>2</v>
      </c>
      <c r="C1514" s="10" t="s">
        <v>1926</v>
      </c>
      <c r="D1514" s="10" t="s">
        <v>1381</v>
      </c>
      <c r="E1514" s="30" t="s">
        <v>3165</v>
      </c>
      <c r="F1514" s="6" t="s">
        <v>1591</v>
      </c>
      <c r="G1514" s="10" t="s">
        <v>1936</v>
      </c>
      <c r="H1514" s="24">
        <v>17.41</v>
      </c>
      <c r="I1514" s="5">
        <f t="shared" si="171"/>
        <v>17.41</v>
      </c>
      <c r="J1514" s="40">
        <v>0</v>
      </c>
      <c r="K1514" s="5">
        <f t="shared" si="172"/>
        <v>0</v>
      </c>
      <c r="L1514" s="5">
        <f t="shared" si="170"/>
        <v>0</v>
      </c>
      <c r="M1514" s="6"/>
      <c r="N1514" s="43" t="s">
        <v>3385</v>
      </c>
    </row>
    <row r="1515" spans="1:14" ht="60">
      <c r="A1515" s="46">
        <v>5901466168004</v>
      </c>
      <c r="B1515" s="9" t="s">
        <v>2</v>
      </c>
      <c r="C1515" s="10" t="s">
        <v>1926</v>
      </c>
      <c r="D1515" s="10" t="s">
        <v>1382</v>
      </c>
      <c r="E1515" s="30" t="s">
        <v>3166</v>
      </c>
      <c r="F1515" s="6" t="s">
        <v>1591</v>
      </c>
      <c r="G1515" s="10" t="s">
        <v>1936</v>
      </c>
      <c r="H1515" s="24">
        <v>17.41</v>
      </c>
      <c r="I1515" s="5">
        <f t="shared" si="171"/>
        <v>17.41</v>
      </c>
      <c r="J1515" s="40">
        <v>0</v>
      </c>
      <c r="K1515" s="5">
        <f t="shared" si="172"/>
        <v>0</v>
      </c>
      <c r="L1515" s="5">
        <f t="shared" si="170"/>
        <v>0</v>
      </c>
      <c r="M1515" s="6"/>
      <c r="N1515" s="43" t="s">
        <v>3385</v>
      </c>
    </row>
    <row r="1516" spans="1:14" ht="60">
      <c r="A1516" s="46">
        <v>5901466168011</v>
      </c>
      <c r="B1516" s="9" t="s">
        <v>2</v>
      </c>
      <c r="C1516" s="10" t="s">
        <v>1926</v>
      </c>
      <c r="D1516" s="10" t="s">
        <v>1383</v>
      </c>
      <c r="E1516" s="30" t="s">
        <v>3167</v>
      </c>
      <c r="F1516" s="6" t="s">
        <v>1591</v>
      </c>
      <c r="G1516" s="10" t="s">
        <v>1936</v>
      </c>
      <c r="H1516" s="24">
        <v>17.41</v>
      </c>
      <c r="I1516" s="5">
        <f t="shared" si="171"/>
        <v>17.41</v>
      </c>
      <c r="J1516" s="40">
        <v>0</v>
      </c>
      <c r="K1516" s="5">
        <f t="shared" si="172"/>
        <v>0</v>
      </c>
      <c r="L1516" s="5">
        <f t="shared" si="170"/>
        <v>0</v>
      </c>
      <c r="M1516" s="6"/>
      <c r="N1516" s="43" t="s">
        <v>3385</v>
      </c>
    </row>
    <row r="1517" spans="1:14" ht="60">
      <c r="A1517" s="46">
        <v>5901466168028</v>
      </c>
      <c r="B1517" s="9" t="s">
        <v>2</v>
      </c>
      <c r="C1517" s="10" t="s">
        <v>1926</v>
      </c>
      <c r="D1517" s="10" t="s">
        <v>1384</v>
      </c>
      <c r="E1517" s="30" t="s">
        <v>3168</v>
      </c>
      <c r="F1517" s="6" t="s">
        <v>1591</v>
      </c>
      <c r="G1517" s="10" t="s">
        <v>1936</v>
      </c>
      <c r="H1517" s="24">
        <v>17.41</v>
      </c>
      <c r="I1517" s="5">
        <f t="shared" si="171"/>
        <v>17.41</v>
      </c>
      <c r="J1517" s="40">
        <v>0</v>
      </c>
      <c r="K1517" s="5">
        <f t="shared" si="172"/>
        <v>0</v>
      </c>
      <c r="L1517" s="5">
        <f t="shared" si="170"/>
        <v>0</v>
      </c>
      <c r="M1517" s="6"/>
      <c r="N1517" s="43" t="s">
        <v>3385</v>
      </c>
    </row>
    <row r="1518" spans="1:14" ht="60">
      <c r="A1518" s="46">
        <v>5901466168035</v>
      </c>
      <c r="B1518" s="9" t="s">
        <v>2</v>
      </c>
      <c r="C1518" s="10" t="s">
        <v>1926</v>
      </c>
      <c r="D1518" s="10" t="s">
        <v>1385</v>
      </c>
      <c r="E1518" s="30" t="s">
        <v>3169</v>
      </c>
      <c r="F1518" s="6" t="s">
        <v>1591</v>
      </c>
      <c r="G1518" s="10" t="s">
        <v>1936</v>
      </c>
      <c r="H1518" s="24">
        <v>17.41</v>
      </c>
      <c r="I1518" s="5">
        <f t="shared" si="171"/>
        <v>17.41</v>
      </c>
      <c r="J1518" s="40">
        <v>0</v>
      </c>
      <c r="K1518" s="5">
        <f t="shared" si="172"/>
        <v>0</v>
      </c>
      <c r="L1518" s="5">
        <f t="shared" si="170"/>
        <v>0</v>
      </c>
      <c r="M1518" s="6"/>
      <c r="N1518" s="43" t="s">
        <v>3385</v>
      </c>
    </row>
    <row r="1519" spans="1:14" ht="60">
      <c r="A1519" s="46">
        <v>5901466168042</v>
      </c>
      <c r="B1519" s="9" t="s">
        <v>2</v>
      </c>
      <c r="C1519" s="10" t="s">
        <v>1926</v>
      </c>
      <c r="D1519" s="10" t="s">
        <v>1386</v>
      </c>
      <c r="E1519" s="30" t="s">
        <v>3170</v>
      </c>
      <c r="F1519" s="6" t="s">
        <v>1591</v>
      </c>
      <c r="G1519" s="10" t="s">
        <v>1936</v>
      </c>
      <c r="H1519" s="24">
        <v>17.41</v>
      </c>
      <c r="I1519" s="5">
        <f t="shared" si="171"/>
        <v>17.41</v>
      </c>
      <c r="J1519" s="40">
        <v>0</v>
      </c>
      <c r="K1519" s="5">
        <f t="shared" si="172"/>
        <v>0</v>
      </c>
      <c r="L1519" s="5">
        <f t="shared" si="170"/>
        <v>0</v>
      </c>
      <c r="M1519" s="6"/>
      <c r="N1519" s="43" t="s">
        <v>3385</v>
      </c>
    </row>
    <row r="1520" spans="1:14" ht="165">
      <c r="A1520" s="46">
        <v>5901466169889</v>
      </c>
      <c r="B1520" s="9" t="s">
        <v>1</v>
      </c>
      <c r="C1520" s="10" t="s">
        <v>1916</v>
      </c>
      <c r="D1520" s="10" t="s">
        <v>1387</v>
      </c>
      <c r="E1520" s="30" t="s">
        <v>1773</v>
      </c>
      <c r="F1520" s="6" t="s">
        <v>1611</v>
      </c>
      <c r="G1520" s="10" t="s">
        <v>1936</v>
      </c>
      <c r="H1520" s="24">
        <v>978.86</v>
      </c>
      <c r="I1520" s="5">
        <f t="shared" si="171"/>
        <v>978.86</v>
      </c>
      <c r="J1520" s="40">
        <v>0</v>
      </c>
      <c r="K1520" s="5">
        <f t="shared" si="172"/>
        <v>0</v>
      </c>
      <c r="L1520" s="5">
        <f t="shared" si="170"/>
        <v>0</v>
      </c>
      <c r="M1520" s="6"/>
      <c r="N1520" s="43" t="s">
        <v>1881</v>
      </c>
    </row>
    <row r="1521" spans="1:14" ht="165">
      <c r="A1521" s="46">
        <v>5901466169896</v>
      </c>
      <c r="B1521" s="9" t="s">
        <v>1</v>
      </c>
      <c r="C1521" s="10" t="s">
        <v>1916</v>
      </c>
      <c r="D1521" s="10" t="s">
        <v>1388</v>
      </c>
      <c r="E1521" s="30" t="s">
        <v>1774</v>
      </c>
      <c r="F1521" s="6" t="s">
        <v>1611</v>
      </c>
      <c r="G1521" s="10" t="s">
        <v>1936</v>
      </c>
      <c r="H1521" s="24">
        <v>978.86</v>
      </c>
      <c r="I1521" s="5">
        <f t="shared" si="171"/>
        <v>978.86</v>
      </c>
      <c r="J1521" s="40">
        <v>0</v>
      </c>
      <c r="K1521" s="5">
        <f t="shared" si="172"/>
        <v>0</v>
      </c>
      <c r="L1521" s="5">
        <f t="shared" si="170"/>
        <v>0</v>
      </c>
      <c r="M1521" s="6"/>
      <c r="N1521" s="43" t="s">
        <v>1881</v>
      </c>
    </row>
    <row r="1522" spans="1:14" ht="165">
      <c r="A1522" s="46">
        <v>5901466169902</v>
      </c>
      <c r="B1522" s="9" t="s">
        <v>1</v>
      </c>
      <c r="C1522" s="10" t="s">
        <v>1916</v>
      </c>
      <c r="D1522" s="10" t="s">
        <v>1389</v>
      </c>
      <c r="E1522" s="30" t="s">
        <v>1775</v>
      </c>
      <c r="F1522" s="6" t="s">
        <v>1611</v>
      </c>
      <c r="G1522" s="10" t="s">
        <v>1936</v>
      </c>
      <c r="H1522" s="24">
        <v>978.86</v>
      </c>
      <c r="I1522" s="5">
        <f t="shared" si="171"/>
        <v>978.86</v>
      </c>
      <c r="J1522" s="40">
        <v>0</v>
      </c>
      <c r="K1522" s="5">
        <f t="shared" si="172"/>
        <v>0</v>
      </c>
      <c r="L1522" s="5">
        <f t="shared" si="170"/>
        <v>0</v>
      </c>
      <c r="M1522" s="6"/>
      <c r="N1522" s="43" t="s">
        <v>1881</v>
      </c>
    </row>
    <row r="1523" spans="1:14" ht="165">
      <c r="A1523" s="46">
        <v>5901466169919</v>
      </c>
      <c r="B1523" s="9" t="s">
        <v>1</v>
      </c>
      <c r="C1523" s="10" t="s">
        <v>1916</v>
      </c>
      <c r="D1523" s="10" t="s">
        <v>1390</v>
      </c>
      <c r="E1523" s="30" t="s">
        <v>1776</v>
      </c>
      <c r="F1523" s="6" t="s">
        <v>1611</v>
      </c>
      <c r="G1523" s="10" t="s">
        <v>1936</v>
      </c>
      <c r="H1523" s="24">
        <v>978.86</v>
      </c>
      <c r="I1523" s="5">
        <f t="shared" si="171"/>
        <v>978.86</v>
      </c>
      <c r="J1523" s="40">
        <v>0</v>
      </c>
      <c r="K1523" s="5">
        <f t="shared" si="172"/>
        <v>0</v>
      </c>
      <c r="L1523" s="5">
        <f t="shared" si="170"/>
        <v>0</v>
      </c>
      <c r="M1523" s="6"/>
      <c r="N1523" s="43" t="s">
        <v>1881</v>
      </c>
    </row>
    <row r="1524" spans="1:14" ht="165">
      <c r="A1524" s="46">
        <v>5901466169926</v>
      </c>
      <c r="B1524" s="9" t="s">
        <v>1</v>
      </c>
      <c r="C1524" s="10" t="s">
        <v>1916</v>
      </c>
      <c r="D1524" s="10" t="s">
        <v>1391</v>
      </c>
      <c r="E1524" s="30" t="s">
        <v>1777</v>
      </c>
      <c r="F1524" s="6" t="s">
        <v>1611</v>
      </c>
      <c r="G1524" s="10" t="s">
        <v>1936</v>
      </c>
      <c r="H1524" s="24">
        <v>978.86</v>
      </c>
      <c r="I1524" s="5">
        <f t="shared" si="171"/>
        <v>978.86</v>
      </c>
      <c r="J1524" s="40">
        <v>0</v>
      </c>
      <c r="K1524" s="5">
        <f t="shared" si="172"/>
        <v>0</v>
      </c>
      <c r="L1524" s="5">
        <f t="shared" si="170"/>
        <v>0</v>
      </c>
      <c r="M1524" s="6"/>
      <c r="N1524" s="43" t="s">
        <v>1881</v>
      </c>
    </row>
    <row r="1525" spans="1:14" ht="165">
      <c r="A1525" s="46">
        <v>5901466169933</v>
      </c>
      <c r="B1525" s="9" t="s">
        <v>1</v>
      </c>
      <c r="C1525" s="10" t="s">
        <v>1916</v>
      </c>
      <c r="D1525" s="10" t="s">
        <v>1392</v>
      </c>
      <c r="E1525" s="30" t="s">
        <v>1778</v>
      </c>
      <c r="F1525" s="6" t="s">
        <v>1611</v>
      </c>
      <c r="G1525" s="10" t="s">
        <v>1936</v>
      </c>
      <c r="H1525" s="24">
        <v>978.86</v>
      </c>
      <c r="I1525" s="5">
        <f t="shared" si="171"/>
        <v>978.86</v>
      </c>
      <c r="J1525" s="40">
        <v>0</v>
      </c>
      <c r="K1525" s="5">
        <f t="shared" si="172"/>
        <v>0</v>
      </c>
      <c r="L1525" s="5">
        <f t="shared" si="170"/>
        <v>0</v>
      </c>
      <c r="M1525" s="6"/>
      <c r="N1525" s="43" t="s">
        <v>1881</v>
      </c>
    </row>
    <row r="1526" spans="1:14" ht="165">
      <c r="A1526" s="46">
        <v>5901466169940</v>
      </c>
      <c r="B1526" s="9" t="s">
        <v>1</v>
      </c>
      <c r="C1526" s="10" t="s">
        <v>1916</v>
      </c>
      <c r="D1526" s="10" t="s">
        <v>1393</v>
      </c>
      <c r="E1526" s="30" t="s">
        <v>1779</v>
      </c>
      <c r="F1526" s="6" t="s">
        <v>1611</v>
      </c>
      <c r="G1526" s="10" t="s">
        <v>1936</v>
      </c>
      <c r="H1526" s="24">
        <v>978.86</v>
      </c>
      <c r="I1526" s="5">
        <f t="shared" si="171"/>
        <v>978.86</v>
      </c>
      <c r="J1526" s="40">
        <v>0</v>
      </c>
      <c r="K1526" s="5">
        <f t="shared" si="172"/>
        <v>0</v>
      </c>
      <c r="L1526" s="5">
        <f t="shared" si="170"/>
        <v>0</v>
      </c>
      <c r="M1526" s="6"/>
      <c r="N1526" s="43" t="s">
        <v>1881</v>
      </c>
    </row>
    <row r="1527" spans="1:14" ht="165">
      <c r="A1527" s="46">
        <v>5901466169957</v>
      </c>
      <c r="B1527" s="9" t="s">
        <v>1</v>
      </c>
      <c r="C1527" s="10" t="s">
        <v>1916</v>
      </c>
      <c r="D1527" s="10" t="s">
        <v>1394</v>
      </c>
      <c r="E1527" s="30" t="s">
        <v>1780</v>
      </c>
      <c r="F1527" s="6" t="s">
        <v>1611</v>
      </c>
      <c r="G1527" s="10" t="s">
        <v>1936</v>
      </c>
      <c r="H1527" s="24">
        <v>978.86</v>
      </c>
      <c r="I1527" s="5">
        <f t="shared" si="171"/>
        <v>978.86</v>
      </c>
      <c r="J1527" s="40">
        <v>0</v>
      </c>
      <c r="K1527" s="5">
        <f t="shared" si="172"/>
        <v>0</v>
      </c>
      <c r="L1527" s="5">
        <f t="shared" ref="L1527:L1585" si="173">(J1527*H1527)*((1-$I$2/1))</f>
        <v>0</v>
      </c>
      <c r="M1527" s="6"/>
      <c r="N1527" s="43" t="s">
        <v>1881</v>
      </c>
    </row>
    <row r="1528" spans="1:14" ht="165">
      <c r="A1528" s="46">
        <v>5901466169964</v>
      </c>
      <c r="B1528" s="9" t="s">
        <v>1</v>
      </c>
      <c r="C1528" s="10" t="s">
        <v>1916</v>
      </c>
      <c r="D1528" s="10" t="s">
        <v>1395</v>
      </c>
      <c r="E1528" s="30" t="s">
        <v>1781</v>
      </c>
      <c r="F1528" s="6" t="s">
        <v>1611</v>
      </c>
      <c r="G1528" s="10" t="s">
        <v>1936</v>
      </c>
      <c r="H1528" s="24">
        <v>978.86</v>
      </c>
      <c r="I1528" s="5">
        <f t="shared" si="171"/>
        <v>978.86</v>
      </c>
      <c r="J1528" s="40">
        <v>0</v>
      </c>
      <c r="K1528" s="5">
        <f t="shared" si="172"/>
        <v>0</v>
      </c>
      <c r="L1528" s="5">
        <f t="shared" si="173"/>
        <v>0</v>
      </c>
      <c r="M1528" s="6"/>
      <c r="N1528" s="43" t="s">
        <v>1881</v>
      </c>
    </row>
    <row r="1529" spans="1:14" ht="165">
      <c r="A1529" s="46">
        <v>5901466169971</v>
      </c>
      <c r="B1529" s="9" t="s">
        <v>1</v>
      </c>
      <c r="C1529" s="10" t="s">
        <v>1916</v>
      </c>
      <c r="D1529" s="10" t="s">
        <v>1396</v>
      </c>
      <c r="E1529" s="30" t="s">
        <v>1782</v>
      </c>
      <c r="F1529" s="6" t="s">
        <v>1611</v>
      </c>
      <c r="G1529" s="10" t="s">
        <v>1936</v>
      </c>
      <c r="H1529" s="24">
        <v>978.86</v>
      </c>
      <c r="I1529" s="5">
        <f t="shared" si="171"/>
        <v>978.86</v>
      </c>
      <c r="J1529" s="40">
        <v>0</v>
      </c>
      <c r="K1529" s="5">
        <f t="shared" si="172"/>
        <v>0</v>
      </c>
      <c r="L1529" s="5">
        <f t="shared" si="173"/>
        <v>0</v>
      </c>
      <c r="M1529" s="6"/>
      <c r="N1529" s="43" t="s">
        <v>1881</v>
      </c>
    </row>
    <row r="1530" spans="1:14" ht="165">
      <c r="A1530" s="46">
        <v>5901466169988</v>
      </c>
      <c r="B1530" s="9" t="s">
        <v>1</v>
      </c>
      <c r="C1530" s="10" t="s">
        <v>1916</v>
      </c>
      <c r="D1530" s="10" t="s">
        <v>1397</v>
      </c>
      <c r="E1530" s="30" t="s">
        <v>1783</v>
      </c>
      <c r="F1530" s="6" t="s">
        <v>1611</v>
      </c>
      <c r="G1530" s="10" t="s">
        <v>1936</v>
      </c>
      <c r="H1530" s="24">
        <v>978.86</v>
      </c>
      <c r="I1530" s="5">
        <f t="shared" si="171"/>
        <v>978.86</v>
      </c>
      <c r="J1530" s="40">
        <v>0</v>
      </c>
      <c r="K1530" s="5">
        <f t="shared" si="172"/>
        <v>0</v>
      </c>
      <c r="L1530" s="5">
        <f t="shared" si="173"/>
        <v>0</v>
      </c>
      <c r="M1530" s="6"/>
      <c r="N1530" s="43" t="s">
        <v>1881</v>
      </c>
    </row>
    <row r="1531" spans="1:14" ht="165">
      <c r="A1531" s="46">
        <v>5901466169995</v>
      </c>
      <c r="B1531" s="9" t="s">
        <v>1</v>
      </c>
      <c r="C1531" s="10" t="s">
        <v>1916</v>
      </c>
      <c r="D1531" s="10" t="s">
        <v>1398</v>
      </c>
      <c r="E1531" s="30" t="s">
        <v>1784</v>
      </c>
      <c r="F1531" s="6" t="s">
        <v>1611</v>
      </c>
      <c r="G1531" s="10" t="s">
        <v>1936</v>
      </c>
      <c r="H1531" s="24">
        <v>978.86</v>
      </c>
      <c r="I1531" s="5">
        <f t="shared" si="171"/>
        <v>978.86</v>
      </c>
      <c r="J1531" s="40">
        <v>0</v>
      </c>
      <c r="K1531" s="5">
        <f t="shared" si="172"/>
        <v>0</v>
      </c>
      <c r="L1531" s="5">
        <f t="shared" si="173"/>
        <v>0</v>
      </c>
      <c r="M1531" s="6"/>
      <c r="N1531" s="43" t="s">
        <v>1881</v>
      </c>
    </row>
    <row r="1532" spans="1:14" ht="165">
      <c r="A1532" s="46">
        <v>5901466170007</v>
      </c>
      <c r="B1532" s="9" t="s">
        <v>1</v>
      </c>
      <c r="C1532" s="10" t="s">
        <v>1916</v>
      </c>
      <c r="D1532" s="10" t="s">
        <v>1399</v>
      </c>
      <c r="E1532" s="30" t="s">
        <v>1785</v>
      </c>
      <c r="F1532" s="6" t="s">
        <v>1611</v>
      </c>
      <c r="G1532" s="10" t="s">
        <v>1936</v>
      </c>
      <c r="H1532" s="24">
        <v>978.86</v>
      </c>
      <c r="I1532" s="5">
        <f t="shared" si="171"/>
        <v>978.86</v>
      </c>
      <c r="J1532" s="40">
        <v>0</v>
      </c>
      <c r="K1532" s="5">
        <f t="shared" si="172"/>
        <v>0</v>
      </c>
      <c r="L1532" s="5">
        <f t="shared" si="173"/>
        <v>0</v>
      </c>
      <c r="M1532" s="6"/>
      <c r="N1532" s="43" t="s">
        <v>1881</v>
      </c>
    </row>
    <row r="1533" spans="1:14" ht="150">
      <c r="A1533" s="46">
        <v>5901466170014</v>
      </c>
      <c r="B1533" s="9" t="s">
        <v>1</v>
      </c>
      <c r="C1533" s="10" t="s">
        <v>1916</v>
      </c>
      <c r="D1533" s="10" t="s">
        <v>1400</v>
      </c>
      <c r="E1533" s="30" t="s">
        <v>3171</v>
      </c>
      <c r="F1533" s="6" t="s">
        <v>1611</v>
      </c>
      <c r="G1533" s="10" t="s">
        <v>1936</v>
      </c>
      <c r="H1533" s="24">
        <v>960.4</v>
      </c>
      <c r="I1533" s="5">
        <f t="shared" si="171"/>
        <v>960.4</v>
      </c>
      <c r="J1533" s="40">
        <v>0</v>
      </c>
      <c r="K1533" s="5">
        <f t="shared" si="172"/>
        <v>0</v>
      </c>
      <c r="L1533" s="5">
        <f t="shared" si="173"/>
        <v>0</v>
      </c>
      <c r="M1533" s="6"/>
      <c r="N1533" s="43" t="s">
        <v>1882</v>
      </c>
    </row>
    <row r="1534" spans="1:14" ht="150">
      <c r="A1534" s="46">
        <v>5901466170021</v>
      </c>
      <c r="B1534" s="9" t="s">
        <v>1</v>
      </c>
      <c r="C1534" s="10" t="s">
        <v>1916</v>
      </c>
      <c r="D1534" s="10" t="s">
        <v>1401</v>
      </c>
      <c r="E1534" s="30" t="s">
        <v>3172</v>
      </c>
      <c r="F1534" s="6" t="s">
        <v>1611</v>
      </c>
      <c r="G1534" s="10" t="s">
        <v>1936</v>
      </c>
      <c r="H1534" s="24">
        <v>960.4</v>
      </c>
      <c r="I1534" s="5">
        <f t="shared" si="171"/>
        <v>960.4</v>
      </c>
      <c r="J1534" s="40">
        <v>0</v>
      </c>
      <c r="K1534" s="5">
        <f t="shared" si="172"/>
        <v>0</v>
      </c>
      <c r="L1534" s="5">
        <f t="shared" si="173"/>
        <v>0</v>
      </c>
      <c r="M1534" s="6"/>
      <c r="N1534" s="43" t="s">
        <v>1882</v>
      </c>
    </row>
    <row r="1535" spans="1:14" ht="150">
      <c r="A1535" s="46">
        <v>5901466170038</v>
      </c>
      <c r="B1535" s="9" t="s">
        <v>1</v>
      </c>
      <c r="C1535" s="10" t="s">
        <v>1916</v>
      </c>
      <c r="D1535" s="10" t="s">
        <v>1402</v>
      </c>
      <c r="E1535" s="30" t="s">
        <v>3173</v>
      </c>
      <c r="F1535" s="6" t="s">
        <v>1611</v>
      </c>
      <c r="G1535" s="10" t="s">
        <v>1936</v>
      </c>
      <c r="H1535" s="24">
        <v>960.4</v>
      </c>
      <c r="I1535" s="5">
        <f t="shared" si="171"/>
        <v>960.4</v>
      </c>
      <c r="J1535" s="40">
        <v>0</v>
      </c>
      <c r="K1535" s="5">
        <f t="shared" si="172"/>
        <v>0</v>
      </c>
      <c r="L1535" s="5">
        <f t="shared" si="173"/>
        <v>0</v>
      </c>
      <c r="M1535" s="6"/>
      <c r="N1535" s="43" t="s">
        <v>1882</v>
      </c>
    </row>
    <row r="1536" spans="1:14" ht="150">
      <c r="A1536" s="46">
        <v>5901466170045</v>
      </c>
      <c r="B1536" s="9" t="s">
        <v>1</v>
      </c>
      <c r="C1536" s="10" t="s">
        <v>1916</v>
      </c>
      <c r="D1536" s="10" t="s">
        <v>1403</v>
      </c>
      <c r="E1536" s="30" t="s">
        <v>3174</v>
      </c>
      <c r="F1536" s="6" t="s">
        <v>1611</v>
      </c>
      <c r="G1536" s="10" t="s">
        <v>1936</v>
      </c>
      <c r="H1536" s="24">
        <v>960.4</v>
      </c>
      <c r="I1536" s="5">
        <f t="shared" si="171"/>
        <v>960.4</v>
      </c>
      <c r="J1536" s="40">
        <v>0</v>
      </c>
      <c r="K1536" s="5">
        <f t="shared" si="172"/>
        <v>0</v>
      </c>
      <c r="L1536" s="5">
        <f t="shared" si="173"/>
        <v>0</v>
      </c>
      <c r="M1536" s="6"/>
      <c r="N1536" s="43" t="s">
        <v>1882</v>
      </c>
    </row>
    <row r="1537" spans="1:14" ht="150">
      <c r="A1537" s="46">
        <v>5901466170052</v>
      </c>
      <c r="B1537" s="9" t="s">
        <v>1</v>
      </c>
      <c r="C1537" s="10" t="s">
        <v>1916</v>
      </c>
      <c r="D1537" s="10" t="s">
        <v>1404</v>
      </c>
      <c r="E1537" s="30" t="s">
        <v>3175</v>
      </c>
      <c r="F1537" s="6" t="s">
        <v>1611</v>
      </c>
      <c r="G1537" s="10" t="s">
        <v>1936</v>
      </c>
      <c r="H1537" s="24">
        <v>960.4</v>
      </c>
      <c r="I1537" s="5">
        <f t="shared" si="171"/>
        <v>960.4</v>
      </c>
      <c r="J1537" s="40">
        <v>0</v>
      </c>
      <c r="K1537" s="5">
        <f t="shared" si="172"/>
        <v>0</v>
      </c>
      <c r="L1537" s="5">
        <f t="shared" si="173"/>
        <v>0</v>
      </c>
      <c r="M1537" s="6"/>
      <c r="N1537" s="43" t="s">
        <v>1882</v>
      </c>
    </row>
    <row r="1538" spans="1:14" ht="150">
      <c r="A1538" s="46">
        <v>5901466170069</v>
      </c>
      <c r="B1538" s="9" t="s">
        <v>1</v>
      </c>
      <c r="C1538" s="10" t="s">
        <v>1916</v>
      </c>
      <c r="D1538" s="10" t="s">
        <v>1405</v>
      </c>
      <c r="E1538" s="30" t="s">
        <v>3176</v>
      </c>
      <c r="F1538" s="6" t="s">
        <v>1611</v>
      </c>
      <c r="G1538" s="10" t="s">
        <v>1936</v>
      </c>
      <c r="H1538" s="24">
        <v>960.4</v>
      </c>
      <c r="I1538" s="5">
        <f t="shared" si="171"/>
        <v>960.4</v>
      </c>
      <c r="J1538" s="40">
        <v>0</v>
      </c>
      <c r="K1538" s="5">
        <f t="shared" si="172"/>
        <v>0</v>
      </c>
      <c r="L1538" s="5">
        <f t="shared" si="173"/>
        <v>0</v>
      </c>
      <c r="M1538" s="6"/>
      <c r="N1538" s="43" t="s">
        <v>1882</v>
      </c>
    </row>
    <row r="1539" spans="1:14" ht="150">
      <c r="A1539" s="46">
        <v>5901466170076</v>
      </c>
      <c r="B1539" s="9" t="s">
        <v>1</v>
      </c>
      <c r="C1539" s="10" t="s">
        <v>1916</v>
      </c>
      <c r="D1539" s="10" t="s">
        <v>1406</v>
      </c>
      <c r="E1539" s="30" t="s">
        <v>3177</v>
      </c>
      <c r="F1539" s="6" t="s">
        <v>1611</v>
      </c>
      <c r="G1539" s="10" t="s">
        <v>1936</v>
      </c>
      <c r="H1539" s="24">
        <v>960.4</v>
      </c>
      <c r="I1539" s="5">
        <f t="shared" si="171"/>
        <v>960.4</v>
      </c>
      <c r="J1539" s="40">
        <v>0</v>
      </c>
      <c r="K1539" s="5">
        <f t="shared" si="172"/>
        <v>0</v>
      </c>
      <c r="L1539" s="5">
        <f t="shared" si="173"/>
        <v>0</v>
      </c>
      <c r="M1539" s="6"/>
      <c r="N1539" s="43" t="s">
        <v>1882</v>
      </c>
    </row>
    <row r="1540" spans="1:14" ht="150">
      <c r="A1540" s="46">
        <v>5901466170083</v>
      </c>
      <c r="B1540" s="9" t="s">
        <v>1</v>
      </c>
      <c r="C1540" s="10" t="s">
        <v>1916</v>
      </c>
      <c r="D1540" s="10" t="s">
        <v>1407</v>
      </c>
      <c r="E1540" s="30" t="s">
        <v>3178</v>
      </c>
      <c r="F1540" s="6" t="s">
        <v>1611</v>
      </c>
      <c r="G1540" s="10" t="s">
        <v>1936</v>
      </c>
      <c r="H1540" s="24">
        <v>960.4</v>
      </c>
      <c r="I1540" s="5">
        <f t="shared" si="171"/>
        <v>960.4</v>
      </c>
      <c r="J1540" s="40">
        <v>0</v>
      </c>
      <c r="K1540" s="5">
        <f t="shared" si="172"/>
        <v>0</v>
      </c>
      <c r="L1540" s="5">
        <f t="shared" si="173"/>
        <v>0</v>
      </c>
      <c r="M1540" s="6"/>
      <c r="N1540" s="43" t="s">
        <v>1882</v>
      </c>
    </row>
    <row r="1541" spans="1:14" ht="150">
      <c r="A1541" s="46">
        <v>5901466170090</v>
      </c>
      <c r="B1541" s="9" t="s">
        <v>1</v>
      </c>
      <c r="C1541" s="10" t="s">
        <v>1916</v>
      </c>
      <c r="D1541" s="10" t="s">
        <v>1408</v>
      </c>
      <c r="E1541" s="30" t="s">
        <v>3179</v>
      </c>
      <c r="F1541" s="6" t="s">
        <v>1611</v>
      </c>
      <c r="G1541" s="10" t="s">
        <v>1936</v>
      </c>
      <c r="H1541" s="24">
        <v>960.4</v>
      </c>
      <c r="I1541" s="5">
        <f t="shared" si="171"/>
        <v>960.4</v>
      </c>
      <c r="J1541" s="40">
        <v>0</v>
      </c>
      <c r="K1541" s="5">
        <f t="shared" si="172"/>
        <v>0</v>
      </c>
      <c r="L1541" s="5">
        <f t="shared" si="173"/>
        <v>0</v>
      </c>
      <c r="M1541" s="6"/>
      <c r="N1541" s="43" t="s">
        <v>1882</v>
      </c>
    </row>
    <row r="1542" spans="1:14" ht="150">
      <c r="A1542" s="46">
        <v>5901466170106</v>
      </c>
      <c r="B1542" s="9" t="s">
        <v>1</v>
      </c>
      <c r="C1542" s="10" t="s">
        <v>1916</v>
      </c>
      <c r="D1542" s="10" t="s">
        <v>1409</v>
      </c>
      <c r="E1542" s="30" t="s">
        <v>3180</v>
      </c>
      <c r="F1542" s="6" t="s">
        <v>1611</v>
      </c>
      <c r="G1542" s="10" t="s">
        <v>1936</v>
      </c>
      <c r="H1542" s="24">
        <v>960.4</v>
      </c>
      <c r="I1542" s="5">
        <f t="shared" si="171"/>
        <v>960.4</v>
      </c>
      <c r="J1542" s="40">
        <v>0</v>
      </c>
      <c r="K1542" s="5">
        <f t="shared" si="172"/>
        <v>0</v>
      </c>
      <c r="L1542" s="5">
        <f t="shared" si="173"/>
        <v>0</v>
      </c>
      <c r="M1542" s="6"/>
      <c r="N1542" s="43" t="s">
        <v>1882</v>
      </c>
    </row>
    <row r="1543" spans="1:14" ht="150">
      <c r="A1543" s="46">
        <v>5901466170113</v>
      </c>
      <c r="B1543" s="9" t="s">
        <v>1</v>
      </c>
      <c r="C1543" s="10" t="s">
        <v>1916</v>
      </c>
      <c r="D1543" s="10" t="s">
        <v>1410</v>
      </c>
      <c r="E1543" s="30" t="s">
        <v>3181</v>
      </c>
      <c r="F1543" s="6" t="s">
        <v>1611</v>
      </c>
      <c r="G1543" s="10" t="s">
        <v>1936</v>
      </c>
      <c r="H1543" s="24">
        <v>960.4</v>
      </c>
      <c r="I1543" s="5">
        <f t="shared" si="171"/>
        <v>960.4</v>
      </c>
      <c r="J1543" s="40">
        <v>0</v>
      </c>
      <c r="K1543" s="5">
        <f t="shared" si="172"/>
        <v>0</v>
      </c>
      <c r="L1543" s="5">
        <f t="shared" si="173"/>
        <v>0</v>
      </c>
      <c r="M1543" s="6"/>
      <c r="N1543" s="43" t="s">
        <v>1882</v>
      </c>
    </row>
    <row r="1544" spans="1:14" ht="150">
      <c r="A1544" s="46">
        <v>5901466170120</v>
      </c>
      <c r="B1544" s="9" t="s">
        <v>1</v>
      </c>
      <c r="C1544" s="10" t="s">
        <v>1916</v>
      </c>
      <c r="D1544" s="10" t="s">
        <v>1411</v>
      </c>
      <c r="E1544" s="30" t="s">
        <v>3182</v>
      </c>
      <c r="F1544" s="6" t="s">
        <v>1611</v>
      </c>
      <c r="G1544" s="10" t="s">
        <v>1936</v>
      </c>
      <c r="H1544" s="24">
        <v>960.4</v>
      </c>
      <c r="I1544" s="5">
        <f t="shared" si="171"/>
        <v>960.4</v>
      </c>
      <c r="J1544" s="40">
        <v>0</v>
      </c>
      <c r="K1544" s="5">
        <f t="shared" si="172"/>
        <v>0</v>
      </c>
      <c r="L1544" s="5">
        <f t="shared" si="173"/>
        <v>0</v>
      </c>
      <c r="M1544" s="6"/>
      <c r="N1544" s="43" t="s">
        <v>1882</v>
      </c>
    </row>
    <row r="1545" spans="1:14" ht="150">
      <c r="A1545" s="46">
        <v>5901466170137</v>
      </c>
      <c r="B1545" s="9" t="s">
        <v>1</v>
      </c>
      <c r="C1545" s="10" t="s">
        <v>1916</v>
      </c>
      <c r="D1545" s="10" t="s">
        <v>1412</v>
      </c>
      <c r="E1545" s="30" t="s">
        <v>3183</v>
      </c>
      <c r="F1545" s="6" t="s">
        <v>1611</v>
      </c>
      <c r="G1545" s="10" t="s">
        <v>1936</v>
      </c>
      <c r="H1545" s="24">
        <v>960.4</v>
      </c>
      <c r="I1545" s="5">
        <f t="shared" si="171"/>
        <v>960.4</v>
      </c>
      <c r="J1545" s="40">
        <v>0</v>
      </c>
      <c r="K1545" s="5">
        <f t="shared" si="172"/>
        <v>0</v>
      </c>
      <c r="L1545" s="5">
        <f t="shared" si="173"/>
        <v>0</v>
      </c>
      <c r="M1545" s="6"/>
      <c r="N1545" s="43" t="s">
        <v>1882</v>
      </c>
    </row>
    <row r="1546" spans="1:14" ht="75">
      <c r="A1546" s="46">
        <v>5901466168448</v>
      </c>
      <c r="B1546" s="9" t="s">
        <v>1</v>
      </c>
      <c r="C1546" s="10" t="s">
        <v>1916</v>
      </c>
      <c r="D1546" s="10" t="s">
        <v>1417</v>
      </c>
      <c r="E1546" s="30" t="s">
        <v>3188</v>
      </c>
      <c r="F1546" s="6" t="s">
        <v>1650</v>
      </c>
      <c r="G1546" s="10" t="s">
        <v>1936</v>
      </c>
      <c r="H1546" s="24">
        <v>983.22</v>
      </c>
      <c r="I1546" s="5">
        <f t="shared" ref="I1546:I1598" si="174">H1546*((1-$I$3)/1)</f>
        <v>983.22</v>
      </c>
      <c r="J1546" s="40">
        <v>0</v>
      </c>
      <c r="K1546" s="5">
        <f t="shared" ref="K1546:K1598" si="175">J1546*H1546</f>
        <v>0</v>
      </c>
      <c r="L1546" s="5">
        <f t="shared" si="173"/>
        <v>0</v>
      </c>
      <c r="M1546" s="6"/>
      <c r="N1546" s="43" t="s">
        <v>1883</v>
      </c>
    </row>
    <row r="1547" spans="1:14" ht="75">
      <c r="A1547" s="46">
        <v>5901466168455</v>
      </c>
      <c r="B1547" s="9" t="s">
        <v>1</v>
      </c>
      <c r="C1547" s="10" t="s">
        <v>1916</v>
      </c>
      <c r="D1547" s="10" t="s">
        <v>1418</v>
      </c>
      <c r="E1547" s="30" t="s">
        <v>3189</v>
      </c>
      <c r="F1547" s="6" t="s">
        <v>1650</v>
      </c>
      <c r="G1547" s="10" t="s">
        <v>1936</v>
      </c>
      <c r="H1547" s="24">
        <v>1001.1</v>
      </c>
      <c r="I1547" s="5">
        <f t="shared" si="174"/>
        <v>1001.1</v>
      </c>
      <c r="J1547" s="40">
        <v>0</v>
      </c>
      <c r="K1547" s="5">
        <f t="shared" si="175"/>
        <v>0</v>
      </c>
      <c r="L1547" s="5">
        <f t="shared" si="173"/>
        <v>0</v>
      </c>
      <c r="M1547" s="6"/>
      <c r="N1547" s="43" t="s">
        <v>1883</v>
      </c>
    </row>
    <row r="1548" spans="1:14" ht="75">
      <c r="A1548" s="46">
        <v>5901466168462</v>
      </c>
      <c r="B1548" s="9" t="s">
        <v>1</v>
      </c>
      <c r="C1548" s="10" t="s">
        <v>1916</v>
      </c>
      <c r="D1548" s="10" t="s">
        <v>1419</v>
      </c>
      <c r="E1548" s="30" t="s">
        <v>3190</v>
      </c>
      <c r="F1548" s="6" t="s">
        <v>1650</v>
      </c>
      <c r="G1548" s="10" t="s">
        <v>1936</v>
      </c>
      <c r="H1548" s="24">
        <v>1001.1</v>
      </c>
      <c r="I1548" s="5">
        <f t="shared" si="174"/>
        <v>1001.1</v>
      </c>
      <c r="J1548" s="40">
        <v>0</v>
      </c>
      <c r="K1548" s="5">
        <f t="shared" si="175"/>
        <v>0</v>
      </c>
      <c r="L1548" s="5">
        <f t="shared" si="173"/>
        <v>0</v>
      </c>
      <c r="M1548" s="6"/>
      <c r="N1548" s="43" t="s">
        <v>1883</v>
      </c>
    </row>
    <row r="1549" spans="1:14" ht="75">
      <c r="A1549" s="46">
        <v>5901466168479</v>
      </c>
      <c r="B1549" s="9" t="s">
        <v>1</v>
      </c>
      <c r="C1549" s="10" t="s">
        <v>1916</v>
      </c>
      <c r="D1549" s="10" t="s">
        <v>1420</v>
      </c>
      <c r="E1549" s="30" t="s">
        <v>3191</v>
      </c>
      <c r="F1549" s="6" t="s">
        <v>1650</v>
      </c>
      <c r="G1549" s="10" t="s">
        <v>1936</v>
      </c>
      <c r="H1549" s="24">
        <v>1001.1</v>
      </c>
      <c r="I1549" s="5">
        <f t="shared" si="174"/>
        <v>1001.1</v>
      </c>
      <c r="J1549" s="40">
        <v>0</v>
      </c>
      <c r="K1549" s="5">
        <f t="shared" si="175"/>
        <v>0</v>
      </c>
      <c r="L1549" s="5">
        <f t="shared" si="173"/>
        <v>0</v>
      </c>
      <c r="M1549" s="6"/>
      <c r="N1549" s="43" t="s">
        <v>1883</v>
      </c>
    </row>
    <row r="1550" spans="1:14" ht="75">
      <c r="A1550" s="46">
        <v>5901466168486</v>
      </c>
      <c r="B1550" s="9" t="s">
        <v>1</v>
      </c>
      <c r="C1550" s="10" t="s">
        <v>1916</v>
      </c>
      <c r="D1550" s="10" t="s">
        <v>1421</v>
      </c>
      <c r="E1550" s="30" t="s">
        <v>3192</v>
      </c>
      <c r="F1550" s="6" t="s">
        <v>1650</v>
      </c>
      <c r="G1550" s="10" t="s">
        <v>1936</v>
      </c>
      <c r="H1550" s="24">
        <v>1001.1</v>
      </c>
      <c r="I1550" s="5">
        <f t="shared" si="174"/>
        <v>1001.1</v>
      </c>
      <c r="J1550" s="40">
        <v>0</v>
      </c>
      <c r="K1550" s="5">
        <f t="shared" si="175"/>
        <v>0</v>
      </c>
      <c r="L1550" s="5">
        <f t="shared" si="173"/>
        <v>0</v>
      </c>
      <c r="M1550" s="6"/>
      <c r="N1550" s="43" t="s">
        <v>1883</v>
      </c>
    </row>
    <row r="1551" spans="1:14" ht="75">
      <c r="A1551" s="46">
        <v>5901466168493</v>
      </c>
      <c r="B1551" s="9" t="s">
        <v>1</v>
      </c>
      <c r="C1551" s="10" t="s">
        <v>1916</v>
      </c>
      <c r="D1551" s="10" t="s">
        <v>1422</v>
      </c>
      <c r="E1551" s="30" t="s">
        <v>3193</v>
      </c>
      <c r="F1551" s="6" t="s">
        <v>1650</v>
      </c>
      <c r="G1551" s="10" t="s">
        <v>1936</v>
      </c>
      <c r="H1551" s="24">
        <v>1001.1</v>
      </c>
      <c r="I1551" s="5">
        <f t="shared" si="174"/>
        <v>1001.1</v>
      </c>
      <c r="J1551" s="40">
        <v>0</v>
      </c>
      <c r="K1551" s="5">
        <f t="shared" si="175"/>
        <v>0</v>
      </c>
      <c r="L1551" s="5">
        <f t="shared" si="173"/>
        <v>0</v>
      </c>
      <c r="M1551" s="6"/>
      <c r="N1551" s="43" t="s">
        <v>1883</v>
      </c>
    </row>
    <row r="1552" spans="1:14" ht="75">
      <c r="A1552" s="46">
        <v>5901466168509</v>
      </c>
      <c r="B1552" s="9" t="s">
        <v>1</v>
      </c>
      <c r="C1552" s="10" t="s">
        <v>1916</v>
      </c>
      <c r="D1552" s="10" t="s">
        <v>1423</v>
      </c>
      <c r="E1552" s="30" t="s">
        <v>3194</v>
      </c>
      <c r="F1552" s="6" t="s">
        <v>1650</v>
      </c>
      <c r="G1552" s="10" t="s">
        <v>1936</v>
      </c>
      <c r="H1552" s="24">
        <v>1001.1</v>
      </c>
      <c r="I1552" s="5">
        <f t="shared" si="174"/>
        <v>1001.1</v>
      </c>
      <c r="J1552" s="40">
        <v>0</v>
      </c>
      <c r="K1552" s="5">
        <f t="shared" si="175"/>
        <v>0</v>
      </c>
      <c r="L1552" s="5">
        <f t="shared" si="173"/>
        <v>0</v>
      </c>
      <c r="M1552" s="6"/>
      <c r="N1552" s="43" t="s">
        <v>1883</v>
      </c>
    </row>
    <row r="1553" spans="1:14" ht="75">
      <c r="A1553" s="46">
        <v>5901466168516</v>
      </c>
      <c r="B1553" s="9" t="s">
        <v>1</v>
      </c>
      <c r="C1553" s="10" t="s">
        <v>1916</v>
      </c>
      <c r="D1553" s="10" t="s">
        <v>1424</v>
      </c>
      <c r="E1553" s="30" t="s">
        <v>3195</v>
      </c>
      <c r="F1553" s="6" t="s">
        <v>1650</v>
      </c>
      <c r="G1553" s="10" t="s">
        <v>1936</v>
      </c>
      <c r="H1553" s="24">
        <v>1001.1</v>
      </c>
      <c r="I1553" s="5">
        <f t="shared" si="174"/>
        <v>1001.1</v>
      </c>
      <c r="J1553" s="40">
        <v>0</v>
      </c>
      <c r="K1553" s="5">
        <f t="shared" si="175"/>
        <v>0</v>
      </c>
      <c r="L1553" s="5">
        <f t="shared" si="173"/>
        <v>0</v>
      </c>
      <c r="M1553" s="6"/>
      <c r="N1553" s="43" t="s">
        <v>1883</v>
      </c>
    </row>
    <row r="1554" spans="1:14" ht="75">
      <c r="A1554" s="46">
        <v>5901466168523</v>
      </c>
      <c r="B1554" s="9" t="s">
        <v>1</v>
      </c>
      <c r="C1554" s="10" t="s">
        <v>1916</v>
      </c>
      <c r="D1554" s="10" t="s">
        <v>1425</v>
      </c>
      <c r="E1554" s="30" t="s">
        <v>3196</v>
      </c>
      <c r="F1554" s="6" t="s">
        <v>1650</v>
      </c>
      <c r="G1554" s="10" t="s">
        <v>1936</v>
      </c>
      <c r="H1554" s="24">
        <v>1001.1</v>
      </c>
      <c r="I1554" s="5">
        <f t="shared" si="174"/>
        <v>1001.1</v>
      </c>
      <c r="J1554" s="40">
        <v>0</v>
      </c>
      <c r="K1554" s="5">
        <f t="shared" si="175"/>
        <v>0</v>
      </c>
      <c r="L1554" s="5">
        <f t="shared" si="173"/>
        <v>0</v>
      </c>
      <c r="M1554" s="6"/>
      <c r="N1554" s="43" t="s">
        <v>1883</v>
      </c>
    </row>
    <row r="1555" spans="1:14" ht="75">
      <c r="A1555" s="46">
        <v>5901466168530</v>
      </c>
      <c r="B1555" s="9" t="s">
        <v>1</v>
      </c>
      <c r="C1555" s="10" t="s">
        <v>1916</v>
      </c>
      <c r="D1555" s="10" t="s">
        <v>1426</v>
      </c>
      <c r="E1555" s="30" t="s">
        <v>3197</v>
      </c>
      <c r="F1555" s="6" t="s">
        <v>1650</v>
      </c>
      <c r="G1555" s="10" t="s">
        <v>1936</v>
      </c>
      <c r="H1555" s="24">
        <v>1001.1</v>
      </c>
      <c r="I1555" s="5">
        <f t="shared" si="174"/>
        <v>1001.1</v>
      </c>
      <c r="J1555" s="40">
        <v>0</v>
      </c>
      <c r="K1555" s="5">
        <f t="shared" si="175"/>
        <v>0</v>
      </c>
      <c r="L1555" s="5">
        <f t="shared" si="173"/>
        <v>0</v>
      </c>
      <c r="M1555" s="6"/>
      <c r="N1555" s="43" t="s">
        <v>1883</v>
      </c>
    </row>
    <row r="1556" spans="1:14" ht="75">
      <c r="A1556" s="46">
        <v>5901466168547</v>
      </c>
      <c r="B1556" s="9" t="s">
        <v>1</v>
      </c>
      <c r="C1556" s="10" t="s">
        <v>1916</v>
      </c>
      <c r="D1556" s="10" t="s">
        <v>1427</v>
      </c>
      <c r="E1556" s="30" t="s">
        <v>3198</v>
      </c>
      <c r="F1556" s="6" t="s">
        <v>1650</v>
      </c>
      <c r="G1556" s="10" t="s">
        <v>1936</v>
      </c>
      <c r="H1556" s="24">
        <v>1001.1</v>
      </c>
      <c r="I1556" s="5">
        <f t="shared" si="174"/>
        <v>1001.1</v>
      </c>
      <c r="J1556" s="40">
        <v>0</v>
      </c>
      <c r="K1556" s="5">
        <f t="shared" si="175"/>
        <v>0</v>
      </c>
      <c r="L1556" s="5">
        <f t="shared" si="173"/>
        <v>0</v>
      </c>
      <c r="M1556" s="6"/>
      <c r="N1556" s="43" t="s">
        <v>1883</v>
      </c>
    </row>
    <row r="1557" spans="1:14" ht="75">
      <c r="A1557" s="46">
        <v>5901466168554</v>
      </c>
      <c r="B1557" s="9" t="s">
        <v>1</v>
      </c>
      <c r="C1557" s="10" t="s">
        <v>1916</v>
      </c>
      <c r="D1557" s="10" t="s">
        <v>1428</v>
      </c>
      <c r="E1557" s="30" t="s">
        <v>3199</v>
      </c>
      <c r="F1557" s="6" t="s">
        <v>1650</v>
      </c>
      <c r="G1557" s="10" t="s">
        <v>1936</v>
      </c>
      <c r="H1557" s="24">
        <v>1001.1</v>
      </c>
      <c r="I1557" s="5">
        <f t="shared" si="174"/>
        <v>1001.1</v>
      </c>
      <c r="J1557" s="40">
        <v>0</v>
      </c>
      <c r="K1557" s="5">
        <f t="shared" si="175"/>
        <v>0</v>
      </c>
      <c r="L1557" s="5">
        <f t="shared" si="173"/>
        <v>0</v>
      </c>
      <c r="M1557" s="6"/>
      <c r="N1557" s="43" t="s">
        <v>1883</v>
      </c>
    </row>
    <row r="1558" spans="1:14" ht="75">
      <c r="A1558" s="46">
        <v>5901466168561</v>
      </c>
      <c r="B1558" s="9" t="s">
        <v>1</v>
      </c>
      <c r="C1558" s="10" t="s">
        <v>1916</v>
      </c>
      <c r="D1558" s="10" t="s">
        <v>1429</v>
      </c>
      <c r="E1558" s="30" t="s">
        <v>3200</v>
      </c>
      <c r="F1558" s="6" t="s">
        <v>1650</v>
      </c>
      <c r="G1558" s="10" t="s">
        <v>1936</v>
      </c>
      <c r="H1558" s="24">
        <v>1001.1</v>
      </c>
      <c r="I1558" s="5">
        <f t="shared" si="174"/>
        <v>1001.1</v>
      </c>
      <c r="J1558" s="40">
        <v>0</v>
      </c>
      <c r="K1558" s="5">
        <f t="shared" si="175"/>
        <v>0</v>
      </c>
      <c r="L1558" s="5">
        <f t="shared" si="173"/>
        <v>0</v>
      </c>
      <c r="M1558" s="6"/>
      <c r="N1558" s="43" t="s">
        <v>1883</v>
      </c>
    </row>
    <row r="1559" spans="1:14" ht="75">
      <c r="A1559" s="46">
        <v>5901466168387</v>
      </c>
      <c r="B1559" s="9" t="s">
        <v>2</v>
      </c>
      <c r="C1559" s="10" t="s">
        <v>1916</v>
      </c>
      <c r="D1559" s="10" t="s">
        <v>1430</v>
      </c>
      <c r="E1559" s="30" t="s">
        <v>3201</v>
      </c>
      <c r="F1559" s="6" t="s">
        <v>1650</v>
      </c>
      <c r="G1559" s="10" t="s">
        <v>1936</v>
      </c>
      <c r="H1559" s="24">
        <v>680.81</v>
      </c>
      <c r="I1559" s="5">
        <f t="shared" si="174"/>
        <v>680.81</v>
      </c>
      <c r="J1559" s="40">
        <v>0</v>
      </c>
      <c r="K1559" s="5">
        <f t="shared" si="175"/>
        <v>0</v>
      </c>
      <c r="L1559" s="5">
        <f t="shared" si="173"/>
        <v>0</v>
      </c>
      <c r="M1559" s="6"/>
      <c r="N1559" s="43" t="s">
        <v>1846</v>
      </c>
    </row>
    <row r="1560" spans="1:14" ht="75">
      <c r="A1560" s="46">
        <v>5901466168394</v>
      </c>
      <c r="B1560" s="9" t="s">
        <v>2</v>
      </c>
      <c r="C1560" s="10" t="s">
        <v>1916</v>
      </c>
      <c r="D1560" s="10" t="s">
        <v>1431</v>
      </c>
      <c r="E1560" s="30" t="s">
        <v>3202</v>
      </c>
      <c r="F1560" s="6" t="s">
        <v>1650</v>
      </c>
      <c r="G1560" s="10" t="s">
        <v>1936</v>
      </c>
      <c r="H1560" s="24">
        <v>680.81</v>
      </c>
      <c r="I1560" s="5">
        <f t="shared" si="174"/>
        <v>680.81</v>
      </c>
      <c r="J1560" s="40">
        <v>0</v>
      </c>
      <c r="K1560" s="5">
        <f t="shared" si="175"/>
        <v>0</v>
      </c>
      <c r="L1560" s="5">
        <f t="shared" si="173"/>
        <v>0</v>
      </c>
      <c r="M1560" s="6"/>
      <c r="N1560" s="43" t="s">
        <v>1846</v>
      </c>
    </row>
    <row r="1561" spans="1:14" ht="75">
      <c r="A1561" s="46">
        <v>5901466168400</v>
      </c>
      <c r="B1561" s="9" t="s">
        <v>2</v>
      </c>
      <c r="C1561" s="10" t="s">
        <v>1916</v>
      </c>
      <c r="D1561" s="10" t="s">
        <v>1432</v>
      </c>
      <c r="E1561" s="30" t="s">
        <v>3203</v>
      </c>
      <c r="F1561" s="6" t="s">
        <v>1650</v>
      </c>
      <c r="G1561" s="10" t="s">
        <v>1936</v>
      </c>
      <c r="H1561" s="24">
        <v>680.81</v>
      </c>
      <c r="I1561" s="5">
        <f t="shared" si="174"/>
        <v>680.81</v>
      </c>
      <c r="J1561" s="40">
        <v>0</v>
      </c>
      <c r="K1561" s="5">
        <f t="shared" si="175"/>
        <v>0</v>
      </c>
      <c r="L1561" s="5">
        <f t="shared" si="173"/>
        <v>0</v>
      </c>
      <c r="M1561" s="6"/>
      <c r="N1561" s="43" t="s">
        <v>1846</v>
      </c>
    </row>
    <row r="1562" spans="1:14" ht="75">
      <c r="A1562" s="46">
        <v>5901466168417</v>
      </c>
      <c r="B1562" s="9" t="s">
        <v>2</v>
      </c>
      <c r="C1562" s="10" t="s">
        <v>1916</v>
      </c>
      <c r="D1562" s="10" t="s">
        <v>1433</v>
      </c>
      <c r="E1562" s="30" t="s">
        <v>3204</v>
      </c>
      <c r="F1562" s="6" t="s">
        <v>1650</v>
      </c>
      <c r="G1562" s="10" t="s">
        <v>1936</v>
      </c>
      <c r="H1562" s="24">
        <v>680.81</v>
      </c>
      <c r="I1562" s="5">
        <f t="shared" si="174"/>
        <v>680.81</v>
      </c>
      <c r="J1562" s="40">
        <v>0</v>
      </c>
      <c r="K1562" s="5">
        <f t="shared" si="175"/>
        <v>0</v>
      </c>
      <c r="L1562" s="5">
        <f t="shared" si="173"/>
        <v>0</v>
      </c>
      <c r="M1562" s="6"/>
      <c r="N1562" s="43" t="s">
        <v>1846</v>
      </c>
    </row>
    <row r="1563" spans="1:14" ht="75">
      <c r="A1563" s="46">
        <v>5901466168424</v>
      </c>
      <c r="B1563" s="9" t="s">
        <v>2</v>
      </c>
      <c r="C1563" s="10" t="s">
        <v>1916</v>
      </c>
      <c r="D1563" s="10" t="s">
        <v>1434</v>
      </c>
      <c r="E1563" s="30" t="s">
        <v>3205</v>
      </c>
      <c r="F1563" s="6" t="s">
        <v>1650</v>
      </c>
      <c r="G1563" s="10" t="s">
        <v>1936</v>
      </c>
      <c r="H1563" s="24">
        <v>680.81</v>
      </c>
      <c r="I1563" s="5">
        <f t="shared" si="174"/>
        <v>680.81</v>
      </c>
      <c r="J1563" s="40">
        <v>0</v>
      </c>
      <c r="K1563" s="5">
        <f t="shared" si="175"/>
        <v>0</v>
      </c>
      <c r="L1563" s="5">
        <f t="shared" si="173"/>
        <v>0</v>
      </c>
      <c r="M1563" s="6"/>
      <c r="N1563" s="43" t="s">
        <v>1846</v>
      </c>
    </row>
    <row r="1564" spans="1:14" ht="75">
      <c r="A1564" s="46">
        <v>5901466168431</v>
      </c>
      <c r="B1564" s="9" t="s">
        <v>2</v>
      </c>
      <c r="C1564" s="10" t="s">
        <v>1916</v>
      </c>
      <c r="D1564" s="10" t="s">
        <v>1435</v>
      </c>
      <c r="E1564" s="30" t="s">
        <v>3206</v>
      </c>
      <c r="F1564" s="6" t="s">
        <v>1650</v>
      </c>
      <c r="G1564" s="10" t="s">
        <v>1936</v>
      </c>
      <c r="H1564" s="24">
        <v>680.81</v>
      </c>
      <c r="I1564" s="5">
        <f t="shared" si="174"/>
        <v>680.81</v>
      </c>
      <c r="J1564" s="40">
        <v>0</v>
      </c>
      <c r="K1564" s="5">
        <f t="shared" si="175"/>
        <v>0</v>
      </c>
      <c r="L1564" s="5">
        <f t="shared" si="173"/>
        <v>0</v>
      </c>
      <c r="M1564" s="6"/>
      <c r="N1564" s="43" t="s">
        <v>1846</v>
      </c>
    </row>
    <row r="1565" spans="1:14" ht="75">
      <c r="A1565" s="46">
        <v>5901466168349</v>
      </c>
      <c r="B1565" s="9" t="s">
        <v>2</v>
      </c>
      <c r="C1565" s="10" t="s">
        <v>1916</v>
      </c>
      <c r="D1565" s="10" t="s">
        <v>1436</v>
      </c>
      <c r="E1565" s="30" t="s">
        <v>3207</v>
      </c>
      <c r="F1565" s="6" t="s">
        <v>1542</v>
      </c>
      <c r="G1565" s="10" t="s">
        <v>1936</v>
      </c>
      <c r="H1565" s="24">
        <v>710.35</v>
      </c>
      <c r="I1565" s="5">
        <f t="shared" si="174"/>
        <v>710.35</v>
      </c>
      <c r="J1565" s="40">
        <v>0</v>
      </c>
      <c r="K1565" s="5">
        <f t="shared" si="175"/>
        <v>0</v>
      </c>
      <c r="L1565" s="5">
        <f t="shared" si="173"/>
        <v>0</v>
      </c>
      <c r="M1565" s="6"/>
      <c r="N1565" s="43" t="s">
        <v>1844</v>
      </c>
    </row>
    <row r="1566" spans="1:14" ht="75">
      <c r="A1566" s="46">
        <v>5901466168356</v>
      </c>
      <c r="B1566" s="9" t="s">
        <v>2</v>
      </c>
      <c r="C1566" s="10" t="s">
        <v>1916</v>
      </c>
      <c r="D1566" s="10" t="s">
        <v>1437</v>
      </c>
      <c r="E1566" s="30" t="s">
        <v>3208</v>
      </c>
      <c r="F1566" s="6" t="s">
        <v>1542</v>
      </c>
      <c r="G1566" s="10" t="s">
        <v>1936</v>
      </c>
      <c r="H1566" s="24">
        <v>710.35</v>
      </c>
      <c r="I1566" s="5">
        <f t="shared" si="174"/>
        <v>710.35</v>
      </c>
      <c r="J1566" s="40">
        <v>0</v>
      </c>
      <c r="K1566" s="5">
        <f t="shared" si="175"/>
        <v>0</v>
      </c>
      <c r="L1566" s="5">
        <f t="shared" si="173"/>
        <v>0</v>
      </c>
      <c r="M1566" s="6"/>
      <c r="N1566" s="43" t="s">
        <v>1844</v>
      </c>
    </row>
    <row r="1567" spans="1:14" ht="90">
      <c r="A1567" s="46">
        <v>5901466168363</v>
      </c>
      <c r="B1567" s="9" t="s">
        <v>2</v>
      </c>
      <c r="C1567" s="10" t="s">
        <v>1916</v>
      </c>
      <c r="D1567" s="10" t="s">
        <v>1438</v>
      </c>
      <c r="E1567" s="30" t="s">
        <v>3209</v>
      </c>
      <c r="F1567" s="6" t="s">
        <v>1542</v>
      </c>
      <c r="G1567" s="10" t="s">
        <v>1936</v>
      </c>
      <c r="H1567" s="24">
        <v>773.42</v>
      </c>
      <c r="I1567" s="5">
        <f t="shared" si="174"/>
        <v>773.42</v>
      </c>
      <c r="J1567" s="40">
        <v>0</v>
      </c>
      <c r="K1567" s="5">
        <f t="shared" si="175"/>
        <v>0</v>
      </c>
      <c r="L1567" s="5">
        <f t="shared" si="173"/>
        <v>0</v>
      </c>
      <c r="M1567" s="6"/>
      <c r="N1567" s="43" t="s">
        <v>1845</v>
      </c>
    </row>
    <row r="1568" spans="1:14" ht="90">
      <c r="A1568" s="46">
        <v>5901466168370</v>
      </c>
      <c r="B1568" s="9" t="s">
        <v>2</v>
      </c>
      <c r="C1568" s="10" t="s">
        <v>1916</v>
      </c>
      <c r="D1568" s="10" t="s">
        <v>1439</v>
      </c>
      <c r="E1568" s="30" t="s">
        <v>3210</v>
      </c>
      <c r="F1568" s="6" t="s">
        <v>1542</v>
      </c>
      <c r="G1568" s="10" t="s">
        <v>1936</v>
      </c>
      <c r="H1568" s="24">
        <v>773.42</v>
      </c>
      <c r="I1568" s="5">
        <f t="shared" si="174"/>
        <v>773.42</v>
      </c>
      <c r="J1568" s="40">
        <v>0</v>
      </c>
      <c r="K1568" s="5">
        <f t="shared" si="175"/>
        <v>0</v>
      </c>
      <c r="L1568" s="5">
        <f t="shared" si="173"/>
        <v>0</v>
      </c>
      <c r="M1568" s="6"/>
      <c r="N1568" s="43" t="s">
        <v>1845</v>
      </c>
    </row>
    <row r="1569" spans="1:14" ht="150">
      <c r="A1569" s="46">
        <v>5901466157718</v>
      </c>
      <c r="B1569" s="9" t="s">
        <v>2</v>
      </c>
      <c r="C1569" s="10" t="s">
        <v>1916</v>
      </c>
      <c r="D1569" s="10" t="s">
        <v>1440</v>
      </c>
      <c r="E1569" s="30" t="s">
        <v>1786</v>
      </c>
      <c r="F1569" s="6" t="s">
        <v>1651</v>
      </c>
      <c r="G1569" s="10" t="s">
        <v>1936</v>
      </c>
      <c r="H1569" s="24">
        <v>734.44</v>
      </c>
      <c r="I1569" s="5">
        <f t="shared" si="174"/>
        <v>734.44</v>
      </c>
      <c r="J1569" s="40">
        <v>0</v>
      </c>
      <c r="K1569" s="5">
        <f t="shared" si="175"/>
        <v>0</v>
      </c>
      <c r="L1569" s="5">
        <f t="shared" si="173"/>
        <v>0</v>
      </c>
      <c r="M1569" s="6"/>
      <c r="N1569" s="43" t="s">
        <v>1884</v>
      </c>
    </row>
    <row r="1570" spans="1:14" ht="150">
      <c r="A1570" s="46">
        <v>5901466157725</v>
      </c>
      <c r="B1570" s="9" t="s">
        <v>2</v>
      </c>
      <c r="C1570" s="10" t="s">
        <v>1916</v>
      </c>
      <c r="D1570" s="10" t="s">
        <v>1441</v>
      </c>
      <c r="E1570" s="30" t="s">
        <v>1787</v>
      </c>
      <c r="F1570" s="6" t="s">
        <v>1651</v>
      </c>
      <c r="G1570" s="10" t="s">
        <v>1936</v>
      </c>
      <c r="H1570" s="24">
        <v>734.44</v>
      </c>
      <c r="I1570" s="5">
        <f t="shared" si="174"/>
        <v>734.44</v>
      </c>
      <c r="J1570" s="40">
        <v>0</v>
      </c>
      <c r="K1570" s="5">
        <f t="shared" si="175"/>
        <v>0</v>
      </c>
      <c r="L1570" s="5">
        <f t="shared" si="173"/>
        <v>0</v>
      </c>
      <c r="M1570" s="6"/>
      <c r="N1570" s="43" t="s">
        <v>1884</v>
      </c>
    </row>
    <row r="1571" spans="1:14" ht="150">
      <c r="A1571" s="46">
        <v>5901466157732</v>
      </c>
      <c r="B1571" s="9" t="s">
        <v>2</v>
      </c>
      <c r="C1571" s="10" t="s">
        <v>1916</v>
      </c>
      <c r="D1571" s="10" t="s">
        <v>1442</v>
      </c>
      <c r="E1571" s="30" t="s">
        <v>1788</v>
      </c>
      <c r="F1571" s="6" t="s">
        <v>1651</v>
      </c>
      <c r="G1571" s="10" t="s">
        <v>1936</v>
      </c>
      <c r="H1571" s="24">
        <v>734.44</v>
      </c>
      <c r="I1571" s="5">
        <f t="shared" si="174"/>
        <v>734.44</v>
      </c>
      <c r="J1571" s="40">
        <v>0</v>
      </c>
      <c r="K1571" s="5">
        <f t="shared" si="175"/>
        <v>0</v>
      </c>
      <c r="L1571" s="5">
        <f t="shared" si="173"/>
        <v>0</v>
      </c>
      <c r="M1571" s="6"/>
      <c r="N1571" s="43" t="s">
        <v>1884</v>
      </c>
    </row>
    <row r="1572" spans="1:14" ht="150">
      <c r="A1572" s="46">
        <v>5901466157749</v>
      </c>
      <c r="B1572" s="9" t="s">
        <v>2</v>
      </c>
      <c r="C1572" s="10" t="s">
        <v>1916</v>
      </c>
      <c r="D1572" s="10" t="s">
        <v>1443</v>
      </c>
      <c r="E1572" s="30" t="s">
        <v>1789</v>
      </c>
      <c r="F1572" s="6" t="s">
        <v>1651</v>
      </c>
      <c r="G1572" s="10" t="s">
        <v>1936</v>
      </c>
      <c r="H1572" s="24">
        <v>734.44</v>
      </c>
      <c r="I1572" s="5">
        <f t="shared" si="174"/>
        <v>734.44</v>
      </c>
      <c r="J1572" s="40">
        <v>0</v>
      </c>
      <c r="K1572" s="5">
        <f t="shared" si="175"/>
        <v>0</v>
      </c>
      <c r="L1572" s="5">
        <f t="shared" si="173"/>
        <v>0</v>
      </c>
      <c r="M1572" s="6"/>
      <c r="N1572" s="43" t="s">
        <v>1884</v>
      </c>
    </row>
    <row r="1573" spans="1:14" ht="150">
      <c r="A1573" s="46">
        <v>5901466157756</v>
      </c>
      <c r="B1573" s="9" t="s">
        <v>2</v>
      </c>
      <c r="C1573" s="10" t="s">
        <v>1916</v>
      </c>
      <c r="D1573" s="10" t="s">
        <v>1444</v>
      </c>
      <c r="E1573" s="30" t="s">
        <v>1790</v>
      </c>
      <c r="F1573" s="6" t="s">
        <v>1651</v>
      </c>
      <c r="G1573" s="10" t="s">
        <v>1936</v>
      </c>
      <c r="H1573" s="24">
        <v>734.44</v>
      </c>
      <c r="I1573" s="5">
        <f t="shared" si="174"/>
        <v>734.44</v>
      </c>
      <c r="J1573" s="40">
        <v>0</v>
      </c>
      <c r="K1573" s="5">
        <f t="shared" si="175"/>
        <v>0</v>
      </c>
      <c r="L1573" s="5">
        <f t="shared" si="173"/>
        <v>0</v>
      </c>
      <c r="M1573" s="6"/>
      <c r="N1573" s="43" t="s">
        <v>1884</v>
      </c>
    </row>
    <row r="1574" spans="1:14" ht="150">
      <c r="A1574" s="46">
        <v>5901466157763</v>
      </c>
      <c r="B1574" s="9" t="s">
        <v>2</v>
      </c>
      <c r="C1574" s="10" t="s">
        <v>1916</v>
      </c>
      <c r="D1574" s="10" t="s">
        <v>1445</v>
      </c>
      <c r="E1574" s="30" t="s">
        <v>1791</v>
      </c>
      <c r="F1574" s="6" t="s">
        <v>1651</v>
      </c>
      <c r="G1574" s="10" t="s">
        <v>1936</v>
      </c>
      <c r="H1574" s="24">
        <v>734.44</v>
      </c>
      <c r="I1574" s="5">
        <f t="shared" si="174"/>
        <v>734.44</v>
      </c>
      <c r="J1574" s="40">
        <v>0</v>
      </c>
      <c r="K1574" s="5">
        <f t="shared" si="175"/>
        <v>0</v>
      </c>
      <c r="L1574" s="5">
        <f t="shared" si="173"/>
        <v>0</v>
      </c>
      <c r="M1574" s="6"/>
      <c r="N1574" s="43" t="s">
        <v>1884</v>
      </c>
    </row>
    <row r="1575" spans="1:14" ht="150">
      <c r="A1575" s="46">
        <v>5901466157770</v>
      </c>
      <c r="B1575" s="9" t="s">
        <v>2</v>
      </c>
      <c r="C1575" s="10" t="s">
        <v>1916</v>
      </c>
      <c r="D1575" s="10" t="s">
        <v>1446</v>
      </c>
      <c r="E1575" s="30" t="s">
        <v>1792</v>
      </c>
      <c r="F1575" s="6" t="s">
        <v>1651</v>
      </c>
      <c r="G1575" s="10" t="s">
        <v>1936</v>
      </c>
      <c r="H1575" s="24">
        <v>734.44</v>
      </c>
      <c r="I1575" s="5">
        <f t="shared" si="174"/>
        <v>734.44</v>
      </c>
      <c r="J1575" s="40">
        <v>0</v>
      </c>
      <c r="K1575" s="5">
        <f t="shared" si="175"/>
        <v>0</v>
      </c>
      <c r="L1575" s="5">
        <f t="shared" si="173"/>
        <v>0</v>
      </c>
      <c r="M1575" s="6"/>
      <c r="N1575" s="43" t="s">
        <v>1884</v>
      </c>
    </row>
    <row r="1576" spans="1:14" ht="150">
      <c r="A1576" s="46">
        <v>5901466157787</v>
      </c>
      <c r="B1576" s="9" t="s">
        <v>2</v>
      </c>
      <c r="C1576" s="10" t="s">
        <v>1916</v>
      </c>
      <c r="D1576" s="10" t="s">
        <v>1447</v>
      </c>
      <c r="E1576" s="30" t="s">
        <v>1793</v>
      </c>
      <c r="F1576" s="6" t="s">
        <v>1651</v>
      </c>
      <c r="G1576" s="10" t="s">
        <v>1936</v>
      </c>
      <c r="H1576" s="24">
        <v>734.44</v>
      </c>
      <c r="I1576" s="5">
        <f t="shared" si="174"/>
        <v>734.44</v>
      </c>
      <c r="J1576" s="40">
        <v>0</v>
      </c>
      <c r="K1576" s="5">
        <f t="shared" si="175"/>
        <v>0</v>
      </c>
      <c r="L1576" s="5">
        <f t="shared" si="173"/>
        <v>0</v>
      </c>
      <c r="M1576" s="6"/>
      <c r="N1576" s="43" t="s">
        <v>1884</v>
      </c>
    </row>
    <row r="1577" spans="1:14" ht="150">
      <c r="A1577" s="46">
        <v>5901466157794</v>
      </c>
      <c r="B1577" s="9" t="s">
        <v>2</v>
      </c>
      <c r="C1577" s="10" t="s">
        <v>1916</v>
      </c>
      <c r="D1577" s="10" t="s">
        <v>1448</v>
      </c>
      <c r="E1577" s="30" t="s">
        <v>1794</v>
      </c>
      <c r="F1577" s="6" t="s">
        <v>1651</v>
      </c>
      <c r="G1577" s="10" t="s">
        <v>1936</v>
      </c>
      <c r="H1577" s="24">
        <v>734.44</v>
      </c>
      <c r="I1577" s="5">
        <f t="shared" si="174"/>
        <v>734.44</v>
      </c>
      <c r="J1577" s="40">
        <v>0</v>
      </c>
      <c r="K1577" s="5">
        <f t="shared" si="175"/>
        <v>0</v>
      </c>
      <c r="L1577" s="5">
        <f t="shared" si="173"/>
        <v>0</v>
      </c>
      <c r="M1577" s="6"/>
      <c r="N1577" s="43" t="s">
        <v>1884</v>
      </c>
    </row>
    <row r="1578" spans="1:14" ht="90">
      <c r="A1578" s="46">
        <v>5901466169001</v>
      </c>
      <c r="B1578" s="9" t="s">
        <v>1</v>
      </c>
      <c r="C1578" s="10" t="s">
        <v>1916</v>
      </c>
      <c r="D1578" s="10" t="s">
        <v>1449</v>
      </c>
      <c r="E1578" s="30" t="s">
        <v>3211</v>
      </c>
      <c r="F1578" s="6" t="s">
        <v>1650</v>
      </c>
      <c r="G1578" s="10" t="s">
        <v>1936</v>
      </c>
      <c r="H1578" s="24">
        <v>902.44</v>
      </c>
      <c r="I1578" s="5">
        <f t="shared" si="174"/>
        <v>902.44</v>
      </c>
      <c r="J1578" s="40">
        <v>0</v>
      </c>
      <c r="K1578" s="5">
        <f t="shared" si="175"/>
        <v>0</v>
      </c>
      <c r="L1578" s="5">
        <f t="shared" si="173"/>
        <v>0</v>
      </c>
      <c r="M1578" s="6"/>
      <c r="N1578" s="43" t="s">
        <v>1885</v>
      </c>
    </row>
    <row r="1579" spans="1:14" ht="90">
      <c r="A1579" s="46">
        <v>5901466169018</v>
      </c>
      <c r="B1579" s="9" t="s">
        <v>1</v>
      </c>
      <c r="C1579" s="10" t="s">
        <v>1916</v>
      </c>
      <c r="D1579" s="10" t="s">
        <v>1450</v>
      </c>
      <c r="E1579" s="30" t="s">
        <v>3212</v>
      </c>
      <c r="F1579" s="6" t="s">
        <v>1650</v>
      </c>
      <c r="G1579" s="10" t="s">
        <v>1936</v>
      </c>
      <c r="H1579" s="24">
        <v>839.11</v>
      </c>
      <c r="I1579" s="5">
        <f t="shared" si="174"/>
        <v>839.11</v>
      </c>
      <c r="J1579" s="40">
        <v>0</v>
      </c>
      <c r="K1579" s="5">
        <f t="shared" si="175"/>
        <v>0</v>
      </c>
      <c r="L1579" s="5">
        <f t="shared" si="173"/>
        <v>0</v>
      </c>
      <c r="M1579" s="6"/>
      <c r="N1579" s="43" t="s">
        <v>1885</v>
      </c>
    </row>
    <row r="1580" spans="1:14" ht="90">
      <c r="A1580" s="46">
        <v>5901466169025</v>
      </c>
      <c r="B1580" s="9" t="s">
        <v>1</v>
      </c>
      <c r="C1580" s="10" t="s">
        <v>1916</v>
      </c>
      <c r="D1580" s="10" t="s">
        <v>1451</v>
      </c>
      <c r="E1580" s="30" t="s">
        <v>3213</v>
      </c>
      <c r="F1580" s="6" t="s">
        <v>1650</v>
      </c>
      <c r="G1580" s="10" t="s">
        <v>1936</v>
      </c>
      <c r="H1580" s="24">
        <v>839.11</v>
      </c>
      <c r="I1580" s="5">
        <f t="shared" si="174"/>
        <v>839.11</v>
      </c>
      <c r="J1580" s="40">
        <v>0</v>
      </c>
      <c r="K1580" s="5">
        <f t="shared" si="175"/>
        <v>0</v>
      </c>
      <c r="L1580" s="5">
        <f t="shared" si="173"/>
        <v>0</v>
      </c>
      <c r="M1580" s="6"/>
      <c r="N1580" s="43" t="s">
        <v>1885</v>
      </c>
    </row>
    <row r="1581" spans="1:14" ht="90">
      <c r="A1581" s="46">
        <v>5901466169032</v>
      </c>
      <c r="B1581" s="9" t="s">
        <v>1</v>
      </c>
      <c r="C1581" s="10" t="s">
        <v>1916</v>
      </c>
      <c r="D1581" s="10" t="s">
        <v>1452</v>
      </c>
      <c r="E1581" s="30" t="s">
        <v>3214</v>
      </c>
      <c r="F1581" s="6" t="s">
        <v>1650</v>
      </c>
      <c r="G1581" s="10" t="s">
        <v>1936</v>
      </c>
      <c r="H1581" s="24">
        <v>839.11</v>
      </c>
      <c r="I1581" s="5">
        <f t="shared" si="174"/>
        <v>839.11</v>
      </c>
      <c r="J1581" s="40">
        <v>0</v>
      </c>
      <c r="K1581" s="5">
        <f t="shared" si="175"/>
        <v>0</v>
      </c>
      <c r="L1581" s="5">
        <f t="shared" si="173"/>
        <v>0</v>
      </c>
      <c r="M1581" s="6"/>
      <c r="N1581" s="43" t="s">
        <v>1885</v>
      </c>
    </row>
    <row r="1582" spans="1:14" ht="90">
      <c r="A1582" s="46">
        <v>5901466169049</v>
      </c>
      <c r="B1582" s="9" t="s">
        <v>1</v>
      </c>
      <c r="C1582" s="10" t="s">
        <v>1916</v>
      </c>
      <c r="D1582" s="10" t="s">
        <v>1453</v>
      </c>
      <c r="E1582" s="30" t="s">
        <v>3215</v>
      </c>
      <c r="F1582" s="6" t="s">
        <v>1650</v>
      </c>
      <c r="G1582" s="10" t="s">
        <v>1936</v>
      </c>
      <c r="H1582" s="24">
        <v>839.11</v>
      </c>
      <c r="I1582" s="5">
        <f t="shared" si="174"/>
        <v>839.11</v>
      </c>
      <c r="J1582" s="40">
        <v>0</v>
      </c>
      <c r="K1582" s="5">
        <f t="shared" si="175"/>
        <v>0</v>
      </c>
      <c r="L1582" s="5">
        <f t="shared" si="173"/>
        <v>0</v>
      </c>
      <c r="M1582" s="6"/>
      <c r="N1582" s="43" t="s">
        <v>1885</v>
      </c>
    </row>
    <row r="1583" spans="1:14" ht="90">
      <c r="A1583" s="46">
        <v>5901466169056</v>
      </c>
      <c r="B1583" s="9" t="s">
        <v>1</v>
      </c>
      <c r="C1583" s="10" t="s">
        <v>1916</v>
      </c>
      <c r="D1583" s="10" t="s">
        <v>1454</v>
      </c>
      <c r="E1583" s="30" t="s">
        <v>3216</v>
      </c>
      <c r="F1583" s="6" t="s">
        <v>1650</v>
      </c>
      <c r="G1583" s="10" t="s">
        <v>1936</v>
      </c>
      <c r="H1583" s="24">
        <v>839.11</v>
      </c>
      <c r="I1583" s="5">
        <f t="shared" si="174"/>
        <v>839.11</v>
      </c>
      <c r="J1583" s="40">
        <v>0</v>
      </c>
      <c r="K1583" s="5">
        <f t="shared" si="175"/>
        <v>0</v>
      </c>
      <c r="L1583" s="5">
        <f t="shared" si="173"/>
        <v>0</v>
      </c>
      <c r="M1583" s="6"/>
      <c r="N1583" s="43" t="s">
        <v>1885</v>
      </c>
    </row>
    <row r="1584" spans="1:14" ht="90">
      <c r="A1584" s="46">
        <v>5901466169063</v>
      </c>
      <c r="B1584" s="9" t="s">
        <v>1</v>
      </c>
      <c r="C1584" s="10" t="s">
        <v>1916</v>
      </c>
      <c r="D1584" s="10" t="s">
        <v>1455</v>
      </c>
      <c r="E1584" s="30" t="s">
        <v>3217</v>
      </c>
      <c r="F1584" s="6" t="s">
        <v>1650</v>
      </c>
      <c r="G1584" s="10" t="s">
        <v>1936</v>
      </c>
      <c r="H1584" s="24">
        <v>839.11</v>
      </c>
      <c r="I1584" s="5">
        <f t="shared" si="174"/>
        <v>839.11</v>
      </c>
      <c r="J1584" s="40">
        <v>0</v>
      </c>
      <c r="K1584" s="5">
        <f t="shared" si="175"/>
        <v>0</v>
      </c>
      <c r="L1584" s="5">
        <f t="shared" si="173"/>
        <v>0</v>
      </c>
      <c r="M1584" s="6"/>
      <c r="N1584" s="43" t="s">
        <v>1885</v>
      </c>
    </row>
    <row r="1585" spans="1:14" ht="90">
      <c r="A1585" s="46">
        <v>5901466169070</v>
      </c>
      <c r="B1585" s="9" t="s">
        <v>1</v>
      </c>
      <c r="C1585" s="10" t="s">
        <v>1916</v>
      </c>
      <c r="D1585" s="10" t="s">
        <v>1456</v>
      </c>
      <c r="E1585" s="30" t="s">
        <v>3218</v>
      </c>
      <c r="F1585" s="6" t="s">
        <v>1650</v>
      </c>
      <c r="G1585" s="10" t="s">
        <v>1936</v>
      </c>
      <c r="H1585" s="24">
        <v>839.11</v>
      </c>
      <c r="I1585" s="5">
        <f t="shared" si="174"/>
        <v>839.11</v>
      </c>
      <c r="J1585" s="40">
        <v>0</v>
      </c>
      <c r="K1585" s="5">
        <f t="shared" si="175"/>
        <v>0</v>
      </c>
      <c r="L1585" s="5">
        <f t="shared" si="173"/>
        <v>0</v>
      </c>
      <c r="M1585" s="6"/>
      <c r="N1585" s="43" t="s">
        <v>1885</v>
      </c>
    </row>
    <row r="1586" spans="1:14" ht="105">
      <c r="A1586" s="46">
        <v>5901466173107</v>
      </c>
      <c r="B1586" s="9" t="s">
        <v>2</v>
      </c>
      <c r="C1586" s="10" t="s">
        <v>1916</v>
      </c>
      <c r="D1586" s="10" t="s">
        <v>1460</v>
      </c>
      <c r="E1586" s="30" t="s">
        <v>3219</v>
      </c>
      <c r="F1586" s="6" t="s">
        <v>1654</v>
      </c>
      <c r="G1586" s="10" t="s">
        <v>1936</v>
      </c>
      <c r="H1586" s="24">
        <v>430.28</v>
      </c>
      <c r="I1586" s="5">
        <f t="shared" si="174"/>
        <v>430.28</v>
      </c>
      <c r="J1586" s="40">
        <v>0</v>
      </c>
      <c r="K1586" s="5">
        <f t="shared" si="175"/>
        <v>0</v>
      </c>
      <c r="L1586" s="5">
        <f t="shared" ref="L1586:L1602" si="176">(J1586*H1586)*((1-$I$2/1))</f>
        <v>0</v>
      </c>
      <c r="M1586" s="6"/>
      <c r="N1586" s="43" t="s">
        <v>1886</v>
      </c>
    </row>
    <row r="1587" spans="1:14" ht="105">
      <c r="A1587" s="46">
        <v>5901466173114</v>
      </c>
      <c r="B1587" s="9" t="s">
        <v>2</v>
      </c>
      <c r="C1587" s="10" t="s">
        <v>1916</v>
      </c>
      <c r="D1587" s="10" t="s">
        <v>1461</v>
      </c>
      <c r="E1587" s="30" t="s">
        <v>3220</v>
      </c>
      <c r="F1587" s="6" t="s">
        <v>1654</v>
      </c>
      <c r="G1587" s="10" t="s">
        <v>1936</v>
      </c>
      <c r="H1587" s="24">
        <v>430.28</v>
      </c>
      <c r="I1587" s="5">
        <f t="shared" si="174"/>
        <v>430.28</v>
      </c>
      <c r="J1587" s="40">
        <v>0</v>
      </c>
      <c r="K1587" s="5">
        <f t="shared" si="175"/>
        <v>0</v>
      </c>
      <c r="L1587" s="5">
        <f t="shared" si="176"/>
        <v>0</v>
      </c>
      <c r="M1587" s="6"/>
      <c r="N1587" s="43" t="s">
        <v>1886</v>
      </c>
    </row>
    <row r="1588" spans="1:14" ht="105">
      <c r="A1588" s="46">
        <v>5901466173121</v>
      </c>
      <c r="B1588" s="9" t="s">
        <v>2</v>
      </c>
      <c r="C1588" s="10" t="s">
        <v>1916</v>
      </c>
      <c r="D1588" s="10" t="s">
        <v>1462</v>
      </c>
      <c r="E1588" s="30" t="s">
        <v>3221</v>
      </c>
      <c r="F1588" s="6" t="s">
        <v>1654</v>
      </c>
      <c r="G1588" s="10" t="s">
        <v>1936</v>
      </c>
      <c r="H1588" s="24">
        <v>430.28</v>
      </c>
      <c r="I1588" s="5">
        <f t="shared" si="174"/>
        <v>430.28</v>
      </c>
      <c r="J1588" s="40">
        <v>0</v>
      </c>
      <c r="K1588" s="5">
        <f t="shared" si="175"/>
        <v>0</v>
      </c>
      <c r="L1588" s="5">
        <f t="shared" si="176"/>
        <v>0</v>
      </c>
      <c r="M1588" s="6"/>
      <c r="N1588" s="43" t="s">
        <v>1886</v>
      </c>
    </row>
    <row r="1589" spans="1:14" ht="105">
      <c r="A1589" s="46">
        <v>5901466173138</v>
      </c>
      <c r="B1589" s="9" t="s">
        <v>2</v>
      </c>
      <c r="C1589" s="10" t="s">
        <v>1916</v>
      </c>
      <c r="D1589" s="10" t="s">
        <v>1463</v>
      </c>
      <c r="E1589" s="30" t="s">
        <v>3222</v>
      </c>
      <c r="F1589" s="6" t="s">
        <v>1654</v>
      </c>
      <c r="G1589" s="10" t="s">
        <v>1936</v>
      </c>
      <c r="H1589" s="24">
        <v>430.28</v>
      </c>
      <c r="I1589" s="5">
        <f t="shared" si="174"/>
        <v>430.28</v>
      </c>
      <c r="J1589" s="40">
        <v>0</v>
      </c>
      <c r="K1589" s="5">
        <f t="shared" si="175"/>
        <v>0</v>
      </c>
      <c r="L1589" s="5">
        <f t="shared" si="176"/>
        <v>0</v>
      </c>
      <c r="M1589" s="6"/>
      <c r="N1589" s="43" t="s">
        <v>1886</v>
      </c>
    </row>
    <row r="1590" spans="1:14" ht="105">
      <c r="A1590" s="46">
        <v>5901466173916</v>
      </c>
      <c r="B1590" s="9" t="s">
        <v>2</v>
      </c>
      <c r="C1590" s="10" t="s">
        <v>1916</v>
      </c>
      <c r="D1590" s="10" t="s">
        <v>1464</v>
      </c>
      <c r="E1590" s="30" t="s">
        <v>3223</v>
      </c>
      <c r="F1590" s="6" t="s">
        <v>1654</v>
      </c>
      <c r="G1590" s="10" t="s">
        <v>1936</v>
      </c>
      <c r="H1590" s="24">
        <v>430.28</v>
      </c>
      <c r="I1590" s="5">
        <f t="shared" si="174"/>
        <v>430.28</v>
      </c>
      <c r="J1590" s="40">
        <v>0</v>
      </c>
      <c r="K1590" s="5">
        <f t="shared" si="175"/>
        <v>0</v>
      </c>
      <c r="L1590" s="5">
        <f t="shared" si="176"/>
        <v>0</v>
      </c>
      <c r="M1590" s="6"/>
      <c r="N1590" s="43" t="s">
        <v>1886</v>
      </c>
    </row>
    <row r="1591" spans="1:14" ht="105">
      <c r="A1591" s="46">
        <v>5901466173145</v>
      </c>
      <c r="B1591" s="9" t="s">
        <v>2</v>
      </c>
      <c r="C1591" s="10" t="s">
        <v>1916</v>
      </c>
      <c r="D1591" s="10" t="s">
        <v>1465</v>
      </c>
      <c r="E1591" s="30" t="s">
        <v>3224</v>
      </c>
      <c r="F1591" s="6" t="s">
        <v>1604</v>
      </c>
      <c r="G1591" s="10" t="s">
        <v>1936</v>
      </c>
      <c r="H1591" s="24">
        <v>574.27</v>
      </c>
      <c r="I1591" s="5">
        <f t="shared" si="174"/>
        <v>574.27</v>
      </c>
      <c r="J1591" s="40">
        <v>0</v>
      </c>
      <c r="K1591" s="5">
        <f t="shared" si="175"/>
        <v>0</v>
      </c>
      <c r="L1591" s="5">
        <f t="shared" si="176"/>
        <v>0</v>
      </c>
      <c r="M1591" s="6"/>
      <c r="N1591" s="43" t="s">
        <v>1887</v>
      </c>
    </row>
    <row r="1592" spans="1:14" ht="105">
      <c r="A1592" s="46">
        <v>5901466173152</v>
      </c>
      <c r="B1592" s="9" t="s">
        <v>2</v>
      </c>
      <c r="C1592" s="10" t="s">
        <v>1916</v>
      </c>
      <c r="D1592" s="10" t="s">
        <v>1466</v>
      </c>
      <c r="E1592" s="30" t="s">
        <v>3225</v>
      </c>
      <c r="F1592" s="6" t="s">
        <v>1604</v>
      </c>
      <c r="G1592" s="10" t="s">
        <v>1936</v>
      </c>
      <c r="H1592" s="24">
        <v>574.27</v>
      </c>
      <c r="I1592" s="5">
        <f t="shared" si="174"/>
        <v>574.27</v>
      </c>
      <c r="J1592" s="40">
        <v>0</v>
      </c>
      <c r="K1592" s="5">
        <f t="shared" si="175"/>
        <v>0</v>
      </c>
      <c r="L1592" s="5">
        <f t="shared" si="176"/>
        <v>0</v>
      </c>
      <c r="M1592" s="6"/>
      <c r="N1592" s="43" t="s">
        <v>1887</v>
      </c>
    </row>
    <row r="1593" spans="1:14" ht="105">
      <c r="A1593" s="46">
        <v>5901466173169</v>
      </c>
      <c r="B1593" s="9" t="s">
        <v>2</v>
      </c>
      <c r="C1593" s="10" t="s">
        <v>1916</v>
      </c>
      <c r="D1593" s="10" t="s">
        <v>1467</v>
      </c>
      <c r="E1593" s="30" t="s">
        <v>3226</v>
      </c>
      <c r="F1593" s="6" t="s">
        <v>1604</v>
      </c>
      <c r="G1593" s="10" t="s">
        <v>1936</v>
      </c>
      <c r="H1593" s="24">
        <v>574.27</v>
      </c>
      <c r="I1593" s="5">
        <f t="shared" si="174"/>
        <v>574.27</v>
      </c>
      <c r="J1593" s="40">
        <v>0</v>
      </c>
      <c r="K1593" s="5">
        <f t="shared" si="175"/>
        <v>0</v>
      </c>
      <c r="L1593" s="5">
        <f t="shared" si="176"/>
        <v>0</v>
      </c>
      <c r="M1593" s="6"/>
      <c r="N1593" s="43" t="s">
        <v>1887</v>
      </c>
    </row>
    <row r="1594" spans="1:14" ht="105">
      <c r="A1594" s="46">
        <v>5901466173176</v>
      </c>
      <c r="B1594" s="9" t="s">
        <v>2</v>
      </c>
      <c r="C1594" s="10" t="s">
        <v>1916</v>
      </c>
      <c r="D1594" s="10" t="s">
        <v>1468</v>
      </c>
      <c r="E1594" s="30" t="s">
        <v>3227</v>
      </c>
      <c r="F1594" s="6" t="s">
        <v>1604</v>
      </c>
      <c r="G1594" s="10" t="s">
        <v>1936</v>
      </c>
      <c r="H1594" s="24">
        <v>574.27</v>
      </c>
      <c r="I1594" s="5">
        <f t="shared" si="174"/>
        <v>574.27</v>
      </c>
      <c r="J1594" s="40">
        <v>0</v>
      </c>
      <c r="K1594" s="5">
        <f t="shared" si="175"/>
        <v>0</v>
      </c>
      <c r="L1594" s="5">
        <f t="shared" si="176"/>
        <v>0</v>
      </c>
      <c r="M1594" s="6"/>
      <c r="N1594" s="43" t="s">
        <v>1887</v>
      </c>
    </row>
    <row r="1595" spans="1:14" ht="105">
      <c r="A1595" s="46">
        <v>5901466173183</v>
      </c>
      <c r="B1595" s="9" t="s">
        <v>2</v>
      </c>
      <c r="C1595" s="10" t="s">
        <v>1916</v>
      </c>
      <c r="D1595" s="10" t="s">
        <v>1469</v>
      </c>
      <c r="E1595" s="30" t="s">
        <v>3228</v>
      </c>
      <c r="F1595" s="6" t="s">
        <v>1604</v>
      </c>
      <c r="G1595" s="10" t="s">
        <v>1936</v>
      </c>
      <c r="H1595" s="24">
        <v>574.27</v>
      </c>
      <c r="I1595" s="5">
        <f t="shared" si="174"/>
        <v>574.27</v>
      </c>
      <c r="J1595" s="40">
        <v>0</v>
      </c>
      <c r="K1595" s="5">
        <f t="shared" si="175"/>
        <v>0</v>
      </c>
      <c r="L1595" s="5">
        <f t="shared" si="176"/>
        <v>0</v>
      </c>
      <c r="M1595" s="6"/>
      <c r="N1595" s="43" t="s">
        <v>1887</v>
      </c>
    </row>
    <row r="1596" spans="1:14" ht="105">
      <c r="A1596" s="46">
        <v>5901466173190</v>
      </c>
      <c r="B1596" s="9" t="s">
        <v>2</v>
      </c>
      <c r="C1596" s="10" t="s">
        <v>1916</v>
      </c>
      <c r="D1596" s="10" t="s">
        <v>1470</v>
      </c>
      <c r="E1596" s="30" t="s">
        <v>3229</v>
      </c>
      <c r="F1596" s="6" t="s">
        <v>1604</v>
      </c>
      <c r="G1596" s="10" t="s">
        <v>1936</v>
      </c>
      <c r="H1596" s="24">
        <v>574.27</v>
      </c>
      <c r="I1596" s="5">
        <f t="shared" si="174"/>
        <v>574.27</v>
      </c>
      <c r="J1596" s="40">
        <v>0</v>
      </c>
      <c r="K1596" s="5">
        <f t="shared" si="175"/>
        <v>0</v>
      </c>
      <c r="L1596" s="5">
        <f t="shared" si="176"/>
        <v>0</v>
      </c>
      <c r="M1596" s="6"/>
      <c r="N1596" s="43" t="s">
        <v>1887</v>
      </c>
    </row>
    <row r="1597" spans="1:14" ht="105">
      <c r="A1597" s="46">
        <v>5901466173206</v>
      </c>
      <c r="B1597" s="9" t="s">
        <v>2</v>
      </c>
      <c r="C1597" s="10" t="s">
        <v>1916</v>
      </c>
      <c r="D1597" s="10" t="s">
        <v>1471</v>
      </c>
      <c r="E1597" s="30" t="s">
        <v>3230</v>
      </c>
      <c r="F1597" s="6" t="s">
        <v>1604</v>
      </c>
      <c r="G1597" s="10" t="s">
        <v>1936</v>
      </c>
      <c r="H1597" s="24">
        <v>574.27</v>
      </c>
      <c r="I1597" s="5">
        <f t="shared" si="174"/>
        <v>574.27</v>
      </c>
      <c r="J1597" s="40">
        <v>0</v>
      </c>
      <c r="K1597" s="5">
        <f t="shared" si="175"/>
        <v>0</v>
      </c>
      <c r="L1597" s="5">
        <f t="shared" si="176"/>
        <v>0</v>
      </c>
      <c r="M1597" s="6"/>
      <c r="N1597" s="43" t="s">
        <v>1887</v>
      </c>
    </row>
    <row r="1598" spans="1:14" ht="105">
      <c r="A1598" s="46">
        <v>5901466168981</v>
      </c>
      <c r="B1598" s="9" t="s">
        <v>1</v>
      </c>
      <c r="C1598" s="10" t="s">
        <v>1924</v>
      </c>
      <c r="D1598" s="10" t="s">
        <v>1472</v>
      </c>
      <c r="E1598" s="30" t="s">
        <v>2743</v>
      </c>
      <c r="F1598" s="6" t="s">
        <v>1589</v>
      </c>
      <c r="G1598" s="10" t="s">
        <v>1937</v>
      </c>
      <c r="H1598" s="24">
        <v>375.86</v>
      </c>
      <c r="I1598" s="5">
        <f t="shared" si="174"/>
        <v>375.86</v>
      </c>
      <c r="J1598" s="40">
        <v>0</v>
      </c>
      <c r="K1598" s="5">
        <f t="shared" si="175"/>
        <v>0</v>
      </c>
      <c r="L1598" s="5">
        <f t="shared" si="176"/>
        <v>0</v>
      </c>
      <c r="M1598" s="6"/>
      <c r="N1598" s="43" t="s">
        <v>1888</v>
      </c>
    </row>
    <row r="1599" spans="1:14" ht="135">
      <c r="A1599" s="48">
        <v>5904012139596</v>
      </c>
      <c r="B1599" s="9" t="s">
        <v>2</v>
      </c>
      <c r="C1599" s="9" t="s">
        <v>1928</v>
      </c>
      <c r="D1599" s="19" t="s">
        <v>1496</v>
      </c>
      <c r="E1599" s="30" t="s">
        <v>1798</v>
      </c>
      <c r="F1599" s="13" t="s">
        <v>1658</v>
      </c>
      <c r="G1599" s="10" t="s">
        <v>1938</v>
      </c>
      <c r="H1599" s="24">
        <v>1219.6600000000001</v>
      </c>
      <c r="I1599" s="5">
        <f t="shared" ref="I1599:I1623" si="177">H1599*((1-$I$3)/1)</f>
        <v>1219.6600000000001</v>
      </c>
      <c r="J1599" s="40">
        <v>0</v>
      </c>
      <c r="K1599" s="5">
        <f t="shared" ref="K1599:K1623" si="178">J1599*H1599</f>
        <v>0</v>
      </c>
      <c r="L1599" s="5">
        <f t="shared" si="176"/>
        <v>0</v>
      </c>
      <c r="M1599" s="6"/>
      <c r="N1599" s="43" t="s">
        <v>1892</v>
      </c>
    </row>
    <row r="1600" spans="1:14" ht="165">
      <c r="A1600" s="48">
        <v>5904012139589</v>
      </c>
      <c r="B1600" s="9" t="s">
        <v>2</v>
      </c>
      <c r="C1600" s="9" t="s">
        <v>1928</v>
      </c>
      <c r="D1600" s="19" t="s">
        <v>1497</v>
      </c>
      <c r="E1600" s="30" t="s">
        <v>1799</v>
      </c>
      <c r="F1600" s="13" t="s">
        <v>1660</v>
      </c>
      <c r="G1600" s="10" t="s">
        <v>1938</v>
      </c>
      <c r="H1600" s="24">
        <v>1299.52</v>
      </c>
      <c r="I1600" s="5">
        <f t="shared" si="177"/>
        <v>1299.52</v>
      </c>
      <c r="J1600" s="40">
        <v>0</v>
      </c>
      <c r="K1600" s="5">
        <f t="shared" si="178"/>
        <v>0</v>
      </c>
      <c r="L1600" s="5">
        <f t="shared" si="176"/>
        <v>0</v>
      </c>
      <c r="M1600" s="6"/>
      <c r="N1600" s="43" t="s">
        <v>1893</v>
      </c>
    </row>
    <row r="1601" spans="1:14" ht="135">
      <c r="A1601" s="48">
        <v>5904012139565</v>
      </c>
      <c r="B1601" s="9" t="s">
        <v>2</v>
      </c>
      <c r="C1601" s="9" t="s">
        <v>1928</v>
      </c>
      <c r="D1601" s="19" t="s">
        <v>1498</v>
      </c>
      <c r="E1601" s="30" t="s">
        <v>1800</v>
      </c>
      <c r="F1601" s="13" t="s">
        <v>1659</v>
      </c>
      <c r="G1601" s="10" t="s">
        <v>1938</v>
      </c>
      <c r="H1601" s="24">
        <v>631.61</v>
      </c>
      <c r="I1601" s="5">
        <f t="shared" si="177"/>
        <v>631.61</v>
      </c>
      <c r="J1601" s="40">
        <v>0</v>
      </c>
      <c r="K1601" s="5">
        <f t="shared" si="178"/>
        <v>0</v>
      </c>
      <c r="L1601" s="5">
        <f t="shared" si="176"/>
        <v>0</v>
      </c>
      <c r="M1601" s="6"/>
      <c r="N1601" s="43" t="s">
        <v>1894</v>
      </c>
    </row>
    <row r="1602" spans="1:14" ht="135">
      <c r="A1602" s="49">
        <v>5904012139572</v>
      </c>
      <c r="B1602" s="20" t="s">
        <v>2</v>
      </c>
      <c r="C1602" s="20" t="s">
        <v>1928</v>
      </c>
      <c r="D1602" s="21" t="s">
        <v>1499</v>
      </c>
      <c r="E1602" s="30" t="s">
        <v>1801</v>
      </c>
      <c r="F1602" s="22" t="s">
        <v>1661</v>
      </c>
      <c r="G1602" s="23" t="s">
        <v>1938</v>
      </c>
      <c r="H1602" s="25">
        <v>711.47</v>
      </c>
      <c r="I1602" s="5">
        <f t="shared" si="177"/>
        <v>711.47</v>
      </c>
      <c r="J1602" s="40">
        <v>0</v>
      </c>
      <c r="K1602" s="5">
        <f t="shared" si="178"/>
        <v>0</v>
      </c>
      <c r="L1602" s="5">
        <f t="shared" si="176"/>
        <v>0</v>
      </c>
      <c r="M1602" s="6"/>
      <c r="N1602" s="43" t="s">
        <v>1895</v>
      </c>
    </row>
    <row r="1603" spans="1:14" ht="120">
      <c r="A1603" s="46">
        <v>5904012160651</v>
      </c>
      <c r="B1603" s="9" t="s">
        <v>3</v>
      </c>
      <c r="C1603" s="9" t="s">
        <v>1928</v>
      </c>
      <c r="D1603" s="10" t="s">
        <v>1508</v>
      </c>
      <c r="E1603" s="30" t="s">
        <v>3251</v>
      </c>
      <c r="F1603" s="13" t="s">
        <v>1662</v>
      </c>
      <c r="G1603" s="10" t="s">
        <v>1938</v>
      </c>
      <c r="H1603" s="24">
        <v>377.51</v>
      </c>
      <c r="I1603" s="5">
        <f t="shared" si="177"/>
        <v>377.51</v>
      </c>
      <c r="J1603" s="40">
        <v>0</v>
      </c>
      <c r="K1603" s="18">
        <f t="shared" si="178"/>
        <v>0</v>
      </c>
      <c r="L1603" s="5">
        <f t="shared" ref="L1603:L1623" si="179">(J1603*H1603)*((1-$I$3/1))</f>
        <v>0</v>
      </c>
      <c r="M1603" s="13"/>
      <c r="N1603" s="43" t="s">
        <v>1899</v>
      </c>
    </row>
    <row r="1604" spans="1:14" ht="90">
      <c r="A1604" s="46">
        <v>5904012160668</v>
      </c>
      <c r="B1604" s="9" t="s">
        <v>3</v>
      </c>
      <c r="C1604" s="9" t="s">
        <v>1928</v>
      </c>
      <c r="D1604" s="10" t="s">
        <v>1509</v>
      </c>
      <c r="E1604" s="30" t="s">
        <v>3252</v>
      </c>
      <c r="F1604" s="13" t="s">
        <v>1662</v>
      </c>
      <c r="G1604" s="10" t="s">
        <v>1938</v>
      </c>
      <c r="H1604" s="24">
        <v>617.09</v>
      </c>
      <c r="I1604" s="5">
        <f t="shared" si="177"/>
        <v>617.09</v>
      </c>
      <c r="J1604" s="40">
        <v>0</v>
      </c>
      <c r="K1604" s="18">
        <f t="shared" si="178"/>
        <v>0</v>
      </c>
      <c r="L1604" s="5">
        <f t="shared" si="179"/>
        <v>0</v>
      </c>
      <c r="M1604" s="13"/>
      <c r="N1604" s="43" t="s">
        <v>1900</v>
      </c>
    </row>
    <row r="1605" spans="1:14" ht="90">
      <c r="A1605" s="46">
        <v>5904012160675</v>
      </c>
      <c r="B1605" s="9" t="s">
        <v>3</v>
      </c>
      <c r="C1605" s="9" t="s">
        <v>1928</v>
      </c>
      <c r="D1605" s="10" t="s">
        <v>1510</v>
      </c>
      <c r="E1605" s="30" t="s">
        <v>3253</v>
      </c>
      <c r="F1605" s="13" t="s">
        <v>1662</v>
      </c>
      <c r="G1605" s="10" t="s">
        <v>1938</v>
      </c>
      <c r="H1605" s="24">
        <v>566.27</v>
      </c>
      <c r="I1605" s="5">
        <f t="shared" si="177"/>
        <v>566.27</v>
      </c>
      <c r="J1605" s="40">
        <v>0</v>
      </c>
      <c r="K1605" s="18">
        <f t="shared" si="178"/>
        <v>0</v>
      </c>
      <c r="L1605" s="5">
        <f t="shared" si="179"/>
        <v>0</v>
      </c>
      <c r="M1605" s="13"/>
      <c r="N1605" s="43" t="s">
        <v>1901</v>
      </c>
    </row>
    <row r="1606" spans="1:14" ht="60">
      <c r="A1606" s="46">
        <v>5904012160682</v>
      </c>
      <c r="B1606" s="9" t="s">
        <v>3</v>
      </c>
      <c r="C1606" s="9" t="s">
        <v>1928</v>
      </c>
      <c r="D1606" s="10" t="s">
        <v>1511</v>
      </c>
      <c r="E1606" s="30" t="s">
        <v>3254</v>
      </c>
      <c r="F1606" s="13" t="s">
        <v>1662</v>
      </c>
      <c r="G1606" s="10" t="s">
        <v>1938</v>
      </c>
      <c r="H1606" s="24">
        <v>254.1</v>
      </c>
      <c r="I1606" s="5">
        <f t="shared" si="177"/>
        <v>254.1</v>
      </c>
      <c r="J1606" s="40">
        <v>0</v>
      </c>
      <c r="K1606" s="18">
        <f t="shared" si="178"/>
        <v>0</v>
      </c>
      <c r="L1606" s="5">
        <f t="shared" si="179"/>
        <v>0</v>
      </c>
      <c r="M1606" s="13"/>
      <c r="N1606" s="43" t="s">
        <v>1902</v>
      </c>
    </row>
    <row r="1607" spans="1:14" ht="75">
      <c r="A1607" s="46">
        <v>5904012160699</v>
      </c>
      <c r="B1607" s="9" t="s">
        <v>3</v>
      </c>
      <c r="C1607" s="9" t="s">
        <v>1928</v>
      </c>
      <c r="D1607" s="10" t="s">
        <v>1512</v>
      </c>
      <c r="E1607" s="30" t="s">
        <v>3255</v>
      </c>
      <c r="F1607" s="13" t="s">
        <v>1664</v>
      </c>
      <c r="G1607" s="10" t="s">
        <v>1938</v>
      </c>
      <c r="H1607" s="24">
        <v>137.94</v>
      </c>
      <c r="I1607" s="5">
        <f t="shared" si="177"/>
        <v>137.94</v>
      </c>
      <c r="J1607" s="40">
        <v>0</v>
      </c>
      <c r="K1607" s="18">
        <f t="shared" si="178"/>
        <v>0</v>
      </c>
      <c r="L1607" s="5">
        <f t="shared" si="179"/>
        <v>0</v>
      </c>
      <c r="M1607" s="13"/>
      <c r="N1607" s="39" t="s">
        <v>1903</v>
      </c>
    </row>
    <row r="1608" spans="1:14" ht="69.75" customHeight="1">
      <c r="A1608" s="46">
        <v>5904012160637</v>
      </c>
      <c r="B1608" s="9" t="s">
        <v>3</v>
      </c>
      <c r="C1608" s="9" t="s">
        <v>1928</v>
      </c>
      <c r="D1608" s="10" t="s">
        <v>1513</v>
      </c>
      <c r="E1608" s="30" t="s">
        <v>3256</v>
      </c>
      <c r="F1608" s="13" t="s">
        <v>1665</v>
      </c>
      <c r="G1608" s="10" t="s">
        <v>1938</v>
      </c>
      <c r="H1608" s="24">
        <v>326.69</v>
      </c>
      <c r="I1608" s="5">
        <f t="shared" si="177"/>
        <v>326.69</v>
      </c>
      <c r="J1608" s="40">
        <v>0</v>
      </c>
      <c r="K1608" s="18">
        <f t="shared" si="178"/>
        <v>0</v>
      </c>
      <c r="L1608" s="5">
        <f t="shared" si="179"/>
        <v>0</v>
      </c>
      <c r="M1608" s="13"/>
      <c r="N1608" s="43"/>
    </row>
    <row r="1609" spans="1:14" ht="105">
      <c r="A1609" s="46">
        <v>5904012160644</v>
      </c>
      <c r="B1609" s="9" t="s">
        <v>3</v>
      </c>
      <c r="C1609" s="9" t="s">
        <v>1928</v>
      </c>
      <c r="D1609" s="10" t="s">
        <v>1514</v>
      </c>
      <c r="E1609" s="30" t="s">
        <v>3257</v>
      </c>
      <c r="F1609" s="13" t="s">
        <v>1658</v>
      </c>
      <c r="G1609" s="10" t="s">
        <v>1938</v>
      </c>
      <c r="H1609" s="24">
        <v>2649.86</v>
      </c>
      <c r="I1609" s="5">
        <f t="shared" si="177"/>
        <v>2649.86</v>
      </c>
      <c r="J1609" s="40">
        <v>0</v>
      </c>
      <c r="K1609" s="18">
        <f t="shared" si="178"/>
        <v>0</v>
      </c>
      <c r="L1609" s="5">
        <f t="shared" si="179"/>
        <v>0</v>
      </c>
      <c r="M1609" s="13"/>
      <c r="N1609" s="43" t="s">
        <v>1904</v>
      </c>
    </row>
    <row r="1610" spans="1:14" ht="43.5" customHeight="1">
      <c r="A1610" s="46">
        <v>5904012160705</v>
      </c>
      <c r="B1610" s="9" t="s">
        <v>3</v>
      </c>
      <c r="C1610" s="9" t="s">
        <v>1928</v>
      </c>
      <c r="D1610" s="10" t="s">
        <v>1515</v>
      </c>
      <c r="E1610" s="30" t="s">
        <v>3258</v>
      </c>
      <c r="F1610" s="13" t="s">
        <v>1663</v>
      </c>
      <c r="G1610" s="10" t="s">
        <v>1938</v>
      </c>
      <c r="H1610" s="24">
        <v>863.93</v>
      </c>
      <c r="I1610" s="5">
        <f t="shared" si="177"/>
        <v>863.93</v>
      </c>
      <c r="J1610" s="40">
        <v>0</v>
      </c>
      <c r="K1610" s="18">
        <f t="shared" si="178"/>
        <v>0</v>
      </c>
      <c r="L1610" s="5">
        <f t="shared" si="179"/>
        <v>0</v>
      </c>
      <c r="M1610" s="13"/>
      <c r="N1610" s="43" t="s">
        <v>1905</v>
      </c>
    </row>
    <row r="1611" spans="1:14" ht="43.5" customHeight="1">
      <c r="A1611" s="46">
        <v>5904012161139</v>
      </c>
      <c r="B1611" s="9" t="s">
        <v>3</v>
      </c>
      <c r="C1611" s="9" t="s">
        <v>1928</v>
      </c>
      <c r="D1611" s="10" t="s">
        <v>1516</v>
      </c>
      <c r="E1611" s="30" t="s">
        <v>3259</v>
      </c>
      <c r="F1611" s="13" t="s">
        <v>1663</v>
      </c>
      <c r="G1611" s="10" t="s">
        <v>1938</v>
      </c>
      <c r="H1611" s="24">
        <v>863.93</v>
      </c>
      <c r="I1611" s="5">
        <f t="shared" si="177"/>
        <v>863.93</v>
      </c>
      <c r="J1611" s="40">
        <v>0</v>
      </c>
      <c r="K1611" s="18">
        <f t="shared" si="178"/>
        <v>0</v>
      </c>
      <c r="L1611" s="5">
        <f t="shared" si="179"/>
        <v>0</v>
      </c>
      <c r="M1611" s="13"/>
      <c r="N1611" s="43" t="s">
        <v>1905</v>
      </c>
    </row>
    <row r="1612" spans="1:14" ht="43.5" customHeight="1">
      <c r="A1612" s="46">
        <v>5904012161153</v>
      </c>
      <c r="B1612" s="9" t="s">
        <v>3</v>
      </c>
      <c r="C1612" s="9" t="s">
        <v>1928</v>
      </c>
      <c r="D1612" s="10" t="s">
        <v>1517</v>
      </c>
      <c r="E1612" s="30" t="s">
        <v>3260</v>
      </c>
      <c r="F1612" s="13" t="s">
        <v>1663</v>
      </c>
      <c r="G1612" s="10" t="s">
        <v>1938</v>
      </c>
      <c r="H1612" s="24">
        <v>863.93</v>
      </c>
      <c r="I1612" s="5">
        <f t="shared" si="177"/>
        <v>863.93</v>
      </c>
      <c r="J1612" s="40">
        <v>0</v>
      </c>
      <c r="K1612" s="18">
        <f t="shared" si="178"/>
        <v>0</v>
      </c>
      <c r="L1612" s="5">
        <f t="shared" si="179"/>
        <v>0</v>
      </c>
      <c r="M1612" s="13"/>
      <c r="N1612" s="43" t="s">
        <v>1905</v>
      </c>
    </row>
    <row r="1613" spans="1:14" ht="90">
      <c r="A1613" s="46">
        <v>5904012160514</v>
      </c>
      <c r="B1613" s="9" t="s">
        <v>3</v>
      </c>
      <c r="C1613" s="9" t="s">
        <v>1928</v>
      </c>
      <c r="D1613" s="10" t="s">
        <v>1518</v>
      </c>
      <c r="E1613" s="30" t="s">
        <v>1802</v>
      </c>
      <c r="F1613" s="13" t="s">
        <v>1660</v>
      </c>
      <c r="G1613" s="10" t="s">
        <v>1938</v>
      </c>
      <c r="H1613" s="24">
        <v>1589.91</v>
      </c>
      <c r="I1613" s="5">
        <f t="shared" si="177"/>
        <v>1589.91</v>
      </c>
      <c r="J1613" s="40">
        <v>0</v>
      </c>
      <c r="K1613" s="18">
        <f t="shared" si="178"/>
        <v>0</v>
      </c>
      <c r="L1613" s="5">
        <f t="shared" si="179"/>
        <v>0</v>
      </c>
      <c r="M1613" s="13"/>
      <c r="N1613" s="43" t="s">
        <v>1906</v>
      </c>
    </row>
    <row r="1614" spans="1:14" ht="165">
      <c r="A1614" s="46">
        <v>5904012160521</v>
      </c>
      <c r="B1614" s="9" t="s">
        <v>3</v>
      </c>
      <c r="C1614" s="9" t="s">
        <v>1928</v>
      </c>
      <c r="D1614" s="10" t="s">
        <v>1519</v>
      </c>
      <c r="E1614" s="30" t="s">
        <v>1803</v>
      </c>
      <c r="F1614" s="13" t="s">
        <v>1659</v>
      </c>
      <c r="G1614" s="10" t="s">
        <v>1938</v>
      </c>
      <c r="H1614" s="24">
        <v>2613.56</v>
      </c>
      <c r="I1614" s="5">
        <f t="shared" si="177"/>
        <v>2613.56</v>
      </c>
      <c r="J1614" s="40">
        <v>0</v>
      </c>
      <c r="K1614" s="18">
        <f t="shared" si="178"/>
        <v>0</v>
      </c>
      <c r="L1614" s="5">
        <f t="shared" si="179"/>
        <v>0</v>
      </c>
      <c r="M1614" s="13"/>
      <c r="N1614" s="43" t="s">
        <v>1907</v>
      </c>
    </row>
    <row r="1615" spans="1:14" ht="120">
      <c r="A1615" s="46">
        <v>5904012160538</v>
      </c>
      <c r="B1615" s="9" t="s">
        <v>3</v>
      </c>
      <c r="C1615" s="9" t="s">
        <v>1928</v>
      </c>
      <c r="D1615" s="10" t="s">
        <v>1520</v>
      </c>
      <c r="E1615" s="30" t="s">
        <v>3261</v>
      </c>
      <c r="F1615" s="13" t="s">
        <v>1659</v>
      </c>
      <c r="G1615" s="10" t="s">
        <v>1938</v>
      </c>
      <c r="H1615" s="24">
        <v>914.74</v>
      </c>
      <c r="I1615" s="5">
        <f t="shared" si="177"/>
        <v>914.74</v>
      </c>
      <c r="J1615" s="40">
        <v>0</v>
      </c>
      <c r="K1615" s="18">
        <f t="shared" si="178"/>
        <v>0</v>
      </c>
      <c r="L1615" s="5">
        <f t="shared" si="179"/>
        <v>0</v>
      </c>
      <c r="M1615" s="13"/>
      <c r="N1615" s="43" t="s">
        <v>1908</v>
      </c>
    </row>
    <row r="1616" spans="1:14" ht="120">
      <c r="A1616" s="46">
        <v>5904012160545</v>
      </c>
      <c r="B1616" s="9" t="s">
        <v>3</v>
      </c>
      <c r="C1616" s="9" t="s">
        <v>1928</v>
      </c>
      <c r="D1616" s="10" t="s">
        <v>1521</v>
      </c>
      <c r="E1616" s="30" t="e">
        <v>#N/A</v>
      </c>
      <c r="F1616" s="13" t="s">
        <v>1659</v>
      </c>
      <c r="G1616" s="10" t="s">
        <v>1938</v>
      </c>
      <c r="H1616" s="24">
        <v>755.03</v>
      </c>
      <c r="I1616" s="5">
        <f t="shared" si="177"/>
        <v>755.03</v>
      </c>
      <c r="J1616" s="40">
        <v>0</v>
      </c>
      <c r="K1616" s="18">
        <f t="shared" si="178"/>
        <v>0</v>
      </c>
      <c r="L1616" s="5">
        <f t="shared" si="179"/>
        <v>0</v>
      </c>
      <c r="M1616" s="13"/>
      <c r="N1616" s="43" t="s">
        <v>1908</v>
      </c>
    </row>
    <row r="1617" spans="1:14" ht="150">
      <c r="A1617" s="46">
        <v>5904012160552</v>
      </c>
      <c r="B1617" s="9" t="s">
        <v>3</v>
      </c>
      <c r="C1617" s="9" t="s">
        <v>1928</v>
      </c>
      <c r="D1617" s="10" t="s">
        <v>1522</v>
      </c>
      <c r="E1617" s="30" t="s">
        <v>3262</v>
      </c>
      <c r="F1617" s="13" t="s">
        <v>1659</v>
      </c>
      <c r="G1617" s="10" t="s">
        <v>1938</v>
      </c>
      <c r="H1617" s="24">
        <v>1088.98</v>
      </c>
      <c r="I1617" s="5">
        <f t="shared" si="177"/>
        <v>1088.98</v>
      </c>
      <c r="J1617" s="40">
        <v>0</v>
      </c>
      <c r="K1617" s="18">
        <f t="shared" si="178"/>
        <v>0</v>
      </c>
      <c r="L1617" s="5">
        <f t="shared" si="179"/>
        <v>0</v>
      </c>
      <c r="M1617" s="13"/>
      <c r="N1617" s="43" t="s">
        <v>1909</v>
      </c>
    </row>
    <row r="1618" spans="1:14" ht="135">
      <c r="A1618" s="46">
        <v>5904012160569</v>
      </c>
      <c r="B1618" s="9" t="s">
        <v>3</v>
      </c>
      <c r="C1618" s="9" t="s">
        <v>1928</v>
      </c>
      <c r="D1618" s="10" t="s">
        <v>1523</v>
      </c>
      <c r="E1618" s="30" t="e">
        <v>#N/A</v>
      </c>
      <c r="F1618" s="13" t="s">
        <v>1659</v>
      </c>
      <c r="G1618" s="10" t="s">
        <v>1938</v>
      </c>
      <c r="H1618" s="24">
        <v>2069.0700000000002</v>
      </c>
      <c r="I1618" s="5">
        <f t="shared" si="177"/>
        <v>2069.0700000000002</v>
      </c>
      <c r="J1618" s="40">
        <v>0</v>
      </c>
      <c r="K1618" s="18">
        <f t="shared" si="178"/>
        <v>0</v>
      </c>
      <c r="L1618" s="5">
        <f t="shared" si="179"/>
        <v>0</v>
      </c>
      <c r="M1618" s="13"/>
      <c r="N1618" s="43" t="s">
        <v>1910</v>
      </c>
    </row>
    <row r="1619" spans="1:14" ht="120">
      <c r="A1619" s="46">
        <v>5904012160576</v>
      </c>
      <c r="B1619" s="9" t="s">
        <v>3</v>
      </c>
      <c r="C1619" s="9" t="s">
        <v>1928</v>
      </c>
      <c r="D1619" s="10" t="s">
        <v>1524</v>
      </c>
      <c r="E1619" s="30" t="s">
        <v>3263</v>
      </c>
      <c r="F1619" s="13" t="s">
        <v>1659</v>
      </c>
      <c r="G1619" s="10" t="s">
        <v>1938</v>
      </c>
      <c r="H1619" s="24">
        <v>1415.68</v>
      </c>
      <c r="I1619" s="5">
        <f t="shared" si="177"/>
        <v>1415.68</v>
      </c>
      <c r="J1619" s="40">
        <v>0</v>
      </c>
      <c r="K1619" s="18">
        <f t="shared" si="178"/>
        <v>0</v>
      </c>
      <c r="L1619" s="5">
        <f t="shared" si="179"/>
        <v>0</v>
      </c>
      <c r="M1619" s="13"/>
      <c r="N1619" s="43" t="s">
        <v>1911</v>
      </c>
    </row>
    <row r="1620" spans="1:14" ht="150">
      <c r="A1620" s="46">
        <v>5904012160590</v>
      </c>
      <c r="B1620" s="9" t="s">
        <v>3</v>
      </c>
      <c r="C1620" s="9" t="s">
        <v>1928</v>
      </c>
      <c r="D1620" s="10" t="s">
        <v>1525</v>
      </c>
      <c r="E1620" s="30" t="s">
        <v>3264</v>
      </c>
      <c r="F1620" s="13" t="s">
        <v>1659</v>
      </c>
      <c r="G1620" s="10" t="s">
        <v>1938</v>
      </c>
      <c r="H1620" s="24">
        <v>2105.37</v>
      </c>
      <c r="I1620" s="5">
        <f t="shared" si="177"/>
        <v>2105.37</v>
      </c>
      <c r="J1620" s="40">
        <v>0</v>
      </c>
      <c r="K1620" s="18">
        <f t="shared" si="178"/>
        <v>0</v>
      </c>
      <c r="L1620" s="5">
        <f t="shared" si="179"/>
        <v>0</v>
      </c>
      <c r="M1620" s="13"/>
      <c r="N1620" s="43" t="s">
        <v>1912</v>
      </c>
    </row>
    <row r="1621" spans="1:14" ht="150">
      <c r="A1621" s="46">
        <v>5904012160606</v>
      </c>
      <c r="B1621" s="9" t="s">
        <v>3</v>
      </c>
      <c r="C1621" s="9" t="s">
        <v>1928</v>
      </c>
      <c r="D1621" s="10" t="s">
        <v>1526</v>
      </c>
      <c r="E1621" s="30" t="s">
        <v>3265</v>
      </c>
      <c r="F1621" s="13" t="s">
        <v>1659</v>
      </c>
      <c r="G1621" s="10" t="s">
        <v>1938</v>
      </c>
      <c r="H1621" s="24">
        <v>1488.28</v>
      </c>
      <c r="I1621" s="5">
        <f t="shared" si="177"/>
        <v>1488.28</v>
      </c>
      <c r="J1621" s="40">
        <v>0</v>
      </c>
      <c r="K1621" s="18">
        <f t="shared" si="178"/>
        <v>0</v>
      </c>
      <c r="L1621" s="5">
        <f t="shared" si="179"/>
        <v>0</v>
      </c>
      <c r="M1621" s="13"/>
      <c r="N1621" s="43" t="s">
        <v>1913</v>
      </c>
    </row>
    <row r="1622" spans="1:14" ht="135">
      <c r="A1622" s="46">
        <v>5904012160613</v>
      </c>
      <c r="B1622" s="9" t="s">
        <v>3</v>
      </c>
      <c r="C1622" s="9" t="s">
        <v>1928</v>
      </c>
      <c r="D1622" s="10" t="s">
        <v>1527</v>
      </c>
      <c r="E1622" s="30" t="s">
        <v>3266</v>
      </c>
      <c r="F1622" s="13" t="s">
        <v>1659</v>
      </c>
      <c r="G1622" s="10" t="s">
        <v>1938</v>
      </c>
      <c r="H1622" s="24">
        <v>1234.18</v>
      </c>
      <c r="I1622" s="5">
        <f t="shared" si="177"/>
        <v>1234.18</v>
      </c>
      <c r="J1622" s="40">
        <v>0</v>
      </c>
      <c r="K1622" s="18">
        <f t="shared" si="178"/>
        <v>0</v>
      </c>
      <c r="L1622" s="5">
        <f t="shared" si="179"/>
        <v>0</v>
      </c>
      <c r="M1622" s="13"/>
      <c r="N1622" s="43" t="s">
        <v>1914</v>
      </c>
    </row>
    <row r="1623" spans="1:14" ht="120">
      <c r="A1623" s="50">
        <v>5904012160620</v>
      </c>
      <c r="B1623" s="9" t="s">
        <v>3</v>
      </c>
      <c r="C1623" s="20" t="s">
        <v>1928</v>
      </c>
      <c r="D1623" s="23" t="s">
        <v>1528</v>
      </c>
      <c r="E1623" s="30" t="s">
        <v>3267</v>
      </c>
      <c r="F1623" s="13" t="s">
        <v>1659</v>
      </c>
      <c r="G1623" s="23" t="s">
        <v>1938</v>
      </c>
      <c r="H1623" s="25">
        <v>711.47</v>
      </c>
      <c r="I1623" s="5">
        <f t="shared" si="177"/>
        <v>711.47</v>
      </c>
      <c r="J1623" s="40">
        <v>0</v>
      </c>
      <c r="K1623" s="36">
        <f t="shared" si="178"/>
        <v>0</v>
      </c>
      <c r="L1623" s="35">
        <f t="shared" si="179"/>
        <v>0</v>
      </c>
      <c r="M1623" s="22"/>
      <c r="N1623" s="43" t="s">
        <v>1915</v>
      </c>
    </row>
    <row r="1624" spans="1:14" ht="15.75">
      <c r="A1624" s="26"/>
      <c r="B1624" s="38"/>
      <c r="C1624" s="26"/>
      <c r="D1624" s="26"/>
      <c r="E1624" s="26"/>
      <c r="F1624" s="26"/>
      <c r="G1624" s="26"/>
      <c r="H1624" s="37">
        <f>SUM(H5:H1623)</f>
        <v>1312867.4899999981</v>
      </c>
      <c r="I1624" s="37">
        <f>SUM(I5:I1623)</f>
        <v>1312867.4899999981</v>
      </c>
      <c r="J1624" s="26"/>
      <c r="K1624" s="37">
        <f>SUM(K5:K1623)</f>
        <v>0</v>
      </c>
      <c r="L1624" s="37">
        <f>SUM(L5:L1623)</f>
        <v>0</v>
      </c>
      <c r="M1624" s="26"/>
      <c r="N1624" s="41"/>
    </row>
  </sheetData>
  <autoFilter ref="B4:N1624" xr:uid="{A0943E88-110D-4CD3-88E8-843E5FC0DB0A}"/>
  <mergeCells count="3">
    <mergeCell ref="G2:H2"/>
    <mergeCell ref="G3:H3"/>
    <mergeCell ref="A1:N1"/>
  </mergeCells>
  <phoneticPr fontId="11" type="noConversion"/>
  <pageMargins left="0.42" right="0.38" top="0.28999999999999998" bottom="0.3" header="0.3" footer="0.3"/>
  <pageSetup paperSize="9" scale="38" fitToHeight="0" orientation="landscape" r:id="rId1"/>
  <rowBreaks count="29" manualBreakCount="29">
    <brk id="15" max="13" man="1"/>
    <brk id="29" max="13" man="1"/>
    <brk id="330" max="13" man="1"/>
    <brk id="343" max="13" man="1"/>
    <brk id="575" max="13" man="1"/>
    <brk id="594" max="13" man="1"/>
    <brk id="604" max="13" man="1"/>
    <brk id="614" max="13" man="1"/>
    <brk id="622" max="13" man="1"/>
    <brk id="632" max="13" man="1"/>
    <brk id="720" max="13" man="1"/>
    <brk id="733" max="13" man="1"/>
    <brk id="1012" max="13" man="1"/>
    <brk id="1026" max="13" man="1"/>
    <brk id="1038" max="13" man="1"/>
    <brk id="1042" max="13" man="1"/>
    <brk id="1050" max="13" man="1"/>
    <brk id="1061" max="13" man="1"/>
    <brk id="1087" max="13" man="1"/>
    <brk id="1103" max="13" man="1"/>
    <brk id="1160" max="13" man="1"/>
    <brk id="1168" max="13" man="1"/>
    <brk id="1175" max="13" man="1"/>
    <brk id="1182" max="13" man="1"/>
    <brk id="1190" max="13" man="1"/>
    <brk id="1198" max="13" man="1"/>
    <brk id="1206" max="13" man="1"/>
    <brk id="1592" max="13" man="1"/>
    <brk id="1602" max="1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Pracovní oblečení, obuv</vt:lpstr>
      <vt:lpstr>'Pracovní oblečení, obuv'!Oblast_tisku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Kování</cp:lastModifiedBy>
  <cp:lastPrinted>2023-05-29T08:53:21Z</cp:lastPrinted>
  <dcterms:created xsi:type="dcterms:W3CDTF">2022-03-24T10:18:27Z</dcterms:created>
  <dcterms:modified xsi:type="dcterms:W3CDTF">2023-05-29T08:53:27Z</dcterms:modified>
</cp:coreProperties>
</file>