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3\"/>
    </mc:Choice>
  </mc:AlternateContent>
  <xr:revisionPtr revIDLastSave="0" documentId="8_{0E997D42-C22C-43F4-9466-EABC5DC1FBEC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Příslušenství k elektronářadí" sheetId="5" r:id="rId1"/>
  </sheets>
  <definedNames>
    <definedName name="_xlnm._FilterDatabase" localSheetId="0" hidden="1">'Příslušenství k elektronářadí'!$B$1:$N$1306</definedName>
    <definedName name="_xlnm.Print_Area" localSheetId="0">'Příslušenství k elektronářadí'!$B$1:$N$1305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45" i="5" l="1"/>
  <c r="K945" i="5"/>
  <c r="L945" i="5"/>
  <c r="I1116" i="5"/>
  <c r="K1116" i="5"/>
  <c r="L1116" i="5"/>
  <c r="H1306" i="5"/>
  <c r="L36" i="5"/>
  <c r="K36" i="5"/>
  <c r="I3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6" i="5"/>
  <c r="I947" i="5"/>
  <c r="I948" i="5"/>
  <c r="I949" i="5"/>
  <c r="I950" i="5"/>
  <c r="I951" i="5"/>
  <c r="I952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1117" i="5"/>
  <c r="I1118" i="5"/>
  <c r="I1119" i="5"/>
  <c r="I978" i="5"/>
  <c r="I1120" i="5"/>
  <c r="I979" i="5"/>
  <c r="I980" i="5"/>
  <c r="I981" i="5"/>
  <c r="I982" i="5"/>
  <c r="I983" i="5"/>
  <c r="I1121" i="5"/>
  <c r="I984" i="5"/>
  <c r="I1122" i="5"/>
  <c r="I985" i="5"/>
  <c r="I986" i="5"/>
  <c r="I1123" i="5"/>
  <c r="I1124" i="5"/>
  <c r="I987" i="5"/>
  <c r="I1125" i="5"/>
  <c r="I988" i="5"/>
  <c r="I989" i="5"/>
  <c r="I990" i="5"/>
  <c r="I1126" i="5"/>
  <c r="I991" i="5"/>
  <c r="I1127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96" i="5"/>
  <c r="I1068" i="5"/>
  <c r="I1097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8" i="5"/>
  <c r="I1099" i="5"/>
  <c r="I1100" i="5"/>
  <c r="I1101" i="5"/>
  <c r="I1102" i="5"/>
  <c r="I1103" i="5"/>
  <c r="I1107" i="5"/>
  <c r="I1104" i="5"/>
  <c r="I1108" i="5"/>
  <c r="I1105" i="5"/>
  <c r="I1109" i="5"/>
  <c r="I1106" i="5"/>
  <c r="I1110" i="5"/>
  <c r="I1112" i="5"/>
  <c r="I1111" i="5"/>
  <c r="I1113" i="5"/>
  <c r="I1114" i="5"/>
  <c r="I1115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953" i="5"/>
  <c r="I611" i="5"/>
  <c r="I612" i="5"/>
  <c r="I613" i="5"/>
  <c r="I614" i="5"/>
  <c r="I337" i="5"/>
  <c r="I338" i="5"/>
  <c r="I37" i="5"/>
  <c r="I38" i="5"/>
  <c r="I39" i="5"/>
  <c r="I40" i="5"/>
  <c r="I41" i="5"/>
  <c r="I42" i="5"/>
  <c r="I43" i="5"/>
  <c r="I44" i="5"/>
  <c r="I45" i="5"/>
  <c r="I6" i="5"/>
  <c r="L338" i="5" l="1"/>
  <c r="L37" i="5"/>
  <c r="L38" i="5"/>
  <c r="L39" i="5"/>
  <c r="L40" i="5"/>
  <c r="L41" i="5"/>
  <c r="L42" i="5"/>
  <c r="L43" i="5"/>
  <c r="L44" i="5"/>
  <c r="L45" i="5"/>
  <c r="L337" i="5"/>
  <c r="L953" i="5" l="1"/>
  <c r="L611" i="5"/>
  <c r="L612" i="5"/>
  <c r="L613" i="5"/>
  <c r="L614" i="5"/>
  <c r="K953" i="5"/>
  <c r="K611" i="5"/>
  <c r="K612" i="5"/>
  <c r="K613" i="5"/>
  <c r="K614" i="5"/>
  <c r="K337" i="5"/>
  <c r="K338" i="5"/>
  <c r="K37" i="5"/>
  <c r="K38" i="5"/>
  <c r="K39" i="5"/>
  <c r="K40" i="5"/>
  <c r="K41" i="5"/>
  <c r="K42" i="5"/>
  <c r="K43" i="5"/>
  <c r="K44" i="5"/>
  <c r="K45" i="5"/>
  <c r="L1305" i="5" l="1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2" i="5"/>
  <c r="L1281" i="5"/>
  <c r="L1280" i="5"/>
  <c r="L1279" i="5"/>
  <c r="L1278" i="5"/>
  <c r="L1277" i="5"/>
  <c r="L1276" i="5"/>
  <c r="L1275" i="5"/>
  <c r="L1274" i="5"/>
  <c r="L1273" i="5"/>
  <c r="L1272" i="5"/>
  <c r="L1271" i="5"/>
  <c r="L1270" i="5"/>
  <c r="L1269" i="5"/>
  <c r="L1268" i="5"/>
  <c r="L1267" i="5"/>
  <c r="L1266" i="5"/>
  <c r="L1265" i="5"/>
  <c r="L1264" i="5"/>
  <c r="L1263" i="5"/>
  <c r="L1262" i="5"/>
  <c r="L1261" i="5"/>
  <c r="L1260" i="5"/>
  <c r="L1259" i="5"/>
  <c r="L1258" i="5"/>
  <c r="L1257" i="5"/>
  <c r="L1256" i="5"/>
  <c r="L1255" i="5"/>
  <c r="L1254" i="5"/>
  <c r="L1253" i="5"/>
  <c r="L1252" i="5"/>
  <c r="L1251" i="5"/>
  <c r="L1250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36" i="5"/>
  <c r="L1235" i="5"/>
  <c r="L1234" i="5"/>
  <c r="L1233" i="5"/>
  <c r="L1232" i="5"/>
  <c r="L1231" i="5"/>
  <c r="L1230" i="5"/>
  <c r="L1229" i="5"/>
  <c r="L1228" i="5"/>
  <c r="L1227" i="5"/>
  <c r="L1226" i="5"/>
  <c r="L1225" i="5"/>
  <c r="L1224" i="5"/>
  <c r="L1223" i="5"/>
  <c r="L1222" i="5"/>
  <c r="L1221" i="5"/>
  <c r="L1220" i="5"/>
  <c r="L1219" i="5"/>
  <c r="L1218" i="5"/>
  <c r="L1217" i="5"/>
  <c r="L1216" i="5"/>
  <c r="L1215" i="5"/>
  <c r="L1214" i="5"/>
  <c r="L1213" i="5"/>
  <c r="L1212" i="5"/>
  <c r="L1211" i="5"/>
  <c r="L1210" i="5"/>
  <c r="L1209" i="5"/>
  <c r="L1208" i="5"/>
  <c r="L1207" i="5"/>
  <c r="L1206" i="5"/>
  <c r="L1205" i="5"/>
  <c r="L1204" i="5"/>
  <c r="L1203" i="5"/>
  <c r="L1202" i="5"/>
  <c r="L1201" i="5"/>
  <c r="L1200" i="5"/>
  <c r="L1199" i="5"/>
  <c r="L1198" i="5"/>
  <c r="L1197" i="5"/>
  <c r="L1196" i="5"/>
  <c r="L1195" i="5"/>
  <c r="L1194" i="5"/>
  <c r="L1193" i="5"/>
  <c r="L1192" i="5"/>
  <c r="L1191" i="5"/>
  <c r="L1190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47" i="5"/>
  <c r="L1146" i="5"/>
  <c r="L1145" i="5"/>
  <c r="L1144" i="5"/>
  <c r="L1143" i="5"/>
  <c r="L1142" i="5"/>
  <c r="L1141" i="5"/>
  <c r="L1140" i="5"/>
  <c r="L1139" i="5"/>
  <c r="L1138" i="5"/>
  <c r="L1137" i="5"/>
  <c r="L1136" i="5"/>
  <c r="L1135" i="5"/>
  <c r="L1134" i="5"/>
  <c r="L1133" i="5"/>
  <c r="L1132" i="5"/>
  <c r="L1131" i="5"/>
  <c r="L1130" i="5"/>
  <c r="L1129" i="5"/>
  <c r="L1128" i="5"/>
  <c r="L1115" i="5"/>
  <c r="L1114" i="5"/>
  <c r="L1113" i="5"/>
  <c r="L1111" i="5"/>
  <c r="L1112" i="5"/>
  <c r="L1110" i="5"/>
  <c r="L1106" i="5"/>
  <c r="L1109" i="5"/>
  <c r="L1105" i="5"/>
  <c r="L1108" i="5"/>
  <c r="L1104" i="5"/>
  <c r="L1107" i="5"/>
  <c r="L1103" i="5"/>
  <c r="L1102" i="5"/>
  <c r="L1101" i="5"/>
  <c r="L1100" i="5"/>
  <c r="L1099" i="5"/>
  <c r="L1098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97" i="5"/>
  <c r="L1068" i="5"/>
  <c r="L1096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1127" i="5"/>
  <c r="L991" i="5"/>
  <c r="L1126" i="5"/>
  <c r="L990" i="5"/>
  <c r="L989" i="5"/>
  <c r="L988" i="5"/>
  <c r="L1125" i="5"/>
  <c r="L987" i="5"/>
  <c r="L1124" i="5"/>
  <c r="L1123" i="5"/>
  <c r="L986" i="5"/>
  <c r="L985" i="5"/>
  <c r="L1122" i="5"/>
  <c r="L984" i="5"/>
  <c r="L1121" i="5"/>
  <c r="L983" i="5"/>
  <c r="L982" i="5"/>
  <c r="L981" i="5"/>
  <c r="L980" i="5"/>
  <c r="L979" i="5"/>
  <c r="L1120" i="5"/>
  <c r="L978" i="5"/>
  <c r="L1119" i="5"/>
  <c r="L1118" i="5"/>
  <c r="L1117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2" i="5"/>
  <c r="L951" i="5"/>
  <c r="L950" i="5"/>
  <c r="L949" i="5"/>
  <c r="L948" i="5"/>
  <c r="L947" i="5"/>
  <c r="L946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88" i="5"/>
  <c r="L87" i="5"/>
  <c r="L86" i="5"/>
  <c r="L85" i="5"/>
  <c r="L84" i="5"/>
  <c r="L83" i="5"/>
  <c r="L82" i="5"/>
  <c r="L81" i="5"/>
  <c r="L80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6" i="5"/>
  <c r="K947" i="5"/>
  <c r="K948" i="5"/>
  <c r="K949" i="5"/>
  <c r="K950" i="5"/>
  <c r="K951" i="5"/>
  <c r="K952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1117" i="5"/>
  <c r="K1118" i="5"/>
  <c r="K1119" i="5"/>
  <c r="K978" i="5"/>
  <c r="K1120" i="5"/>
  <c r="K979" i="5"/>
  <c r="K980" i="5"/>
  <c r="K981" i="5"/>
  <c r="K982" i="5"/>
  <c r="K983" i="5"/>
  <c r="K1121" i="5"/>
  <c r="K984" i="5"/>
  <c r="K1122" i="5"/>
  <c r="K985" i="5"/>
  <c r="K986" i="5"/>
  <c r="K1123" i="5"/>
  <c r="K1124" i="5"/>
  <c r="K987" i="5"/>
  <c r="K1125" i="5"/>
  <c r="K988" i="5"/>
  <c r="K989" i="5"/>
  <c r="K990" i="5"/>
  <c r="K1126" i="5"/>
  <c r="K991" i="5"/>
  <c r="K1127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96" i="5"/>
  <c r="K1068" i="5"/>
  <c r="K1097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8" i="5"/>
  <c r="K1099" i="5"/>
  <c r="K1100" i="5"/>
  <c r="K1101" i="5"/>
  <c r="K1102" i="5"/>
  <c r="K1103" i="5"/>
  <c r="K1107" i="5"/>
  <c r="K1104" i="5"/>
  <c r="K1108" i="5"/>
  <c r="K1105" i="5"/>
  <c r="K1109" i="5"/>
  <c r="K1106" i="5"/>
  <c r="K1110" i="5"/>
  <c r="K1112" i="5"/>
  <c r="K1111" i="5"/>
  <c r="K1113" i="5"/>
  <c r="K1114" i="5"/>
  <c r="K1115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5" i="5"/>
  <c r="I5" i="5"/>
  <c r="I1306" i="5" s="1"/>
  <c r="K1306" i="5" l="1"/>
  <c r="K3" i="5" s="1"/>
  <c r="L1306" i="5"/>
  <c r="L3" i="5" s="1"/>
</calcChain>
</file>

<file path=xl/sharedStrings.xml><?xml version="1.0" encoding="utf-8"?>
<sst xmlns="http://schemas.openxmlformats.org/spreadsheetml/2006/main" count="9110" uniqueCount="3913">
  <si>
    <t>EAN</t>
  </si>
  <si>
    <t>S-23201</t>
  </si>
  <si>
    <t>S-23204</t>
  </si>
  <si>
    <t>S-23207</t>
  </si>
  <si>
    <t>S-23210</t>
  </si>
  <si>
    <t>S-23213</t>
  </si>
  <si>
    <t>S-23216</t>
  </si>
  <si>
    <t>S-23219</t>
  </si>
  <si>
    <t>S-24010</t>
  </si>
  <si>
    <t>S-24015</t>
  </si>
  <si>
    <t>S-24020</t>
  </si>
  <si>
    <t>S-24025</t>
  </si>
  <si>
    <t>S-24030</t>
  </si>
  <si>
    <t>S-24032</t>
  </si>
  <si>
    <t>S-24035</t>
  </si>
  <si>
    <t>S-24038</t>
  </si>
  <si>
    <t>S-24040</t>
  </si>
  <si>
    <t>S-24042</t>
  </si>
  <si>
    <t>S-24045</t>
  </si>
  <si>
    <t>S-24048</t>
  </si>
  <si>
    <t>S-24050</t>
  </si>
  <si>
    <t>S-24055</t>
  </si>
  <si>
    <t>S-24060</t>
  </si>
  <si>
    <t>S-24065</t>
  </si>
  <si>
    <t>S-24067</t>
  </si>
  <si>
    <t>S-24070</t>
  </si>
  <si>
    <t>S-24075</t>
  </si>
  <si>
    <t>S-24080</t>
  </si>
  <si>
    <t>S-24085</t>
  </si>
  <si>
    <t>S-24090</t>
  </si>
  <si>
    <t>S-24100</t>
  </si>
  <si>
    <t>S-24120</t>
  </si>
  <si>
    <t>S-25030</t>
  </si>
  <si>
    <t>S-25040</t>
  </si>
  <si>
    <t>S-25050</t>
  </si>
  <si>
    <t>S-25051</t>
  </si>
  <si>
    <t>S-25060</t>
  </si>
  <si>
    <t>S-25061</t>
  </si>
  <si>
    <t>S-25062</t>
  </si>
  <si>
    <t>S-25063</t>
  </si>
  <si>
    <t>S-25071</t>
  </si>
  <si>
    <t>S-25081</t>
  </si>
  <si>
    <t>S-25082</t>
  </si>
  <si>
    <t>S-25083</t>
  </si>
  <si>
    <t>S-25084</t>
  </si>
  <si>
    <t>S-25086</t>
  </si>
  <si>
    <t>S-25100</t>
  </si>
  <si>
    <t>S-25101</t>
  </si>
  <si>
    <t>S-25102</t>
  </si>
  <si>
    <t>S-25103</t>
  </si>
  <si>
    <t>S-25104</t>
  </si>
  <si>
    <t>S-25106</t>
  </si>
  <si>
    <t>S-25121</t>
  </si>
  <si>
    <t>S-25122</t>
  </si>
  <si>
    <t>S-25123</t>
  </si>
  <si>
    <t>S-25124</t>
  </si>
  <si>
    <t>S-25126</t>
  </si>
  <si>
    <t>S-25141</t>
  </si>
  <si>
    <t>S-25143</t>
  </si>
  <si>
    <t>S-25144</t>
  </si>
  <si>
    <t>S-25146</t>
  </si>
  <si>
    <t>S-25161</t>
  </si>
  <si>
    <t>S-25162</t>
  </si>
  <si>
    <t>S-25163</t>
  </si>
  <si>
    <t>S-25164</t>
  </si>
  <si>
    <t>S-25166</t>
  </si>
  <si>
    <t>S-25310</t>
  </si>
  <si>
    <t>S-25410</t>
  </si>
  <si>
    <t>S-26041</t>
  </si>
  <si>
    <t>S-26051</t>
  </si>
  <si>
    <t>S-26052</t>
  </si>
  <si>
    <t>S-26061</t>
  </si>
  <si>
    <t>S-26062</t>
  </si>
  <si>
    <t>S-26063</t>
  </si>
  <si>
    <t>S-26071</t>
  </si>
  <si>
    <t>S-26081</t>
  </si>
  <si>
    <t>S-26082</t>
  </si>
  <si>
    <t>S-26083</t>
  </si>
  <si>
    <t>S-26084</t>
  </si>
  <si>
    <t>S-26085</t>
  </si>
  <si>
    <t>S-26086</t>
  </si>
  <si>
    <t>S-26087</t>
  </si>
  <si>
    <t>S-26101</t>
  </si>
  <si>
    <t>S-26102</t>
  </si>
  <si>
    <t>S-26103</t>
  </si>
  <si>
    <t>S-26104</t>
  </si>
  <si>
    <t>S-26105</t>
  </si>
  <si>
    <t>S-26106</t>
  </si>
  <si>
    <t>S-26107</t>
  </si>
  <si>
    <t>S-26108</t>
  </si>
  <si>
    <t>S-26110</t>
  </si>
  <si>
    <t>S-26121</t>
  </si>
  <si>
    <t>S-26122</t>
  </si>
  <si>
    <t>S-26123</t>
  </si>
  <si>
    <t>S-26124</t>
  </si>
  <si>
    <t>S-26125</t>
  </si>
  <si>
    <t>S-26126</t>
  </si>
  <si>
    <t>S-26127</t>
  </si>
  <si>
    <t>S-26130</t>
  </si>
  <si>
    <t>S-26141</t>
  </si>
  <si>
    <t>S-26142</t>
  </si>
  <si>
    <t>S-26143</t>
  </si>
  <si>
    <t>S-26144</t>
  </si>
  <si>
    <t>S-26145</t>
  </si>
  <si>
    <t>S-26146</t>
  </si>
  <si>
    <t>S-26147</t>
  </si>
  <si>
    <t>S-26150</t>
  </si>
  <si>
    <t>S-26162</t>
  </si>
  <si>
    <t>S-26163</t>
  </si>
  <si>
    <t>S-26164</t>
  </si>
  <si>
    <t>S-26165</t>
  </si>
  <si>
    <t>S-26166</t>
  </si>
  <si>
    <t>S-26167</t>
  </si>
  <si>
    <t>S-26170</t>
  </si>
  <si>
    <t>S-26182</t>
  </si>
  <si>
    <t>S-26183</t>
  </si>
  <si>
    <t>S-26184</t>
  </si>
  <si>
    <t>S-26186</t>
  </si>
  <si>
    <t>S-26190</t>
  </si>
  <si>
    <t>S-26202</t>
  </si>
  <si>
    <t>S-26203</t>
  </si>
  <si>
    <t>S-26204</t>
  </si>
  <si>
    <t>S-26206</t>
  </si>
  <si>
    <t>S-26210</t>
  </si>
  <si>
    <t>S-26223</t>
  </si>
  <si>
    <t>S-26224</t>
  </si>
  <si>
    <t>S-26226</t>
  </si>
  <si>
    <t>S-26243</t>
  </si>
  <si>
    <t>S-26244</t>
  </si>
  <si>
    <t>S-26253</t>
  </si>
  <si>
    <t>S-26254</t>
  </si>
  <si>
    <t>S-26512</t>
  </si>
  <si>
    <t>S-26601</t>
  </si>
  <si>
    <t>S-26603</t>
  </si>
  <si>
    <t>S-26605</t>
  </si>
  <si>
    <t>S-27125</t>
  </si>
  <si>
    <t>S-27306</t>
  </si>
  <si>
    <t>S-27307</t>
  </si>
  <si>
    <t>S-27310</t>
  </si>
  <si>
    <t>S-27412</t>
  </si>
  <si>
    <t>S-27620</t>
  </si>
  <si>
    <t>S-27705</t>
  </si>
  <si>
    <t>S-27805</t>
  </si>
  <si>
    <t>S-27806</t>
  </si>
  <si>
    <t>S-27812</t>
  </si>
  <si>
    <t>S-27822</t>
  </si>
  <si>
    <t>S-27835</t>
  </si>
  <si>
    <t>S-27908</t>
  </si>
  <si>
    <t>S-27911</t>
  </si>
  <si>
    <t>S-27912</t>
  </si>
  <si>
    <t>S-27921</t>
  </si>
  <si>
    <t>S-27922</t>
  </si>
  <si>
    <t>S-27923</t>
  </si>
  <si>
    <t>S-27924</t>
  </si>
  <si>
    <t>S-27925</t>
  </si>
  <si>
    <t>S-27931</t>
  </si>
  <si>
    <t>S-27932</t>
  </si>
  <si>
    <t>S-27933</t>
  </si>
  <si>
    <t>S-27941</t>
  </si>
  <si>
    <t>S-27942</t>
  </si>
  <si>
    <t>S-27951</t>
  </si>
  <si>
    <t>S-27952</t>
  </si>
  <si>
    <t>S-27961</t>
  </si>
  <si>
    <t>S-27971</t>
  </si>
  <si>
    <t>S-28065</t>
  </si>
  <si>
    <t>S-28085</t>
  </si>
  <si>
    <t>S-28110</t>
  </si>
  <si>
    <t>S-28135</t>
  </si>
  <si>
    <t>S-28140</t>
  </si>
  <si>
    <t>S-28211</t>
  </si>
  <si>
    <t>S-28225</t>
  </si>
  <si>
    <t>S-28235</t>
  </si>
  <si>
    <t>S-28306</t>
  </si>
  <si>
    <t>S-28320</t>
  </si>
  <si>
    <t>S-28406</t>
  </si>
  <si>
    <t>S-28408</t>
  </si>
  <si>
    <t>S-28410</t>
  </si>
  <si>
    <t>S-28412</t>
  </si>
  <si>
    <t>S-28418</t>
  </si>
  <si>
    <t>S-28420</t>
  </si>
  <si>
    <t>S-28425</t>
  </si>
  <si>
    <t>S-28426</t>
  </si>
  <si>
    <t>S-28427</t>
  </si>
  <si>
    <t>S-28430</t>
  </si>
  <si>
    <t>S-28435</t>
  </si>
  <si>
    <t>S-28438</t>
  </si>
  <si>
    <t>S-28445</t>
  </si>
  <si>
    <t>S-28455</t>
  </si>
  <si>
    <t>S-28465</t>
  </si>
  <si>
    <t>S-28468</t>
  </si>
  <si>
    <t>S-28475</t>
  </si>
  <si>
    <t>S-29011</t>
  </si>
  <si>
    <t>S-29012</t>
  </si>
  <si>
    <t>S-29018</t>
  </si>
  <si>
    <t>S-29023</t>
  </si>
  <si>
    <t>S-29030</t>
  </si>
  <si>
    <t>S-29035</t>
  </si>
  <si>
    <t>S-29040</t>
  </si>
  <si>
    <t>S-29211</t>
  </si>
  <si>
    <t>S-29212</t>
  </si>
  <si>
    <t>S-29214</t>
  </si>
  <si>
    <t>S-29218</t>
  </si>
  <si>
    <t>S-29223</t>
  </si>
  <si>
    <t>S-29411</t>
  </si>
  <si>
    <t>S-29412</t>
  </si>
  <si>
    <t>S-29418</t>
  </si>
  <si>
    <t>S-29423</t>
  </si>
  <si>
    <t>S-30011</t>
  </si>
  <si>
    <t>S-30012</t>
  </si>
  <si>
    <t>S-30018</t>
  </si>
  <si>
    <t>S-30023</t>
  </si>
  <si>
    <t>S-30211</t>
  </si>
  <si>
    <t>S-30212</t>
  </si>
  <si>
    <t>S-30218</t>
  </si>
  <si>
    <t>S-30223</t>
  </si>
  <si>
    <t>S-30411</t>
  </si>
  <si>
    <t>S-30412</t>
  </si>
  <si>
    <t>S-30418</t>
  </si>
  <si>
    <t>S-30423</t>
  </si>
  <si>
    <t>S-31030</t>
  </si>
  <si>
    <t>S-31035</t>
  </si>
  <si>
    <t>S-31040</t>
  </si>
  <si>
    <t>S-31050</t>
  </si>
  <si>
    <t>S-32035</t>
  </si>
  <si>
    <t>S-33010</t>
  </si>
  <si>
    <t>S-33012</t>
  </si>
  <si>
    <t>S-33018</t>
  </si>
  <si>
    <t>S-33110</t>
  </si>
  <si>
    <t>S-33112</t>
  </si>
  <si>
    <t>S-33118</t>
  </si>
  <si>
    <t>S-33210</t>
  </si>
  <si>
    <t>S-33212</t>
  </si>
  <si>
    <t>S-33218</t>
  </si>
  <si>
    <t>S-34020</t>
  </si>
  <si>
    <t>S-34025</t>
  </si>
  <si>
    <t>S-34113</t>
  </si>
  <si>
    <t>S-34116</t>
  </si>
  <si>
    <t>S-34118</t>
  </si>
  <si>
    <t>S-34120</t>
  </si>
  <si>
    <t>S-34125</t>
  </si>
  <si>
    <t>S-34130</t>
  </si>
  <si>
    <t>S-34135</t>
  </si>
  <si>
    <t>S-34140</t>
  </si>
  <si>
    <t>S-34213</t>
  </si>
  <si>
    <t>S-34216</t>
  </si>
  <si>
    <t>S-34220</t>
  </si>
  <si>
    <t>S-34225</t>
  </si>
  <si>
    <t>S-34230</t>
  </si>
  <si>
    <t>S-34235</t>
  </si>
  <si>
    <t>S-34324</t>
  </si>
  <si>
    <t>S-34332</t>
  </si>
  <si>
    <t>S-34340</t>
  </si>
  <si>
    <t>S-34424</t>
  </si>
  <si>
    <t>S-34432</t>
  </si>
  <si>
    <t>S-34440</t>
  </si>
  <si>
    <t>S-34524</t>
  </si>
  <si>
    <t>S-34532</t>
  </si>
  <si>
    <t>S-34540</t>
  </si>
  <si>
    <t>S-34640</t>
  </si>
  <si>
    <t>S-34648</t>
  </si>
  <si>
    <t>S-34724</t>
  </si>
  <si>
    <t>S-34732</t>
  </si>
  <si>
    <t>S-34740</t>
  </si>
  <si>
    <t>S-34840</t>
  </si>
  <si>
    <t>S-35012</t>
  </si>
  <si>
    <t>S-35105</t>
  </si>
  <si>
    <t>S-35111</t>
  </si>
  <si>
    <t>S-35112</t>
  </si>
  <si>
    <t>S-35113</t>
  </si>
  <si>
    <t>S-35115</t>
  </si>
  <si>
    <t>S-35116</t>
  </si>
  <si>
    <t>S-35120</t>
  </si>
  <si>
    <t>S-35123</t>
  </si>
  <si>
    <t>S-35125</t>
  </si>
  <si>
    <t>S-35127</t>
  </si>
  <si>
    <t>S-35129</t>
  </si>
  <si>
    <t>S-35131</t>
  </si>
  <si>
    <t>S-59015</t>
  </si>
  <si>
    <t>S-59023</t>
  </si>
  <si>
    <t>S-59025</t>
  </si>
  <si>
    <t>S-59115</t>
  </si>
  <si>
    <t>S-59125</t>
  </si>
  <si>
    <t>S-59180</t>
  </si>
  <si>
    <t>S-59215</t>
  </si>
  <si>
    <t>S-59225</t>
  </si>
  <si>
    <t>S-59230</t>
  </si>
  <si>
    <t>S-59300</t>
  </si>
  <si>
    <t>S-59350</t>
  </si>
  <si>
    <t>S-59400</t>
  </si>
  <si>
    <t>S-60115</t>
  </si>
  <si>
    <t>S-60125</t>
  </si>
  <si>
    <t>S-60180</t>
  </si>
  <si>
    <t>S-60230</t>
  </si>
  <si>
    <t>S-61115</t>
  </si>
  <si>
    <t>S-61125</t>
  </si>
  <si>
    <t>S-61180</t>
  </si>
  <si>
    <t>S-61230</t>
  </si>
  <si>
    <t>S-62015</t>
  </si>
  <si>
    <t>S-62025</t>
  </si>
  <si>
    <t>S-62115</t>
  </si>
  <si>
    <t>S-62125</t>
  </si>
  <si>
    <t>S-62180</t>
  </si>
  <si>
    <t>S-62230</t>
  </si>
  <si>
    <t>S-62241</t>
  </si>
  <si>
    <t>S-62244</t>
  </si>
  <si>
    <t>S-62247</t>
  </si>
  <si>
    <t>S-62250</t>
  </si>
  <si>
    <t>S-70590</t>
  </si>
  <si>
    <t>S-70592</t>
  </si>
  <si>
    <t>S-70594</t>
  </si>
  <si>
    <t>S-70596</t>
  </si>
  <si>
    <t>S-70598</t>
  </si>
  <si>
    <t>S-70600</t>
  </si>
  <si>
    <t>S-70602</t>
  </si>
  <si>
    <t>S-70604</t>
  </si>
  <si>
    <t>S-70606</t>
  </si>
  <si>
    <t>S-70608</t>
  </si>
  <si>
    <t>S-70610</t>
  </si>
  <si>
    <t>S-70612</t>
  </si>
  <si>
    <t>S-70616</t>
  </si>
  <si>
    <t>S-70618</t>
  </si>
  <si>
    <t>S-70620</t>
  </si>
  <si>
    <t>S-70622</t>
  </si>
  <si>
    <t>S-70624</t>
  </si>
  <si>
    <t>S-70626</t>
  </si>
  <si>
    <t>S-70628</t>
  </si>
  <si>
    <t>S-70630</t>
  </si>
  <si>
    <t>S-70632</t>
  </si>
  <si>
    <t>S-70634</t>
  </si>
  <si>
    <t>S-70636</t>
  </si>
  <si>
    <t>S-70640</t>
  </si>
  <si>
    <t>S-70642</t>
  </si>
  <si>
    <t>S-70644</t>
  </si>
  <si>
    <t>S-70646</t>
  </si>
  <si>
    <t>S-70648</t>
  </si>
  <si>
    <t>S-70650</t>
  </si>
  <si>
    <t>S-70652</t>
  </si>
  <si>
    <t>S-70654</t>
  </si>
  <si>
    <t>S-70656</t>
  </si>
  <si>
    <t>S-70658</t>
  </si>
  <si>
    <t>S-70660</t>
  </si>
  <si>
    <t>S-70662</t>
  </si>
  <si>
    <t>S-70664</t>
  </si>
  <si>
    <t>S-70666</t>
  </si>
  <si>
    <t>S-70668</t>
  </si>
  <si>
    <t>S-70670</t>
  </si>
  <si>
    <t>S-70672</t>
  </si>
  <si>
    <t>S-70674</t>
  </si>
  <si>
    <t>S-70676</t>
  </si>
  <si>
    <t>S-70678</t>
  </si>
  <si>
    <t>S-70680</t>
  </si>
  <si>
    <t>S-70682</t>
  </si>
  <si>
    <t>S-70684</t>
  </si>
  <si>
    <t>S-70686</t>
  </si>
  <si>
    <t>S-70688</t>
  </si>
  <si>
    <t>S-70690</t>
  </si>
  <si>
    <t>S-70692</t>
  </si>
  <si>
    <t>S-70694</t>
  </si>
  <si>
    <t>S-70696</t>
  </si>
  <si>
    <t>S-70698</t>
  </si>
  <si>
    <t>S-70700</t>
  </si>
  <si>
    <t>S-70702</t>
  </si>
  <si>
    <t>S-70704</t>
  </si>
  <si>
    <t>S-70706</t>
  </si>
  <si>
    <t>S-70708</t>
  </si>
  <si>
    <t>S-70710</t>
  </si>
  <si>
    <t>S-70712</t>
  </si>
  <si>
    <t>S-70720</t>
  </si>
  <si>
    <t>S-70722</t>
  </si>
  <si>
    <t>S-70724</t>
  </si>
  <si>
    <t>S-70726</t>
  </si>
  <si>
    <t>S-70728</t>
  </si>
  <si>
    <t>S-70730</t>
  </si>
  <si>
    <t>S-70732</t>
  </si>
  <si>
    <t>S-70734</t>
  </si>
  <si>
    <t>S-70736</t>
  </si>
  <si>
    <t>S-70738</t>
  </si>
  <si>
    <t>S-70740</t>
  </si>
  <si>
    <t>S-70742</t>
  </si>
  <si>
    <t>S-70744</t>
  </si>
  <si>
    <t>S-70746</t>
  </si>
  <si>
    <t>S-70748</t>
  </si>
  <si>
    <t>S-70750</t>
  </si>
  <si>
    <t>S-70752</t>
  </si>
  <si>
    <t>S-70754</t>
  </si>
  <si>
    <t>S-70756</t>
  </si>
  <si>
    <t>S-70758</t>
  </si>
  <si>
    <t>S-70760</t>
  </si>
  <si>
    <t>S-70762</t>
  </si>
  <si>
    <t>S-70764</t>
  </si>
  <si>
    <t>S-70766</t>
  </si>
  <si>
    <t>S-70768</t>
  </si>
  <si>
    <t>S-70770</t>
  </si>
  <si>
    <t>S-70772</t>
  </si>
  <si>
    <t>S-70774</t>
  </si>
  <si>
    <t>S-70776</t>
  </si>
  <si>
    <t>S-70778</t>
  </si>
  <si>
    <t>S-70780</t>
  </si>
  <si>
    <t>S-71001</t>
  </si>
  <si>
    <t>S-71002</t>
  </si>
  <si>
    <t>S-71003</t>
  </si>
  <si>
    <t>S-71004</t>
  </si>
  <si>
    <t>S-71005</t>
  </si>
  <si>
    <t>S-71006</t>
  </si>
  <si>
    <t>S-71007</t>
  </si>
  <si>
    <t>S-71008</t>
  </si>
  <si>
    <t>S-71009</t>
  </si>
  <si>
    <t>S-71011</t>
  </si>
  <si>
    <t>S-71013</t>
  </si>
  <si>
    <t>S-71015</t>
  </si>
  <si>
    <t>S-71017</t>
  </si>
  <si>
    <t>S-71019</t>
  </si>
  <si>
    <t>S-71020</t>
  </si>
  <si>
    <t>S-71021</t>
  </si>
  <si>
    <t>S-71038</t>
  </si>
  <si>
    <t>S-71041</t>
  </si>
  <si>
    <t>S-71042</t>
  </si>
  <si>
    <t>S-71051</t>
  </si>
  <si>
    <t>S-71052</t>
  </si>
  <si>
    <t>S-71053</t>
  </si>
  <si>
    <t>S-71054</t>
  </si>
  <si>
    <t>S-71055</t>
  </si>
  <si>
    <t>S-71056</t>
  </si>
  <si>
    <t>S-71057</t>
  </si>
  <si>
    <t>S-71058</t>
  </si>
  <si>
    <t>S-71059</t>
  </si>
  <si>
    <t>S-71060</t>
  </si>
  <si>
    <t>S-71061</t>
  </si>
  <si>
    <t>S-71062</t>
  </si>
  <si>
    <t>S-71063</t>
  </si>
  <si>
    <t>S-71064</t>
  </si>
  <si>
    <t>S-71065</t>
  </si>
  <si>
    <t>S-71066</t>
  </si>
  <si>
    <t>S-71067</t>
  </si>
  <si>
    <t>S-71068</t>
  </si>
  <si>
    <t>S-71069</t>
  </si>
  <si>
    <t>S-71070</t>
  </si>
  <si>
    <t>S-71071</t>
  </si>
  <si>
    <t>S-71072</t>
  </si>
  <si>
    <t>S-71081</t>
  </si>
  <si>
    <t>S-71082</t>
  </si>
  <si>
    <t>S-71083</t>
  </si>
  <si>
    <t>S-71084</t>
  </si>
  <si>
    <t>S-71085</t>
  </si>
  <si>
    <t>S-71087</t>
  </si>
  <si>
    <t>S-71089</t>
  </si>
  <si>
    <t>S-71091</t>
  </si>
  <si>
    <t>S-71101</t>
  </si>
  <si>
    <t>S-71102</t>
  </si>
  <si>
    <t>S-71103</t>
  </si>
  <si>
    <t>S-71104</t>
  </si>
  <si>
    <t>S-71105</t>
  </si>
  <si>
    <t>S-71106</t>
  </si>
  <si>
    <t>S-71107</t>
  </si>
  <si>
    <t>S-71109</t>
  </si>
  <si>
    <t>S-71122</t>
  </si>
  <si>
    <t>S-71123</t>
  </si>
  <si>
    <t>S-71124</t>
  </si>
  <si>
    <t>S-71125</t>
  </si>
  <si>
    <t>S-71126</t>
  </si>
  <si>
    <t>S-71127</t>
  </si>
  <si>
    <t>S-71129</t>
  </si>
  <si>
    <t>S-71131</t>
  </si>
  <si>
    <t>S-71142</t>
  </si>
  <si>
    <t>S-71143</t>
  </si>
  <si>
    <t>S-71144</t>
  </si>
  <si>
    <t>S-71145</t>
  </si>
  <si>
    <t>S-71146</t>
  </si>
  <si>
    <t>S-71147</t>
  </si>
  <si>
    <t>S-71148</t>
  </si>
  <si>
    <t>S-71152</t>
  </si>
  <si>
    <t>S-71162</t>
  </si>
  <si>
    <t>S-71163</t>
  </si>
  <si>
    <t>S-71164</t>
  </si>
  <si>
    <t>S-71165</t>
  </si>
  <si>
    <t>S-71167</t>
  </si>
  <si>
    <t>S-71168</t>
  </si>
  <si>
    <t>S-71182</t>
  </si>
  <si>
    <t>S-71184</t>
  </si>
  <si>
    <t>S-71185</t>
  </si>
  <si>
    <t>S-71186</t>
  </si>
  <si>
    <t>S-71187</t>
  </si>
  <si>
    <t>S-71202</t>
  </si>
  <si>
    <t>S-71203</t>
  </si>
  <si>
    <t>S-71204</t>
  </si>
  <si>
    <t>S-71205</t>
  </si>
  <si>
    <t>S-71206</t>
  </si>
  <si>
    <t>S-71207</t>
  </si>
  <si>
    <t>S-71208</t>
  </si>
  <si>
    <t>S-71209</t>
  </si>
  <si>
    <t>S-71211</t>
  </si>
  <si>
    <t>S-71214</t>
  </si>
  <si>
    <t>S-71217</t>
  </si>
  <si>
    <t>S-71220</t>
  </si>
  <si>
    <t>S-71223</t>
  </si>
  <si>
    <t>S-71226</t>
  </si>
  <si>
    <t>S-71229</t>
  </si>
  <si>
    <t>S-71232</t>
  </si>
  <si>
    <t>S-71235</t>
  </si>
  <si>
    <t>S-71238</t>
  </si>
  <si>
    <t>S-71241</t>
  </si>
  <si>
    <t>S-71244</t>
  </si>
  <si>
    <t>S-71247</t>
  </si>
  <si>
    <t>S-71250</t>
  </si>
  <si>
    <t>S-71253</t>
  </si>
  <si>
    <t>S-71256</t>
  </si>
  <si>
    <t>S-71267</t>
  </si>
  <si>
    <t>S-71269</t>
  </si>
  <si>
    <t>S-71271</t>
  </si>
  <si>
    <t>S-71273</t>
  </si>
  <si>
    <t>S-71275</t>
  </si>
  <si>
    <t>S-71289</t>
  </si>
  <si>
    <t>S-71291</t>
  </si>
  <si>
    <t>S-71293</t>
  </si>
  <si>
    <t>S-71295</t>
  </si>
  <si>
    <t>S-71297</t>
  </si>
  <si>
    <t>S-71298</t>
  </si>
  <si>
    <t>S-71299</t>
  </si>
  <si>
    <t>S-71300</t>
  </si>
  <si>
    <t>S-71301</t>
  </si>
  <si>
    <t>S-71304</t>
  </si>
  <si>
    <t>S-71307</t>
  </si>
  <si>
    <t>S-71310</t>
  </si>
  <si>
    <t>S-71313</t>
  </si>
  <si>
    <t>S-71316</t>
  </si>
  <si>
    <t>S-71319</t>
  </si>
  <si>
    <t>S-71320</t>
  </si>
  <si>
    <t>S-71322</t>
  </si>
  <si>
    <t>S-71325</t>
  </si>
  <si>
    <t>S-71326</t>
  </si>
  <si>
    <t>S-71328</t>
  </si>
  <si>
    <t>S-71331</t>
  </si>
  <si>
    <t>S-71332</t>
  </si>
  <si>
    <t>S-71334</t>
  </si>
  <si>
    <t>S-71336</t>
  </si>
  <si>
    <t>S-71337</t>
  </si>
  <si>
    <t>S-71339</t>
  </si>
  <si>
    <t>S-71340</t>
  </si>
  <si>
    <t>S-71343</t>
  </si>
  <si>
    <t>S-71345</t>
  </si>
  <si>
    <t>S-71351</t>
  </si>
  <si>
    <t>S-71353</t>
  </si>
  <si>
    <t>S-71355</t>
  </si>
  <si>
    <t>S-71357</t>
  </si>
  <si>
    <t>S-71359</t>
  </si>
  <si>
    <t>S-71361</t>
  </si>
  <si>
    <t>S-71363</t>
  </si>
  <si>
    <t>S-71365</t>
  </si>
  <si>
    <t>S-71367</t>
  </si>
  <si>
    <t>S-71369</t>
  </si>
  <si>
    <t>S-71371</t>
  </si>
  <si>
    <t>S-71373</t>
  </si>
  <si>
    <t>S-71375</t>
  </si>
  <si>
    <t>S-71377</t>
  </si>
  <si>
    <t>S-71379</t>
  </si>
  <si>
    <t>S-71381</t>
  </si>
  <si>
    <t>S-71383</t>
  </si>
  <si>
    <t>S-71385</t>
  </si>
  <si>
    <t>S-71387</t>
  </si>
  <si>
    <t>S-71389</t>
  </si>
  <si>
    <t>S-71391</t>
  </si>
  <si>
    <t>S-71393</t>
  </si>
  <si>
    <t>S-71395</t>
  </si>
  <si>
    <t>S-71397</t>
  </si>
  <si>
    <t>S-71399</t>
  </si>
  <si>
    <t>S-71401</t>
  </si>
  <si>
    <t>S-71402</t>
  </si>
  <si>
    <t>S-71403</t>
  </si>
  <si>
    <t>S-71404</t>
  </si>
  <si>
    <t>S-71405</t>
  </si>
  <si>
    <t>S-71406</t>
  </si>
  <si>
    <t>S-71407</t>
  </si>
  <si>
    <t>S-71408</t>
  </si>
  <si>
    <t>S-71409</t>
  </si>
  <si>
    <t>S-71410</t>
  </si>
  <si>
    <t>S-71412</t>
  </si>
  <si>
    <t>S-71414</t>
  </si>
  <si>
    <t>S-71416</t>
  </si>
  <si>
    <t>S-71418</t>
  </si>
  <si>
    <t>S-71420</t>
  </si>
  <si>
    <t>S-71421</t>
  </si>
  <si>
    <t>S-71422</t>
  </si>
  <si>
    <t>S-71424</t>
  </si>
  <si>
    <t>S-71426</t>
  </si>
  <si>
    <t>S-71427</t>
  </si>
  <si>
    <t>S-71428</t>
  </si>
  <si>
    <t>S-71430</t>
  </si>
  <si>
    <t>S-71432</t>
  </si>
  <si>
    <t>S-71433</t>
  </si>
  <si>
    <t>S-71434</t>
  </si>
  <si>
    <t>S-71435</t>
  </si>
  <si>
    <t>S-71436</t>
  </si>
  <si>
    <t>S-71437</t>
  </si>
  <si>
    <t>S-71438</t>
  </si>
  <si>
    <t>S-71440</t>
  </si>
  <si>
    <t>S-71442</t>
  </si>
  <si>
    <t>S-71444</t>
  </si>
  <si>
    <t>S-71445</t>
  </si>
  <si>
    <t>S-71446</t>
  </si>
  <si>
    <t>S-71448</t>
  </si>
  <si>
    <t>S-71449</t>
  </si>
  <si>
    <t>S-71450</t>
  </si>
  <si>
    <t>S-71451</t>
  </si>
  <si>
    <t>S-71452</t>
  </si>
  <si>
    <t>S-71453</t>
  </si>
  <si>
    <t>S-71454</t>
  </si>
  <si>
    <t>S-71455</t>
  </si>
  <si>
    <t>S-71457</t>
  </si>
  <si>
    <t>S-71459</t>
  </si>
  <si>
    <t>S-71461</t>
  </si>
  <si>
    <t>S-71463</t>
  </si>
  <si>
    <t>S-71465</t>
  </si>
  <si>
    <t>S-71467</t>
  </si>
  <si>
    <t>S-71469</t>
  </si>
  <si>
    <t>S-71471</t>
  </si>
  <si>
    <t>S-71473</t>
  </si>
  <si>
    <t>S-71475</t>
  </si>
  <si>
    <t>S-71476</t>
  </si>
  <si>
    <t>S-71477</t>
  </si>
  <si>
    <t>S-71478</t>
  </si>
  <si>
    <t>S-71479</t>
  </si>
  <si>
    <t>S-71480</t>
  </si>
  <si>
    <t>S-71481</t>
  </si>
  <si>
    <t>S-71482</t>
  </si>
  <si>
    <t>S-71483</t>
  </si>
  <si>
    <t>S-71484</t>
  </si>
  <si>
    <t>S-71485</t>
  </si>
  <si>
    <t>S-71486</t>
  </si>
  <si>
    <t>S-71487</t>
  </si>
  <si>
    <t>S-71488</t>
  </si>
  <si>
    <t>S-71489</t>
  </si>
  <si>
    <t>S-71490</t>
  </si>
  <si>
    <t>S-71491</t>
  </si>
  <si>
    <t>S-71492</t>
  </si>
  <si>
    <t>S-71493</t>
  </si>
  <si>
    <t>S-71494</t>
  </si>
  <si>
    <t>S-71495</t>
  </si>
  <si>
    <t>S-71502</t>
  </si>
  <si>
    <t>S-71503</t>
  </si>
  <si>
    <t>S-71504</t>
  </si>
  <si>
    <t>S-71505</t>
  </si>
  <si>
    <t>S-71506</t>
  </si>
  <si>
    <t>S-71507</t>
  </si>
  <si>
    <t>S-71509</t>
  </si>
  <si>
    <t>S-71512</t>
  </si>
  <si>
    <t>S-71513</t>
  </si>
  <si>
    <t>S-71514</t>
  </si>
  <si>
    <t>S-71515</t>
  </si>
  <si>
    <t>S-71516</t>
  </si>
  <si>
    <t>S-71517</t>
  </si>
  <si>
    <t>S-71518</t>
  </si>
  <si>
    <t>S-71519</t>
  </si>
  <si>
    <t>S-71520</t>
  </si>
  <si>
    <t>S-71521</t>
  </si>
  <si>
    <t>S-71522</t>
  </si>
  <si>
    <t>S-71524</t>
  </si>
  <si>
    <t>S-71525</t>
  </si>
  <si>
    <t>S-71526</t>
  </si>
  <si>
    <t>S-71527</t>
  </si>
  <si>
    <t>S-71528</t>
  </si>
  <si>
    <t>S-71530</t>
  </si>
  <si>
    <t>S-71533</t>
  </si>
  <si>
    <t>S-71536</t>
  </si>
  <si>
    <t>S-71539</t>
  </si>
  <si>
    <t>S-71540</t>
  </si>
  <si>
    <t>S-71541</t>
  </si>
  <si>
    <t>S-71542</t>
  </si>
  <si>
    <t>S-71545</t>
  </si>
  <si>
    <t>S-71548</t>
  </si>
  <si>
    <t>S-71551</t>
  </si>
  <si>
    <t>S-71552</t>
  </si>
  <si>
    <t>S-71553</t>
  </si>
  <si>
    <t>S-71554</t>
  </si>
  <si>
    <t>S-71555</t>
  </si>
  <si>
    <t>S-71556</t>
  </si>
  <si>
    <t>S-71558</t>
  </si>
  <si>
    <t>S-71560</t>
  </si>
  <si>
    <t>S-71562</t>
  </si>
  <si>
    <t>S-71564</t>
  </si>
  <si>
    <t>S-71566</t>
  </si>
  <si>
    <t>S-71568</t>
  </si>
  <si>
    <t>S-71570</t>
  </si>
  <si>
    <t>S-71572</t>
  </si>
  <si>
    <t>S-71574</t>
  </si>
  <si>
    <t>S-71576</t>
  </si>
  <si>
    <t>S-71578</t>
  </si>
  <si>
    <t>S-71580</t>
  </si>
  <si>
    <t>S-71582</t>
  </si>
  <si>
    <t>S-71584</t>
  </si>
  <si>
    <t>S-71586</t>
  </si>
  <si>
    <t>S-71588</t>
  </si>
  <si>
    <t>S-71590</t>
  </si>
  <si>
    <t>S-71592</t>
  </si>
  <si>
    <t>S-71594</t>
  </si>
  <si>
    <t>S-71596</t>
  </si>
  <si>
    <t>S-71598</t>
  </si>
  <si>
    <t>S-71601</t>
  </si>
  <si>
    <t>S-71603</t>
  </si>
  <si>
    <t>S-71605</t>
  </si>
  <si>
    <t>S-71607</t>
  </si>
  <si>
    <t>S-71610</t>
  </si>
  <si>
    <t>S-71612</t>
  </si>
  <si>
    <t>S-71614</t>
  </si>
  <si>
    <t>S-71616</t>
  </si>
  <si>
    <t>S-71618</t>
  </si>
  <si>
    <t>S-71620</t>
  </si>
  <si>
    <t>S-71622</t>
  </si>
  <si>
    <t>S-71624</t>
  </si>
  <si>
    <t>S-71625</t>
  </si>
  <si>
    <t>S-71626</t>
  </si>
  <si>
    <t>S-71627</t>
  </si>
  <si>
    <t>S-71628</t>
  </si>
  <si>
    <t>S-71631</t>
  </si>
  <si>
    <t>S-71633</t>
  </si>
  <si>
    <t>S-71635</t>
  </si>
  <si>
    <t>S-71637</t>
  </si>
  <si>
    <t>S-71639</t>
  </si>
  <si>
    <t>S-71641</t>
  </si>
  <si>
    <t>S-71643</t>
  </si>
  <si>
    <t>S-71645</t>
  </si>
  <si>
    <t>S-71647</t>
  </si>
  <si>
    <t>S-71649</t>
  </si>
  <si>
    <t>S-71651</t>
  </si>
  <si>
    <t>S-71653</t>
  </si>
  <si>
    <t>S-71655</t>
  </si>
  <si>
    <t>S-71657</t>
  </si>
  <si>
    <t>S-71658</t>
  </si>
  <si>
    <t>S-71659</t>
  </si>
  <si>
    <t>S-71661</t>
  </si>
  <si>
    <t>S-71662</t>
  </si>
  <si>
    <t>S-71663</t>
  </si>
  <si>
    <t>S-71665</t>
  </si>
  <si>
    <t>S-71666</t>
  </si>
  <si>
    <t>S-71667</t>
  </si>
  <si>
    <t>S-71669</t>
  </si>
  <si>
    <t>S-71671</t>
  </si>
  <si>
    <t>S-71673</t>
  </si>
  <si>
    <t>S-71675</t>
  </si>
  <si>
    <t>S-71677</t>
  </si>
  <si>
    <t>S-71679</t>
  </si>
  <si>
    <t>S-71681</t>
  </si>
  <si>
    <t>S-71683</t>
  </si>
  <si>
    <t>S-71685</t>
  </si>
  <si>
    <t>S-71687</t>
  </si>
  <si>
    <t>S-71689</t>
  </si>
  <si>
    <t>S-71690</t>
  </si>
  <si>
    <t>S-71691</t>
  </si>
  <si>
    <t>S-71692</t>
  </si>
  <si>
    <t>S-71693</t>
  </si>
  <si>
    <t>S-71696</t>
  </si>
  <si>
    <t>S-71697</t>
  </si>
  <si>
    <t>S-71698</t>
  </si>
  <si>
    <t>S-71700</t>
  </si>
  <si>
    <t>S-71701</t>
  </si>
  <si>
    <t>S-71702</t>
  </si>
  <si>
    <t>S-71703</t>
  </si>
  <si>
    <t>S-71704</t>
  </si>
  <si>
    <t>S-71705</t>
  </si>
  <si>
    <t>S-71706</t>
  </si>
  <si>
    <t>S-71707</t>
  </si>
  <si>
    <t>S-71708</t>
  </si>
  <si>
    <t>S-71710</t>
  </si>
  <si>
    <t>S-71711</t>
  </si>
  <si>
    <t>S-71712</t>
  </si>
  <si>
    <t>S-71713</t>
  </si>
  <si>
    <t>S-71714</t>
  </si>
  <si>
    <t>S-71715</t>
  </si>
  <si>
    <t>S-71716</t>
  </si>
  <si>
    <t>S-71717</t>
  </si>
  <si>
    <t>S-71718</t>
  </si>
  <si>
    <t>S-71719</t>
  </si>
  <si>
    <t>S-71720</t>
  </si>
  <si>
    <t>S-71721</t>
  </si>
  <si>
    <t>S-71722</t>
  </si>
  <si>
    <t>S-71723</t>
  </si>
  <si>
    <t>S-71724</t>
  </si>
  <si>
    <t>S-71725</t>
  </si>
  <si>
    <t>S-71726</t>
  </si>
  <si>
    <t>S-71727</t>
  </si>
  <si>
    <t>S-71728</t>
  </si>
  <si>
    <t>S-71729</t>
  </si>
  <si>
    <t>S-71730</t>
  </si>
  <si>
    <t>S-71731</t>
  </si>
  <si>
    <t>S-71732</t>
  </si>
  <si>
    <t>S-71733</t>
  </si>
  <si>
    <t>S-71734</t>
  </si>
  <si>
    <t>S-71735</t>
  </si>
  <si>
    <t>S-71736</t>
  </si>
  <si>
    <t>S-71737</t>
  </si>
  <si>
    <t>S-71738</t>
  </si>
  <si>
    <t>S-71739</t>
  </si>
  <si>
    <t>S-71740</t>
  </si>
  <si>
    <t>S-71741</t>
  </si>
  <si>
    <t>S-71742</t>
  </si>
  <si>
    <t>S-71743</t>
  </si>
  <si>
    <t>S-71744</t>
  </si>
  <si>
    <t>S-71745</t>
  </si>
  <si>
    <t>S-71746</t>
  </si>
  <si>
    <t>S-71747</t>
  </si>
  <si>
    <t>S-71748</t>
  </si>
  <si>
    <t>S-71749</t>
  </si>
  <si>
    <t>S-71750</t>
  </si>
  <si>
    <t>S-71751</t>
  </si>
  <si>
    <t>S-71752</t>
  </si>
  <si>
    <t>S-71753</t>
  </si>
  <si>
    <t>S-71754</t>
  </si>
  <si>
    <t>S-71755</t>
  </si>
  <si>
    <t>S-71756</t>
  </si>
  <si>
    <t>S-71757</t>
  </si>
  <si>
    <t>S-71758</t>
  </si>
  <si>
    <t>S-71759</t>
  </si>
  <si>
    <t>S-71760</t>
  </si>
  <si>
    <t>S-71761</t>
  </si>
  <si>
    <t>S-71762</t>
  </si>
  <si>
    <t>S-71763</t>
  </si>
  <si>
    <t>S-71764</t>
  </si>
  <si>
    <t>S-71765</t>
  </si>
  <si>
    <t>S-71766</t>
  </si>
  <si>
    <t>S-71767</t>
  </si>
  <si>
    <t>S-71768</t>
  </si>
  <si>
    <t>S-71769</t>
  </si>
  <si>
    <t>S-71770</t>
  </si>
  <si>
    <t>S-71771</t>
  </si>
  <si>
    <t>S-71772</t>
  </si>
  <si>
    <t>S-71773</t>
  </si>
  <si>
    <t>S-71774</t>
  </si>
  <si>
    <t>S-71775</t>
  </si>
  <si>
    <t>S-71776</t>
  </si>
  <si>
    <t>S-71777</t>
  </si>
  <si>
    <t>S-71778</t>
  </si>
  <si>
    <t>S-71779</t>
  </si>
  <si>
    <t>S-71780</t>
  </si>
  <si>
    <t>S-71781</t>
  </si>
  <si>
    <t>S-71782</t>
  </si>
  <si>
    <t>S-71783</t>
  </si>
  <si>
    <t>S-71784</t>
  </si>
  <si>
    <t>S-71785</t>
  </si>
  <si>
    <t>S-71786</t>
  </si>
  <si>
    <t>S-71787</t>
  </si>
  <si>
    <t>S-71788</t>
  </si>
  <si>
    <t>S-71789</t>
  </si>
  <si>
    <t>S-71790</t>
  </si>
  <si>
    <t>S-71791</t>
  </si>
  <si>
    <t>S-71792</t>
  </si>
  <si>
    <t>S-71793</t>
  </si>
  <si>
    <t>S-71794</t>
  </si>
  <si>
    <t>S-71795</t>
  </si>
  <si>
    <t>S-71796</t>
  </si>
  <si>
    <t>S-71797</t>
  </si>
  <si>
    <t>S-71798</t>
  </si>
  <si>
    <t>S-71799</t>
  </si>
  <si>
    <t>S-71800</t>
  </si>
  <si>
    <t>S-71802</t>
  </si>
  <si>
    <t>S-71805</t>
  </si>
  <si>
    <t>S-71811</t>
  </si>
  <si>
    <t>S-71812</t>
  </si>
  <si>
    <t>S-71815</t>
  </si>
  <si>
    <t>S-71825</t>
  </si>
  <si>
    <t>S-71830</t>
  </si>
  <si>
    <t>S-71833</t>
  </si>
  <si>
    <t>S-71835</t>
  </si>
  <si>
    <t>S-71836</t>
  </si>
  <si>
    <t>S-71837</t>
  </si>
  <si>
    <t>S-71839</t>
  </si>
  <si>
    <t>S-71843</t>
  </si>
  <si>
    <t>S-71845</t>
  </si>
  <si>
    <t>S-71847</t>
  </si>
  <si>
    <t>S-71849</t>
  </si>
  <si>
    <t>S-71851</t>
  </si>
  <si>
    <t>S-71861</t>
  </si>
  <si>
    <t>S-71864</t>
  </si>
  <si>
    <t>S-71867</t>
  </si>
  <si>
    <t>S-71870</t>
  </si>
  <si>
    <t>S-71873</t>
  </si>
  <si>
    <t>S-71876</t>
  </si>
  <si>
    <t>S-71879</t>
  </si>
  <si>
    <t>S-71882</t>
  </si>
  <si>
    <t>S-71883</t>
  </si>
  <si>
    <t>S-71885</t>
  </si>
  <si>
    <t>S-71888</t>
  </si>
  <si>
    <t>S-71891</t>
  </si>
  <si>
    <t>S-71894</t>
  </si>
  <si>
    <t>S-71897</t>
  </si>
  <si>
    <t>S-71900</t>
  </si>
  <si>
    <t>S-71903</t>
  </si>
  <si>
    <t>S-71906</t>
  </si>
  <si>
    <t>S-71909</t>
  </si>
  <si>
    <t>S-71912</t>
  </si>
  <si>
    <t>S-71915</t>
  </si>
  <si>
    <t>S-71918</t>
  </si>
  <si>
    <t>S-71921</t>
  </si>
  <si>
    <t>S-71951</t>
  </si>
  <si>
    <t>S-71953</t>
  </si>
  <si>
    <t>S-71955</t>
  </si>
  <si>
    <t>S-71957</t>
  </si>
  <si>
    <t>S-71959</t>
  </si>
  <si>
    <t>S-71961</t>
  </si>
  <si>
    <t>S-71962</t>
  </si>
  <si>
    <t>S-71963</t>
  </si>
  <si>
    <t>S-71964</t>
  </si>
  <si>
    <t>S-71965</t>
  </si>
  <si>
    <t>S-71966</t>
  </si>
  <si>
    <t>S-71967</t>
  </si>
  <si>
    <t>S-71968</t>
  </si>
  <si>
    <t>S-71969</t>
  </si>
  <si>
    <t>S-71970</t>
  </si>
  <si>
    <t>S-71971</t>
  </si>
  <si>
    <t>S-71973</t>
  </si>
  <si>
    <t>S-71975</t>
  </si>
  <si>
    <t>S-71982</t>
  </si>
  <si>
    <t>S-71984</t>
  </si>
  <si>
    <t>S-71986</t>
  </si>
  <si>
    <t>S-71988</t>
  </si>
  <si>
    <t>S-71990</t>
  </si>
  <si>
    <t>S-71992</t>
  </si>
  <si>
    <t>S-71993</t>
  </si>
  <si>
    <t>S-71994</t>
  </si>
  <si>
    <t>S-71996</t>
  </si>
  <si>
    <t>S-71997</t>
  </si>
  <si>
    <t>S-71998</t>
  </si>
  <si>
    <t>S-71999</t>
  </si>
  <si>
    <t>S-72001</t>
  </si>
  <si>
    <t>S-72003</t>
  </si>
  <si>
    <t>S-72005</t>
  </si>
  <si>
    <t>S-72007</t>
  </si>
  <si>
    <t>S-72009</t>
  </si>
  <si>
    <t>S-72011</t>
  </si>
  <si>
    <t>S-72013</t>
  </si>
  <si>
    <t>S-72015</t>
  </si>
  <si>
    <t>S-72017</t>
  </si>
  <si>
    <t>S-72019</t>
  </si>
  <si>
    <t>S-72021</t>
  </si>
  <si>
    <t>S-72023</t>
  </si>
  <si>
    <t>S-72025</t>
  </si>
  <si>
    <t>S-72027</t>
  </si>
  <si>
    <t>S-72029</t>
  </si>
  <si>
    <t>S-72031</t>
  </si>
  <si>
    <t>S-72033</t>
  </si>
  <si>
    <t>S-72035</t>
  </si>
  <si>
    <t>S-72037</t>
  </si>
  <si>
    <t>S-72039</t>
  </si>
  <si>
    <t>S-72041</t>
  </si>
  <si>
    <t>S-72043</t>
  </si>
  <si>
    <t>S-72045</t>
  </si>
  <si>
    <t>S-72049</t>
  </si>
  <si>
    <t>S-72050</t>
  </si>
  <si>
    <t>S-72051</t>
  </si>
  <si>
    <t>S-72052</t>
  </si>
  <si>
    <t>S-72053</t>
  </si>
  <si>
    <t>S-72054</t>
  </si>
  <si>
    <t>S-72055</t>
  </si>
  <si>
    <t>S-72056</t>
  </si>
  <si>
    <t>S-72057</t>
  </si>
  <si>
    <t>S-72058</t>
  </si>
  <si>
    <t>S-72059</t>
  </si>
  <si>
    <t>S-72060</t>
  </si>
  <si>
    <t>S-72061</t>
  </si>
  <si>
    <t>S-72062</t>
  </si>
  <si>
    <t>S-72063</t>
  </si>
  <si>
    <t>S-72064</t>
  </si>
  <si>
    <t>S-72065</t>
  </si>
  <si>
    <t>S-72066</t>
  </si>
  <si>
    <t>S-72067</t>
  </si>
  <si>
    <t>S-72068</t>
  </si>
  <si>
    <t>S-72069</t>
  </si>
  <si>
    <t>S-72070</t>
  </si>
  <si>
    <t>S-72071</t>
  </si>
  <si>
    <t>S-72072</t>
  </si>
  <si>
    <t>S-72073</t>
  </si>
  <si>
    <t>S-72074</t>
  </si>
  <si>
    <t>S-72075</t>
  </si>
  <si>
    <t>S-72076</t>
  </si>
  <si>
    <t>S-72077</t>
  </si>
  <si>
    <t>S-72078</t>
  </si>
  <si>
    <t>S-72079</t>
  </si>
  <si>
    <t>S-72080</t>
  </si>
  <si>
    <t>S-72081</t>
  </si>
  <si>
    <t>S-72082</t>
  </si>
  <si>
    <t>S-72083</t>
  </si>
  <si>
    <t>S-72084</t>
  </si>
  <si>
    <t>S-72085</t>
  </si>
  <si>
    <t>S-72086</t>
  </si>
  <si>
    <t>S-72087</t>
  </si>
  <si>
    <t>S-72088</t>
  </si>
  <si>
    <t>S-72089</t>
  </si>
  <si>
    <t>S-72090</t>
  </si>
  <si>
    <t>S-72091</t>
  </si>
  <si>
    <t>S-72092</t>
  </si>
  <si>
    <t>S-72093</t>
  </si>
  <si>
    <t>S-72094</t>
  </si>
  <si>
    <t>S-72095</t>
  </si>
  <si>
    <t>S-72096</t>
  </si>
  <si>
    <t>S-72097</t>
  </si>
  <si>
    <t>S-72098</t>
  </si>
  <si>
    <t>S-72099</t>
  </si>
  <si>
    <t>S-72100</t>
  </si>
  <si>
    <t>S-72101</t>
  </si>
  <si>
    <t>S-72102</t>
  </si>
  <si>
    <t>S-72103</t>
  </si>
  <si>
    <t>S-72104</t>
  </si>
  <si>
    <t>S-72105</t>
  </si>
  <si>
    <t>S-72106</t>
  </si>
  <si>
    <t>S-72107</t>
  </si>
  <si>
    <t>S-72108</t>
  </si>
  <si>
    <t>S-72109</t>
  </si>
  <si>
    <t>S-72110</t>
  </si>
  <si>
    <t>S-72111</t>
  </si>
  <si>
    <t>S-72112</t>
  </si>
  <si>
    <t>S-72113</t>
  </si>
  <si>
    <t>S-72114</t>
  </si>
  <si>
    <t>S-72115</t>
  </si>
  <si>
    <t>S-72116</t>
  </si>
  <si>
    <t>S-72117</t>
  </si>
  <si>
    <t>S-72118</t>
  </si>
  <si>
    <t>S-72119</t>
  </si>
  <si>
    <t>S-72120</t>
  </si>
  <si>
    <t>S-72121</t>
  </si>
  <si>
    <t>S-72122</t>
  </si>
  <si>
    <t>S-72123</t>
  </si>
  <si>
    <t>S-72124</t>
  </si>
  <si>
    <t>S-72125</t>
  </si>
  <si>
    <t>S-72126</t>
  </si>
  <si>
    <t>S-72127</t>
  </si>
  <si>
    <t>S-72128</t>
  </si>
  <si>
    <t>S-72129</t>
  </si>
  <si>
    <t>S-72130</t>
  </si>
  <si>
    <t>S-72131</t>
  </si>
  <si>
    <t>S-72132</t>
  </si>
  <si>
    <t>S-72133</t>
  </si>
  <si>
    <t>S-72134</t>
  </si>
  <si>
    <t>S-72135</t>
  </si>
  <si>
    <t>S-72136</t>
  </si>
  <si>
    <t>S-72137</t>
  </si>
  <si>
    <t>S-72138</t>
  </si>
  <si>
    <t>S-72139</t>
  </si>
  <si>
    <t>S-72140</t>
  </si>
  <si>
    <t>S-72141</t>
  </si>
  <si>
    <t>S-72142</t>
  </si>
  <si>
    <t>S-72143</t>
  </si>
  <si>
    <t>S-72144</t>
  </si>
  <si>
    <t>S-72145</t>
  </si>
  <si>
    <t>S-72146</t>
  </si>
  <si>
    <t>S-72147</t>
  </si>
  <si>
    <t>S-72148</t>
  </si>
  <si>
    <t>S-72149</t>
  </si>
  <si>
    <t>S-72150</t>
  </si>
  <si>
    <t>S-72151</t>
  </si>
  <si>
    <t>S-72152</t>
  </si>
  <si>
    <t>S-72153</t>
  </si>
  <si>
    <t>S-72154</t>
  </si>
  <si>
    <t>S-72155</t>
  </si>
  <si>
    <t>S-72156</t>
  </si>
  <si>
    <t>S-72157</t>
  </si>
  <si>
    <t>S-72158</t>
  </si>
  <si>
    <t>S-72159</t>
  </si>
  <si>
    <t>S-72160</t>
  </si>
  <si>
    <t>S-72161</t>
  </si>
  <si>
    <t>S-72162</t>
  </si>
  <si>
    <t>S-72163</t>
  </si>
  <si>
    <t>S-72164</t>
  </si>
  <si>
    <t>S-72165</t>
  </si>
  <si>
    <t>S-72166</t>
  </si>
  <si>
    <t>S-72167</t>
  </si>
  <si>
    <t>S-72168</t>
  </si>
  <si>
    <t>STALCO PREMIUM</t>
  </si>
  <si>
    <t>STALCO</t>
  </si>
  <si>
    <t>PERFECT</t>
  </si>
  <si>
    <t>POWERMAX</t>
  </si>
  <si>
    <t>Ø4,0 x 119 mm</t>
  </si>
  <si>
    <t>Ø4,5 x 126 mm</t>
  </si>
  <si>
    <t>Ø4,8 x 132 mm</t>
  </si>
  <si>
    <t>Ø5,0 x 132 mm</t>
  </si>
  <si>
    <t>Ø5,5 x 139 mm</t>
  </si>
  <si>
    <t>Ø6,0 x 139 mm</t>
  </si>
  <si>
    <t>Ø6,5 x 148 mm</t>
  </si>
  <si>
    <t>Ø7,0 x 156 mm</t>
  </si>
  <si>
    <t>Ø7,5 x 156 mm</t>
  </si>
  <si>
    <t>Ø8,0 x 165 mm</t>
  </si>
  <si>
    <t>Ø9,0 x 175 mm</t>
  </si>
  <si>
    <t>Ø10,0 x 184 mm</t>
  </si>
  <si>
    <t>Ø12,0 x 205 mm</t>
  </si>
  <si>
    <t>Ø6,4 mm</t>
  </si>
  <si>
    <t>Ø7,0 mm</t>
  </si>
  <si>
    <t>Ø30 - Ø120 mm</t>
  </si>
  <si>
    <t>Ø65 mm</t>
  </si>
  <si>
    <t>Ø80 mm</t>
  </si>
  <si>
    <t>HEX 11 x 110 mm</t>
  </si>
  <si>
    <t>HEX 13 x 110 mm</t>
  </si>
  <si>
    <t>SDS-PLUS ; 65mm</t>
  </si>
  <si>
    <t>SDS-PLUS 110 mm</t>
  </si>
  <si>
    <t>SDS-PLUS 350 mm</t>
  </si>
  <si>
    <t>Ø20 - Ø90 mm</t>
  </si>
  <si>
    <t>Ø6 mm</t>
  </si>
  <si>
    <t>Ø8 mm</t>
  </si>
  <si>
    <t>Ø10 mm</t>
  </si>
  <si>
    <t>Ø12 mm</t>
  </si>
  <si>
    <t>Ø115 x 1,9 x 22,23 mm</t>
  </si>
  <si>
    <t>Ø125 x 1,9 x 22,23 mm</t>
  </si>
  <si>
    <t>Ø180 x 2,2 x 22,23 mm</t>
  </si>
  <si>
    <t>Ø230 x 2,4 x 22,23 mm</t>
  </si>
  <si>
    <t>Ø300 x 9,0 x 25,4 mm</t>
  </si>
  <si>
    <t>Ø350 x 9,0 x 25,4 mm</t>
  </si>
  <si>
    <t>Ø400 x 9,0 x 25,4 mm</t>
  </si>
  <si>
    <t>Ø125 x 1,4 x 22,23 mm</t>
  </si>
  <si>
    <t>Ø115 x 2,0 x 22,23 mm</t>
  </si>
  <si>
    <t>Ø125 x 2,0 x 22,23 mm</t>
  </si>
  <si>
    <t>Ø180 x 2,6 x 22,23 mm</t>
  </si>
  <si>
    <t>Ø230 x 2,6 x 22,23 mm</t>
  </si>
  <si>
    <t>Ø300 x 10,0 x 25,4 mm</t>
  </si>
  <si>
    <t>Ø350 x 10,0 x 25,4 mm</t>
  </si>
  <si>
    <t>Ø400 x 10,0 x 25,4 mm</t>
  </si>
  <si>
    <t>Ø500 x 7,0 x 25,4 mm</t>
  </si>
  <si>
    <t xml:space="preserve">Ø350 x 25,4 mm </t>
  </si>
  <si>
    <t xml:space="preserve">Ø100 x 22, 23 mm </t>
  </si>
  <si>
    <t xml:space="preserve">Ø125 x 22, 23 mm </t>
  </si>
  <si>
    <t xml:space="preserve">Ø180 x 22, 23 mm </t>
  </si>
  <si>
    <t>13 mm</t>
  </si>
  <si>
    <t>Ø125 mm ; filc 5 mm</t>
  </si>
  <si>
    <t>Ø125 mm ; filc 10 mm</t>
  </si>
  <si>
    <t>Ø115 x 1,0 x 22,23 mm</t>
  </si>
  <si>
    <t>Ø230 x 2,0 x 22,23 mm</t>
  </si>
  <si>
    <t>Ø125 x 1,0 x 22,23 mm</t>
  </si>
  <si>
    <t>Ø115 x 2,5 x 22,23 mm</t>
  </si>
  <si>
    <t>Ø125 x 2,5 x 22,23 mm</t>
  </si>
  <si>
    <t>Ø180 x 2,5 x 22,23 mm</t>
  </si>
  <si>
    <t>Ø115 x 1,5 x 22,23 mm</t>
  </si>
  <si>
    <t>Ø125 x 1,5 x 22,23 mm</t>
  </si>
  <si>
    <t>Ø230 x 3,0 x 22,23 mm</t>
  </si>
  <si>
    <t>Ø300 x 3,2 x 32 mm</t>
  </si>
  <si>
    <t>Ø350 x 3,5 x 32 mm</t>
  </si>
  <si>
    <t>Ø400 x 4,0 x 32 mm</t>
  </si>
  <si>
    <t>Ø115 x 3,0 x 22,23 mm</t>
  </si>
  <si>
    <t>Ø125 x 3,0 x 22,23 mm</t>
  </si>
  <si>
    <t>Ø180 x 3,0 x 22,23 mm</t>
  </si>
  <si>
    <t>Ø115 x 6,0 x 22,23 mm</t>
  </si>
  <si>
    <t>Ø125 x 6,0 x 22,23 mm</t>
  </si>
  <si>
    <t>Ø180 x 6,0 x 22,23 mm</t>
  </si>
  <si>
    <t>Ø230 x 6,0 x 22,23 mm</t>
  </si>
  <si>
    <t>Ø 68 mm</t>
  </si>
  <si>
    <t>Ø 82 mm</t>
  </si>
  <si>
    <t>Ø 8 / 105 mm ; SDS-PLUS</t>
  </si>
  <si>
    <t>Ø 19 mm</t>
  </si>
  <si>
    <t>Ø 22 mm</t>
  </si>
  <si>
    <t>Ø 25 mm</t>
  </si>
  <si>
    <t>Ø 32 mm</t>
  </si>
  <si>
    <t>Ø 35 mm</t>
  </si>
  <si>
    <t>Ø 40 mm</t>
  </si>
  <si>
    <t>Ø 44 mm</t>
  </si>
  <si>
    <t>Ø 51 mm</t>
  </si>
  <si>
    <t>Ø 54 mm</t>
  </si>
  <si>
    <t>Ø 60 mm</t>
  </si>
  <si>
    <t>Ø 64 mm</t>
  </si>
  <si>
    <t>Ø 73 mm</t>
  </si>
  <si>
    <t>Ø 76 mm</t>
  </si>
  <si>
    <t>Ø 83 mm</t>
  </si>
  <si>
    <t>Ø 92 mm</t>
  </si>
  <si>
    <t>Ø 102 mm</t>
  </si>
  <si>
    <t>Ø 127 mm</t>
  </si>
  <si>
    <t>Ø 14 - Ø 30 mm</t>
  </si>
  <si>
    <t>Ø 32 - Ø 210 mm</t>
  </si>
  <si>
    <t>Ø 16 / 400 mm</t>
  </si>
  <si>
    <t>Ø 18 / 400 mm</t>
  </si>
  <si>
    <t>Ø 20 / 400 mm</t>
  </si>
  <si>
    <t>Ø 22 / 400 mm</t>
  </si>
  <si>
    <t>Ø 24 / 400 mm</t>
  </si>
  <si>
    <t>Ø 25 / 400 mm</t>
  </si>
  <si>
    <t>Ø 26 / 400 mm</t>
  </si>
  <si>
    <t>Ø 28 / 400 mm</t>
  </si>
  <si>
    <t>Ø 30 / 400 mm</t>
  </si>
  <si>
    <t>Ø 32 / 400 mm</t>
  </si>
  <si>
    <t>Ø 35 / 400 mm</t>
  </si>
  <si>
    <t>Ø 40 / 400 mm</t>
  </si>
  <si>
    <t>Ø 42 / 400 mm</t>
  </si>
  <si>
    <t>Ø 52 / 450 mm</t>
  </si>
  <si>
    <t>Ø 62 / 450 mm</t>
  </si>
  <si>
    <t>Ø 72 / 450 mm</t>
  </si>
  <si>
    <t>Ø 82 / 450 mm</t>
  </si>
  <si>
    <t>Ø 102 / 450 mm</t>
  </si>
  <si>
    <t>Ø 112 / 450 mm</t>
  </si>
  <si>
    <t>Ø 122 / 450 mm</t>
  </si>
  <si>
    <t>Ø 132 / 450 mm</t>
  </si>
  <si>
    <t>Ø 142 / 450 mm</t>
  </si>
  <si>
    <t>Ø 152 / 450 mm</t>
  </si>
  <si>
    <t>Ø 162 / 450 mm</t>
  </si>
  <si>
    <t>Ø 182 / 450 mm</t>
  </si>
  <si>
    <t>Ø 200 / 450 mm</t>
  </si>
  <si>
    <t>Ø 225 / 450 mm</t>
  </si>
  <si>
    <t>Ø 250 / 450 mm</t>
  </si>
  <si>
    <t>500 1 1/4"</t>
  </si>
  <si>
    <t>300 1 1/4"</t>
  </si>
  <si>
    <t>500 R 1/2"</t>
  </si>
  <si>
    <t>300 R 1/2"</t>
  </si>
  <si>
    <t>1 1/4 na R 1/2</t>
  </si>
  <si>
    <t>BI+</t>
  </si>
  <si>
    <t>BU</t>
  </si>
  <si>
    <t>BL</t>
  </si>
  <si>
    <t>Ø 20 mm</t>
  </si>
  <si>
    <t>Ø 27 mm</t>
  </si>
  <si>
    <t>Ø 30 mm</t>
  </si>
  <si>
    <t>Ø 38 mm</t>
  </si>
  <si>
    <t>Ø 48 mm</t>
  </si>
  <si>
    <t>Ø 65 mm</t>
  </si>
  <si>
    <t>Ø 67 mm</t>
  </si>
  <si>
    <t>Ø 70 mm</t>
  </si>
  <si>
    <t>Ø 79 mm</t>
  </si>
  <si>
    <t>Ø 89 mm</t>
  </si>
  <si>
    <t>Ø 105 mm</t>
  </si>
  <si>
    <t>Ø 114 mm</t>
  </si>
  <si>
    <t>Ø 7,3 mm ; L - 85mm</t>
  </si>
  <si>
    <t>Ø 20 : Ø 68 mm</t>
  </si>
  <si>
    <t>Ø 22 : Ø 68 mm</t>
  </si>
  <si>
    <t>Ø 40,0 x 550 mm</t>
  </si>
  <si>
    <t>Ø 45,0 x 550 mm</t>
  </si>
  <si>
    <t>Ø 45,0 x 990 mm</t>
  </si>
  <si>
    <t>Ø 55,0 x 550 mm</t>
  </si>
  <si>
    <t>Ø 55,0 x 990 mm</t>
  </si>
  <si>
    <t>Ø 65,0 x 550 mm</t>
  </si>
  <si>
    <t>Ø 65,0 x 990 mm</t>
  </si>
  <si>
    <t>Ø 80,0 x 550 mm</t>
  </si>
  <si>
    <t>Ø 80,0 x 990 mm</t>
  </si>
  <si>
    <t>250 mm</t>
  </si>
  <si>
    <t>20 x 250 mm</t>
  </si>
  <si>
    <t>40 x 250 mm</t>
  </si>
  <si>
    <t>22 x 250 mm</t>
  </si>
  <si>
    <t>280 mm</t>
  </si>
  <si>
    <t>400 mm</t>
  </si>
  <si>
    <t>600 mm</t>
  </si>
  <si>
    <t>25 x 280 mm</t>
  </si>
  <si>
    <t>25 x 400 mm</t>
  </si>
  <si>
    <t>25 x 600 mm</t>
  </si>
  <si>
    <t>50 x 400 mm</t>
  </si>
  <si>
    <t>75 x 300 mm</t>
  </si>
  <si>
    <t>Ø 115 x 1,6 x 22, 23 mm</t>
  </si>
  <si>
    <t>Ø 115 x 3,0 x 22, 23 mm</t>
  </si>
  <si>
    <t>Ø 125 x 1,6 x 22, 23 mm</t>
  </si>
  <si>
    <t>Ø 125 x 3,0 x 22, 23 mm</t>
  </si>
  <si>
    <t>Ø 180 x 3,0 x 22, 23 mm</t>
  </si>
  <si>
    <t>Ø 230 x 3,0 x 22, 23 mm</t>
  </si>
  <si>
    <t>Ø 115 x 6,0 x 22, 23 mm</t>
  </si>
  <si>
    <t>Ø 125 x 6,0 x 22, 23 mm</t>
  </si>
  <si>
    <t>Ø 180 x 6,0 x 22, 23 mm</t>
  </si>
  <si>
    <t>Ø 230 x 6,0 x 22, 23 mm</t>
  </si>
  <si>
    <t>Ø 115 x 1,0 x 22, 23 mm</t>
  </si>
  <si>
    <t>Ø 115 x 1,5 x 22, 23 mm</t>
  </si>
  <si>
    <t>Ø 115 x 2,5 x 22, 23 mm</t>
  </si>
  <si>
    <t>Ø 125 x 1,0 x 22, 23 mm</t>
  </si>
  <si>
    <t>Ø 125 x 1,0 x 22, 23 mm; cyrkon</t>
  </si>
  <si>
    <t>Ø 125 x 1,5 x 22, 23 mm</t>
  </si>
  <si>
    <t>Ø 125 x 2,5 x 22, 23 mm</t>
  </si>
  <si>
    <t>Ø 180 x 1,6 x 22, 23 mm</t>
  </si>
  <si>
    <t>Ø 180 x 2,5 x 22, 23 mm</t>
  </si>
  <si>
    <t>Ø 230 x 1,9 x 22, 23 mm</t>
  </si>
  <si>
    <t>Ø 230 x 1,9 x 22, 23 mm; cyrkon</t>
  </si>
  <si>
    <t>Ø 300 x 3,0 x 32, 23 mm</t>
  </si>
  <si>
    <t>Ø 350 x 3,5 x 32, 23 mm</t>
  </si>
  <si>
    <t>Ø 400 x 4,0 x 32, 23 mm</t>
  </si>
  <si>
    <t>Ø 115 x 3,2 x 22, 23 mm</t>
  </si>
  <si>
    <t>Ø 125 x 3,2 x 22, 23 mm</t>
  </si>
  <si>
    <t>Ø 180 x 3,2 x 22, 23 mm</t>
  </si>
  <si>
    <t>Ø 230 x 3,2 x 22, 23 mm</t>
  </si>
  <si>
    <t>Ø 1,0 x 56 mm</t>
  </si>
  <si>
    <t>Ø 1,5 x 70 mm</t>
  </si>
  <si>
    <t>Ø 2,0 x 85 mm</t>
  </si>
  <si>
    <t>Ø 2,5 x 95 mm</t>
  </si>
  <si>
    <t>Ø 3,0 x 100 mm</t>
  </si>
  <si>
    <t>Ø 3,2 x 106 mm</t>
  </si>
  <si>
    <t>Ø 3,5 x 112 mm</t>
  </si>
  <si>
    <t>Ø 4,0 x 119 mm</t>
  </si>
  <si>
    <t>Ø 4,2 x 119 mm</t>
  </si>
  <si>
    <t>Ø 4,5 x 126 mm</t>
  </si>
  <si>
    <t>Ø 4,8 x 132 mm</t>
  </si>
  <si>
    <t>Ø 5,0 x 132 mm</t>
  </si>
  <si>
    <t>Ø 5,5 x 139 mm</t>
  </si>
  <si>
    <t>Ø 6,0 x 139 mm</t>
  </si>
  <si>
    <t>Ø 6,5 x 148 mm</t>
  </si>
  <si>
    <t>Ø 7,0 x 156 mm</t>
  </si>
  <si>
    <t>Ø 7,5 x 156 mm</t>
  </si>
  <si>
    <t>Ø 8,0 x 165 mm</t>
  </si>
  <si>
    <t>Ø 8,5 x 165 mm</t>
  </si>
  <si>
    <t>Ø 9,0 x 175 mm</t>
  </si>
  <si>
    <t>Ø 12,0 x 205 mm</t>
  </si>
  <si>
    <t>Ø 115 x 2,0 x 22, 23 mm</t>
  </si>
  <si>
    <t>Ø 125 x 2,0 x 22, 23 mm</t>
  </si>
  <si>
    <t>Ø 180 x 2,4 x 22, 23 mm</t>
  </si>
  <si>
    <t>Ø 230 x 2,6 x 22, 23 mm</t>
  </si>
  <si>
    <t>Ø 115 x 1,4 x 22,23 mm</t>
  </si>
  <si>
    <t>Ø 125 x 1,4 x 22,23 mm</t>
  </si>
  <si>
    <t>Ø 125 x 1,4 x 22, 23 mm</t>
  </si>
  <si>
    <t>Ø 180 x 1,8 x 25,4 / 22, 23 mm</t>
  </si>
  <si>
    <t>Ø 180 x 1,9 x 25,4 / 22, 23 mm</t>
  </si>
  <si>
    <t>Ø 200 x 1,8 x 25,4 / 22, 23 mm</t>
  </si>
  <si>
    <t>Ø 200 x 1,9 x 25,4 / 22, 23 mm</t>
  </si>
  <si>
    <t>Ø 230 x 1,8 x 22 ,23 mm</t>
  </si>
  <si>
    <t>Ø 230 x 2,0 x 22, 23 mm</t>
  </si>
  <si>
    <t>Ø 115 x 2,2 x 22, 23 mm</t>
  </si>
  <si>
    <t>Ø 250 x 2,0 x 22, 23 mm</t>
  </si>
  <si>
    <t>Ø 125 x 2,4 x 22, 23 mm</t>
  </si>
  <si>
    <t>Ø 180 x 2,6 x 22, 23 mm</t>
  </si>
  <si>
    <t>Ø 230 x 2,8 x 22, 23 mm</t>
  </si>
  <si>
    <t>240 x 23 x 1,5 mm ; HM ;  Bosch</t>
  </si>
  <si>
    <t>305 x 50 x 1,5 mm ; HM ; Bosch</t>
  </si>
  <si>
    <t>455 x 50 x 1,5 mm ; HM ; Bosch</t>
  </si>
  <si>
    <t>Ø 6 x 152 mm</t>
  </si>
  <si>
    <t>Ø 8 x 152 mm</t>
  </si>
  <si>
    <t>Ø 10 x 152 mm</t>
  </si>
  <si>
    <t>Ø 12 x 152 mm</t>
  </si>
  <si>
    <t>Ø 13 x 152 mm</t>
  </si>
  <si>
    <t>Ø 14 x 152 mm</t>
  </si>
  <si>
    <t>Ø 16 x 152 mm</t>
  </si>
  <si>
    <t>Ø 17 x 152 mm</t>
  </si>
  <si>
    <t>Ø 18 x 152 mm</t>
  </si>
  <si>
    <t>Ø 19 x 152 mm</t>
  </si>
  <si>
    <t>Ø 20 x 152 mm</t>
  </si>
  <si>
    <t>Ø 22 x 152 mm</t>
  </si>
  <si>
    <t>Ø 24 x 152 mm</t>
  </si>
  <si>
    <t>Ø 25 x 152 mm</t>
  </si>
  <si>
    <t>Ø 26 x 152 mm</t>
  </si>
  <si>
    <t>Ø 28 x 152 mm</t>
  </si>
  <si>
    <t>Ø 30 x 152 mm</t>
  </si>
  <si>
    <t>Ø 32 x 152 mm</t>
  </si>
  <si>
    <t>Ø 35 x 152 mm</t>
  </si>
  <si>
    <t>Ø 36 x 152 mm</t>
  </si>
  <si>
    <t>Ø 38 x 152 mm</t>
  </si>
  <si>
    <t>Ø 40 x 152 mm</t>
  </si>
  <si>
    <t>300 mm</t>
  </si>
  <si>
    <t>Ø4,0 mm</t>
  </si>
  <si>
    <t>Ø4,1 mm</t>
  </si>
  <si>
    <t>Ø4,2 mm</t>
  </si>
  <si>
    <t>Ø4,3 mm</t>
  </si>
  <si>
    <t>Ø4,4 mm</t>
  </si>
  <si>
    <t>Ø4,5 mm</t>
  </si>
  <si>
    <t>Ø4,6 mm</t>
  </si>
  <si>
    <t>Ø4,7 mm</t>
  </si>
  <si>
    <t>Ø4,8 mm</t>
  </si>
  <si>
    <t>Ø4,9 mm</t>
  </si>
  <si>
    <t>Ø5,0 mm</t>
  </si>
  <si>
    <t>Ø5,1 mm</t>
  </si>
  <si>
    <t>Ø5,2 mm</t>
  </si>
  <si>
    <t>Ø5,3 mm</t>
  </si>
  <si>
    <t>Ø5,4 mm</t>
  </si>
  <si>
    <t>Ø5,5 mm</t>
  </si>
  <si>
    <t>Ø5,6 mm</t>
  </si>
  <si>
    <t>Ø5,7 mm</t>
  </si>
  <si>
    <t>Ø5,8 mm</t>
  </si>
  <si>
    <t>Ø5,9 mm</t>
  </si>
  <si>
    <t>Ø6,0 mm</t>
  </si>
  <si>
    <t>Ø6,1 mm</t>
  </si>
  <si>
    <t>Ø6,2 mm</t>
  </si>
  <si>
    <t>Ø6,3 mm</t>
  </si>
  <si>
    <t>Ø6,5 mm</t>
  </si>
  <si>
    <t>Ø6,6 mm</t>
  </si>
  <si>
    <t>Ø6,7 mm</t>
  </si>
  <si>
    <t>Ø6,8 mm</t>
  </si>
  <si>
    <t>Ø6,9 mm</t>
  </si>
  <si>
    <t>Ø7,1 mm</t>
  </si>
  <si>
    <t>Ø7,2 mm</t>
  </si>
  <si>
    <t>Ø7,3 mm</t>
  </si>
  <si>
    <t>Ø7,4 mm</t>
  </si>
  <si>
    <t>Ø7,5 mm</t>
  </si>
  <si>
    <t>Ø7,6 mm</t>
  </si>
  <si>
    <t>Ø7,7 mm</t>
  </si>
  <si>
    <t>Ø7,8 mm</t>
  </si>
  <si>
    <t>Ø7,9 mm</t>
  </si>
  <si>
    <t>Ø8,0 mm</t>
  </si>
  <si>
    <t>Ø8,1 mm</t>
  </si>
  <si>
    <t>Ø8,2 mm</t>
  </si>
  <si>
    <t>Ø8,3 mm</t>
  </si>
  <si>
    <t>Ø8,4 mm</t>
  </si>
  <si>
    <t>Ø8,5 mm</t>
  </si>
  <si>
    <t>Ø8,6 mm</t>
  </si>
  <si>
    <t>Ø8,7 mm</t>
  </si>
  <si>
    <t>Ø8,8 mm</t>
  </si>
  <si>
    <t>Ø8,9 mm</t>
  </si>
  <si>
    <t>Ø9,0 mm</t>
  </si>
  <si>
    <t>Ø9,1 mm</t>
  </si>
  <si>
    <t>Ø9,2 mm</t>
  </si>
  <si>
    <t>Ø9,3 mm</t>
  </si>
  <si>
    <t>Ø9,4 mm</t>
  </si>
  <si>
    <t>Ø9,5 mm</t>
  </si>
  <si>
    <t>Ø9,6 mm</t>
  </si>
  <si>
    <t>Ø9,7 mm</t>
  </si>
  <si>
    <t>Ø9,8 mm</t>
  </si>
  <si>
    <t>Ø9,9 mm</t>
  </si>
  <si>
    <t>Ø10,0 mm</t>
  </si>
  <si>
    <t>Ø10,2 mm</t>
  </si>
  <si>
    <t>Ø10,5 mm</t>
  </si>
  <si>
    <t>Ø11,0 mm</t>
  </si>
  <si>
    <t>Ø11,5 mm</t>
  </si>
  <si>
    <t>Ø12,0 mm</t>
  </si>
  <si>
    <t>Ø12,5 mm</t>
  </si>
  <si>
    <t>Ø13,0 mm</t>
  </si>
  <si>
    <t>Ø4,2 x 119 mm</t>
  </si>
  <si>
    <t>Ø8,5 x 165 mm</t>
  </si>
  <si>
    <t>S-13101</t>
  </si>
  <si>
    <t>S-13102</t>
  </si>
  <si>
    <t>S-13103</t>
  </si>
  <si>
    <t>S-13111</t>
  </si>
  <si>
    <t>S-13112</t>
  </si>
  <si>
    <t>S-13113</t>
  </si>
  <si>
    <t>S-13122</t>
  </si>
  <si>
    <t>S-13132</t>
  </si>
  <si>
    <t>S-13142</t>
  </si>
  <si>
    <t>S-13151</t>
  </si>
  <si>
    <t>S-13152</t>
  </si>
  <si>
    <t>S-13182</t>
  </si>
  <si>
    <t>S-13192</t>
  </si>
  <si>
    <t>S-13201</t>
  </si>
  <si>
    <t>S-13202</t>
  </si>
  <si>
    <t>S-13203</t>
  </si>
  <si>
    <t>S-13211</t>
  </si>
  <si>
    <t>S-13212</t>
  </si>
  <si>
    <t>S-13213</t>
  </si>
  <si>
    <t>S-13310</t>
  </si>
  <si>
    <t>S-13315</t>
  </si>
  <si>
    <t>S-13320</t>
  </si>
  <si>
    <t>S-13325</t>
  </si>
  <si>
    <t>S-13330</t>
  </si>
  <si>
    <t>S-13340</t>
  </si>
  <si>
    <t>S-13404</t>
  </si>
  <si>
    <t>S-13550</t>
  </si>
  <si>
    <t>S-13606</t>
  </si>
  <si>
    <t>S-13608</t>
  </si>
  <si>
    <t>S-13610</t>
  </si>
  <si>
    <t>S-13613</t>
  </si>
  <si>
    <t>S-36040</t>
  </si>
  <si>
    <t>S-36060</t>
  </si>
  <si>
    <t>S-36080</t>
  </si>
  <si>
    <t>S-36100</t>
  </si>
  <si>
    <t>S-36120</t>
  </si>
  <si>
    <t>S-36150</t>
  </si>
  <si>
    <t>S-36180</t>
  </si>
  <si>
    <t>S-36220</t>
  </si>
  <si>
    <t>S-36240</t>
  </si>
  <si>
    <t>S-36301</t>
  </si>
  <si>
    <t>S-36304</t>
  </si>
  <si>
    <t>S-36305</t>
  </si>
  <si>
    <t>S-36306</t>
  </si>
  <si>
    <t>S-36307</t>
  </si>
  <si>
    <t>S-36308</t>
  </si>
  <si>
    <t>S-36309</t>
  </si>
  <si>
    <t>S-36310</t>
  </si>
  <si>
    <t>S-36311</t>
  </si>
  <si>
    <t>S-36312</t>
  </si>
  <si>
    <t>S-36313</t>
  </si>
  <si>
    <t>S-36314</t>
  </si>
  <si>
    <t>S-36315</t>
  </si>
  <si>
    <t>S-36316</t>
  </si>
  <si>
    <t>S-36317</t>
  </si>
  <si>
    <t>S-36318</t>
  </si>
  <si>
    <t>S-36319</t>
  </si>
  <si>
    <t>S-36320</t>
  </si>
  <si>
    <t>S-36321</t>
  </si>
  <si>
    <t>S-36322</t>
  </si>
  <si>
    <t>S-36324</t>
  </si>
  <si>
    <t>S-36325</t>
  </si>
  <si>
    <t>S-36326</t>
  </si>
  <si>
    <t>S-36327</t>
  </si>
  <si>
    <t>S-36328</t>
  </si>
  <si>
    <t>S-36329</t>
  </si>
  <si>
    <t>S-36330</t>
  </si>
  <si>
    <t>S-36331</t>
  </si>
  <si>
    <t>S-36332</t>
  </si>
  <si>
    <t>S-66101</t>
  </si>
  <si>
    <t>S-66102</t>
  </si>
  <si>
    <t>S-66103</t>
  </si>
  <si>
    <t>S-66111</t>
  </si>
  <si>
    <t>S-66112</t>
  </si>
  <si>
    <t>S-66113</t>
  </si>
  <si>
    <t>S-66115</t>
  </si>
  <si>
    <t>S-66117</t>
  </si>
  <si>
    <t>S-66121</t>
  </si>
  <si>
    <t>S-66123</t>
  </si>
  <si>
    <t>S-66129</t>
  </si>
  <si>
    <t>S-66131</t>
  </si>
  <si>
    <t>S-66133</t>
  </si>
  <si>
    <t>S-66135</t>
  </si>
  <si>
    <t>S-66137</t>
  </si>
  <si>
    <t>S-66139</t>
  </si>
  <si>
    <t>S-66201</t>
  </si>
  <si>
    <t>S-66202</t>
  </si>
  <si>
    <t>S-66203</t>
  </si>
  <si>
    <t>S-66211</t>
  </si>
  <si>
    <t>S-66212</t>
  </si>
  <si>
    <t>S-66213</t>
  </si>
  <si>
    <t>S-66231</t>
  </si>
  <si>
    <t>S-66301</t>
  </si>
  <si>
    <t>S-66302</t>
  </si>
  <si>
    <t>S-66303</t>
  </si>
  <si>
    <t>S-66311</t>
  </si>
  <si>
    <t>S-66312</t>
  </si>
  <si>
    <t>S-66313</t>
  </si>
  <si>
    <t>S-66317</t>
  </si>
  <si>
    <t>S-66319</t>
  </si>
  <si>
    <t>S-66321</t>
  </si>
  <si>
    <t>S-66323</t>
  </si>
  <si>
    <t>S-66325</t>
  </si>
  <si>
    <t>S-66331</t>
  </si>
  <si>
    <t>S-66341</t>
  </si>
  <si>
    <t>S-66343</t>
  </si>
  <si>
    <t>S-66345</t>
  </si>
  <si>
    <t>S-66348</t>
  </si>
  <si>
    <t>S-66350</t>
  </si>
  <si>
    <t>S-66352</t>
  </si>
  <si>
    <t>S-66355</t>
  </si>
  <si>
    <t>S-66357</t>
  </si>
  <si>
    <t>S-66359</t>
  </si>
  <si>
    <t>S-66362</t>
  </si>
  <si>
    <t>S-66364</t>
  </si>
  <si>
    <t>S-66366</t>
  </si>
  <si>
    <t>S-66369</t>
  </si>
  <si>
    <t>S-66371</t>
  </si>
  <si>
    <t>S-66373</t>
  </si>
  <si>
    <t>S-66375</t>
  </si>
  <si>
    <t>S-66377</t>
  </si>
  <si>
    <t>S-66379</t>
  </si>
  <si>
    <t>S-66382</t>
  </si>
  <si>
    <t>S-66384</t>
  </si>
  <si>
    <t>S-66386</t>
  </si>
  <si>
    <t>S-66388</t>
  </si>
  <si>
    <t>S-66391</t>
  </si>
  <si>
    <t>S-66393</t>
  </si>
  <si>
    <t>S-66395</t>
  </si>
  <si>
    <t>S-66398</t>
  </si>
  <si>
    <t>S-66400</t>
  </si>
  <si>
    <t>S-66402</t>
  </si>
  <si>
    <t>S-66405</t>
  </si>
  <si>
    <t>S-66407</t>
  </si>
  <si>
    <t>S-66409</t>
  </si>
  <si>
    <t>S-66411</t>
  </si>
  <si>
    <t>S-66413</t>
  </si>
  <si>
    <t>S-71259</t>
  </si>
  <si>
    <t>S-71260</t>
  </si>
  <si>
    <t>S-71261</t>
  </si>
  <si>
    <t>S-71262</t>
  </si>
  <si>
    <t>S-71263</t>
  </si>
  <si>
    <t>S-71264</t>
  </si>
  <si>
    <t>S-71265</t>
  </si>
  <si>
    <t>S-71266</t>
  </si>
  <si>
    <t>S-71280</t>
  </si>
  <si>
    <t>S-71281</t>
  </si>
  <si>
    <t>S-71282</t>
  </si>
  <si>
    <t>S-71283</t>
  </si>
  <si>
    <t>S-71284</t>
  </si>
  <si>
    <t>S-71285</t>
  </si>
  <si>
    <t>S-71286</t>
  </si>
  <si>
    <t>S-71287</t>
  </si>
  <si>
    <t>1 x 25 mm</t>
  </si>
  <si>
    <t>2 x 25 mm</t>
  </si>
  <si>
    <t>3 x 25 mm</t>
  </si>
  <si>
    <t>1 x 50 mm</t>
  </si>
  <si>
    <t>2 x 50 mm</t>
  </si>
  <si>
    <t>3 x 50 mm</t>
  </si>
  <si>
    <t>2 x 100 mm</t>
  </si>
  <si>
    <t>2 x 150 mm</t>
  </si>
  <si>
    <t>2 x 200 mm</t>
  </si>
  <si>
    <t>2 x 250 mm</t>
  </si>
  <si>
    <t>2 x 350 mm</t>
  </si>
  <si>
    <t>T10 x 25 mm</t>
  </si>
  <si>
    <t>T15 x 25 mm</t>
  </si>
  <si>
    <t>T20 x 25 mm</t>
  </si>
  <si>
    <t>T25 x 25 mm</t>
  </si>
  <si>
    <t>T30 x 25 mm</t>
  </si>
  <si>
    <t>T40 x 25 mm</t>
  </si>
  <si>
    <t>4 x 25 mm</t>
  </si>
  <si>
    <t>60 mm</t>
  </si>
  <si>
    <t>6 mm</t>
  </si>
  <si>
    <t>8 mm</t>
  </si>
  <si>
    <t>10 mm</t>
  </si>
  <si>
    <t>Ph1 ; 25mm</t>
  </si>
  <si>
    <t>Ph2 ; 25 mm</t>
  </si>
  <si>
    <t>Ph3 ; 25 mm</t>
  </si>
  <si>
    <t>Ph1 ; 50 mm</t>
  </si>
  <si>
    <t>Ph2 ; 50 mm</t>
  </si>
  <si>
    <t>Ph3 ; 50 mm</t>
  </si>
  <si>
    <t>SL 1,0 x 5,5 x 25 mm</t>
  </si>
  <si>
    <t>SL 1,2 x 6,5 x 25 mm</t>
  </si>
  <si>
    <t>SL 0,6 x 4,5 x 25 mm</t>
  </si>
  <si>
    <t>SL 0,8 x 5,0 x 25 mm</t>
  </si>
  <si>
    <t>T10 ; 25 mm</t>
  </si>
  <si>
    <t>T15 ; 25 mm</t>
  </si>
  <si>
    <t>T20 ; 25mm</t>
  </si>
  <si>
    <t>T25 ; 25mm</t>
  </si>
  <si>
    <t>T30 ; 25mm</t>
  </si>
  <si>
    <t>T40 ; 25 mm</t>
  </si>
  <si>
    <t>Pz1 ; 25 mm</t>
  </si>
  <si>
    <t>Pz2 ; 25 mm</t>
  </si>
  <si>
    <t>Pz3 ; 25 mm</t>
  </si>
  <si>
    <t>Pz1 ; 50 mm</t>
  </si>
  <si>
    <t>Pz2 ; 50 mm</t>
  </si>
  <si>
    <t>Pz3 ; 50 mm</t>
  </si>
  <si>
    <t>Ph1 ; 25 mm</t>
  </si>
  <si>
    <t>T20 ; 25 mm</t>
  </si>
  <si>
    <t>T25 ; 25 mm</t>
  </si>
  <si>
    <t>T30 ; 25 mm</t>
  </si>
  <si>
    <t>75 mm</t>
  </si>
  <si>
    <t>BITY</t>
  </si>
  <si>
    <t>S-72170</t>
  </si>
  <si>
    <t>S-72172</t>
  </si>
  <si>
    <t>S-72174</t>
  </si>
  <si>
    <t>S-72176</t>
  </si>
  <si>
    <t>S-72178</t>
  </si>
  <si>
    <t>S-72180</t>
  </si>
  <si>
    <t>S-72182</t>
  </si>
  <si>
    <t>S-72520</t>
  </si>
  <si>
    <t>S-72522</t>
  </si>
  <si>
    <t>S-72524</t>
  </si>
  <si>
    <t>S-72528</t>
  </si>
  <si>
    <t>S-72530</t>
  </si>
  <si>
    <t>S-72532</t>
  </si>
  <si>
    <t>S-72526</t>
  </si>
  <si>
    <t>S-72534</t>
  </si>
  <si>
    <t xml:space="preserve"> Ø4,0 x 73 mm</t>
  </si>
  <si>
    <t xml:space="preserve"> Ø12,0 x 88 mm</t>
  </si>
  <si>
    <t xml:space="preserve"> Ø10 x 86 mm</t>
  </si>
  <si>
    <t xml:space="preserve"> Ø8,0 x 83 mm</t>
  </si>
  <si>
    <t xml:space="preserve"> Ø6,0 x 75 mm</t>
  </si>
  <si>
    <t xml:space="preserve"> Ø5,0 x 75 mm</t>
  </si>
  <si>
    <t>Wiertło Ø 4-12 mm
Skok 1 mm
Uchwyt Ø 6 mm</t>
  </si>
  <si>
    <t>S-23130</t>
  </si>
  <si>
    <t>S-23132</t>
  </si>
  <si>
    <t>S-23134</t>
  </si>
  <si>
    <t>S-23136</t>
  </si>
  <si>
    <t>S-23138</t>
  </si>
  <si>
    <t>S-23140</t>
  </si>
  <si>
    <t>S-23142</t>
  </si>
  <si>
    <t>S-23144</t>
  </si>
  <si>
    <t>S-23146</t>
  </si>
  <si>
    <t>S-23148</t>
  </si>
  <si>
    <t>S-23150</t>
  </si>
  <si>
    <t>S-23152</t>
  </si>
  <si>
    <t>S-23154</t>
  </si>
  <si>
    <t>S-23156</t>
  </si>
  <si>
    <t>S-23158</t>
  </si>
  <si>
    <t>S-23160</t>
  </si>
  <si>
    <t>S-23162</t>
  </si>
  <si>
    <t>S-23164</t>
  </si>
  <si>
    <t>S-23166</t>
  </si>
  <si>
    <t>S-23168</t>
  </si>
  <si>
    <t>S-23170</t>
  </si>
  <si>
    <t>S-23172</t>
  </si>
  <si>
    <t>S-23174</t>
  </si>
  <si>
    <t>S-23176</t>
  </si>
  <si>
    <t>S-23178</t>
  </si>
  <si>
    <t>S-23180</t>
  </si>
  <si>
    <t>S-23182</t>
  </si>
  <si>
    <t>S-23184</t>
  </si>
  <si>
    <t>S-23186</t>
  </si>
  <si>
    <t>S-23188</t>
  </si>
  <si>
    <t>S-23190</t>
  </si>
  <si>
    <t>S-23192</t>
  </si>
  <si>
    <t>S-23194</t>
  </si>
  <si>
    <t>S-23196</t>
  </si>
  <si>
    <t>S-72200</t>
  </si>
  <si>
    <t>S-72506</t>
  </si>
  <si>
    <t>S-72512</t>
  </si>
  <si>
    <t>S-72501</t>
  </si>
  <si>
    <t>S-72503</t>
  </si>
  <si>
    <t>S-72505</t>
  </si>
  <si>
    <t>S-72507</t>
  </si>
  <si>
    <t>S-72509</t>
  </si>
  <si>
    <t>S-72511</t>
  </si>
  <si>
    <t>S-71838</t>
  </si>
  <si>
    <t>S-71840</t>
  </si>
  <si>
    <t>S-71842</t>
  </si>
  <si>
    <t>S-71844</t>
  </si>
  <si>
    <t>S-71846</t>
  </si>
  <si>
    <t>S-71848</t>
  </si>
  <si>
    <t>S-71850</t>
  </si>
  <si>
    <t>S-71852</t>
  </si>
  <si>
    <t>Ø14,5 mm</t>
  </si>
  <si>
    <t>Ø15,5 mm</t>
  </si>
  <si>
    <t>Ø16,5 mm</t>
  </si>
  <si>
    <t>Ø17,5 mm</t>
  </si>
  <si>
    <t>Ø18,5 mm</t>
  </si>
  <si>
    <t>Ø19,5 mm</t>
  </si>
  <si>
    <t>Ø17,0 mm</t>
  </si>
  <si>
    <t>Ø19,0 mm</t>
  </si>
  <si>
    <t>S-71672</t>
  </si>
  <si>
    <t>S-70804</t>
  </si>
  <si>
    <t>S-70806</t>
  </si>
  <si>
    <t>S-70801</t>
  </si>
  <si>
    <t>S-70803</t>
  </si>
  <si>
    <t>S-34114</t>
  </si>
  <si>
    <t>S-34117</t>
  </si>
  <si>
    <t>S-13720</t>
  </si>
  <si>
    <t>S-13722</t>
  </si>
  <si>
    <t>S-13724</t>
  </si>
  <si>
    <t>S-13726</t>
  </si>
  <si>
    <t>S-13728</t>
  </si>
  <si>
    <t>S-13730</t>
  </si>
  <si>
    <t>S-13732</t>
  </si>
  <si>
    <t>S-13734</t>
  </si>
  <si>
    <t>S-13736</t>
  </si>
  <si>
    <t>68mm</t>
  </si>
  <si>
    <t>82mm</t>
  </si>
  <si>
    <t>100mm + 8x120mm</t>
  </si>
  <si>
    <t>Ø165x20xmm; 24 z</t>
  </si>
  <si>
    <t>Ø165x20xmm; 48 z</t>
  </si>
  <si>
    <t>Značka</t>
  </si>
  <si>
    <t>Sortimentní skupina</t>
  </si>
  <si>
    <t>Kat. číslo</t>
  </si>
  <si>
    <t>ks</t>
  </si>
  <si>
    <t>bal.</t>
  </si>
  <si>
    <t>role</t>
  </si>
  <si>
    <t>100 ks</t>
  </si>
  <si>
    <t>• v provedení z oceli S2 zvyšující odolnost</t>
  </si>
  <si>
    <t>• hrot PH2 na sádrokartonové desky</t>
  </si>
  <si>
    <t>• vybrušovaný vrták dle normy DIN 338
• dvojitý hrot pod úhlem 135°/ 35°
• tvrdost 61-63 HRC
• použití do: kovu, hliníku, mědi, dřeva, plastů, akrylu, sádry</t>
  </si>
  <si>
    <t xml:space="preserve">Řezný kotouč Carbide Multi Wheel přemění úhlovou brusku na univerzální nástroj
• řezná hrana z tvrdokovu vyrobená tavením laserem: odolnost a bezpečný provoz v široké škále materiálů
• štíhlá konstrukce těla s dilatačním drážkou zabraňuje deformaci kotouče a zajišťuje extrémně vysoké řezné rychlosti
• montážní systém X-LOCK - nejrychlejší systém výměny příslušenství na trhu
• Vhodné také pro úhlové brusky na matice a závity
• pro řezání dřeva, plastů, sádrových povrchů a tenkých kovových dílů
</t>
  </si>
  <si>
    <t>• kuželový vrták DIN 335 z rychlořezné oceli HSS
• pro odstraňování ostřin, srážení hran a zahlubování otvorů pro šrouby se zápustnou hlavou
• vhodné do oceli, litiny, slitin barevných kovů, nekovových materiálů, pro šrouby se zápustnou hlavou ve výrobcích z ocelí
• uplatnění zejména ve strojírenství, automobilovém průmyslu, sanitární a topné technice, dřevařském a nábytkářském průmyslu, letectví atd</t>
  </si>
  <si>
    <t>• povlak Ti 
• kuželový vrták DIN 335 z rychlořezné oceli HSS
• pro odstraňování ostřin, srážení hran a zahlubování otvorů pro šrouby se zápustnou hlavou
• vhodné do oceli, litiny, slitin barevných kovů, nekovových materiálů, pro šrouby se zápustnou hlavou ve výrobcích z ocelí
• uplatnění zejména ve strojírenství, automobilovém průmyslu, sanitární a topné technice, dřevařském a nábytkářském průmyslu, letectví atd</t>
  </si>
  <si>
    <t>• hrot z karbidu wolframu
• odolnost proti otěru
• přesné vrtání
• ideální také k vrtání do keramických kachliček</t>
  </si>
  <si>
    <t>• univerzální použití
• vysoká účinnost vrtání
• dlouhá životnost</t>
  </si>
  <si>
    <t>• univerzální použití</t>
  </si>
  <si>
    <t>• univerzální použití
• vysoká účinnost vrtání
• dlouhá životnost
• plastové pouzdro
• Ø 5,0; 6,0; 8,0; 8,0; 10,0; 12,0 mm</t>
  </si>
  <si>
    <t>• univerzální použití do dřeva
• šestihranná stopka
• Ø 10, 12, 16, 18, 20, 25 mm</t>
  </si>
  <si>
    <t>• vrtáky z vysoce kvalitní oceli
• hrot zakončen ostrou špicí
• válcová stopka
• Ø 3, 4, 5, 6, 7, 8, 9, 10 mm</t>
  </si>
  <si>
    <t>• vrtáky z vysoce kvalitní oceli
• hrot zakončen ostrou špicí
• válcová stopka
• Ø 4, 5, 6, 7, 8, 9, 10 mm</t>
  </si>
  <si>
    <t>• vrtáky z vysoce kvalitní oceli
• hrot zakončen ostrou špicí
• široká broušená spirála
• šestihranná stopka
• dřevěná krabička
• Ø 10, 12, 14, 16, 18, 20 mm</t>
  </si>
  <si>
    <t>• dřevěná krabička
• Ø 15, 20, 25, 30 mm - válcová stopka
13 mm
• Ø 35 mm - válcová stopka 16 mm</t>
  </si>
  <si>
    <t>• dřevěná krabička
• válcová stopka 6 mm</t>
  </si>
  <si>
    <t>• vrtáky z vysoce kvalitní oceli
• hrot zakončen ostrou špicí
• široká broušená spirála
• šestihranná stopka
• dřevěná krabička
• Ø 8, 10, 12, 14, 16, 18, 20, 22 mm</t>
  </si>
  <si>
    <t>• plastové pouzdro
• válcová stopka 6 mm</t>
  </si>
  <si>
    <t>• plastové pouzdro k uložení i přepravě
• do dřeva, na překližky, PVC
• S-27908: Ø 63, 76, 89, 102, 127 mm
• S-27911: Ø 19, 25, 29, 32, 38, 44, 51,
63 mm</t>
  </si>
  <si>
    <t>• k vyřezávání otvorů do PVC,
sádrokartonových desek a překližky</t>
  </si>
  <si>
    <t>• pilové listy z oceli HSC
• broušené zuby
• úchyt typu T</t>
  </si>
  <si>
    <t>• pilové listy z oceli HCS
• broušené zuby
• úchyt typu U</t>
  </si>
  <si>
    <t>• pilové listy z oceli HSS
• broušené zuby
• úchyt typu T</t>
  </si>
  <si>
    <t>• pilové listy z oceli HSS
• broušené zuby
• úchyt typu U</t>
  </si>
  <si>
    <t>• pilové listy ze směsi ocelí HSS a HCS
• mohou být používány k řezání dřeva i kovů
• broušené zuby
• úchyt typu T</t>
  </si>
  <si>
    <t>• pilové listy ze směsi ocelí HSS a HCS
• mohou být používány k řezání dřeva i kovů
• broušené zuby
• úchyt typu U</t>
  </si>
  <si>
    <t>• korunka ze slinutého karbidu
• závit M22</t>
  </si>
  <si>
    <t>• závit M22</t>
  </si>
  <si>
    <t>• k vyřezávání otvorů do keramických
kachliček</t>
  </si>
  <si>
    <t>• k řezání suchou metodou</t>
  </si>
  <si>
    <t>• k mokrému řezání</t>
  </si>
  <si>
    <t>• k řezání asfaltu</t>
  </si>
  <si>
    <t>• jednořadový k broušení přírodního
kamene a betonu</t>
  </si>
  <si>
    <t>• dvouřadový k broušení přírodního
kamene a betonu</t>
  </si>
  <si>
    <t>• turbo k broušení přírodního kamene
a betonu</t>
  </si>
  <si>
    <t>• ozubení ze slinutého karbidu
• redukce Ø 20, Ø 16 mm</t>
  </si>
  <si>
    <t>• ozubení ze slinutého karbidu</t>
  </si>
  <si>
    <t>• ocelový drát</t>
  </si>
  <si>
    <t>• ocelový pletený drát
• závit M14</t>
  </si>
  <si>
    <t>• ocelový pletený drát
• závit M15</t>
  </si>
  <si>
    <t>• ocelový pletený drát
• závit M16</t>
  </si>
  <si>
    <t>• ocelový pletený drát
• závit M17</t>
  </si>
  <si>
    <t>• se suchým zipem</t>
  </si>
  <si>
    <t>• stopka Ø 6 mm</t>
  </si>
  <si>
    <t>• závit M14</t>
  </si>
  <si>
    <t>• závit M14
• filcový podklad</t>
  </si>
  <si>
    <t>• připevňování na suchý zip
• bez otvorů
• k opracování kovu a dřeva</t>
  </si>
  <si>
    <t>• archy 230 x 280 mm
• k opracování kovu a dřeva</t>
  </si>
  <si>
    <t>• na kov, hliník, dřevo, plasty</t>
  </si>
  <si>
    <t>• z oceli S2 se zvýšenou tvrdostí
• velmi přesné provedení hrotu
• pevné a bezpečné usazení do otvoru v hlavě šroubu</t>
  </si>
  <si>
    <t xml:space="preserve">• ocel S2
• odolné pouzdro se širokou otočnou sponou 360°
• sada obsahuje:
     • bity Phillips Ph1, Ph2, Ph3
     • bity Pozidriv Pz1, Pz2, Pz3
     • bity Torx 8, 9, 10, 15, 20, 25, 27, 30, 40
     • bity ploché: 3,5, 4,5, 5, 5,5, 6,5, 8
     • bity Hex 2, 3, 4, 5, 6, 8
     • bity S 1, 2, 3
     • rychloupínací adaptér 60 mm pro bity 1/4"
</t>
  </si>
  <si>
    <t>• povlak Ti
• z oceli S2 se zvýšenou tvrdostí
• velmi přesné provedení hrotu
• pevné a bezpečné usazení do otvoru v hlavě šroubu</t>
  </si>
  <si>
    <t>• vyrobeno z oceli S2 se zvýšenou tvrdostí
• velmi přesně vyrobené hroty
• pevné usazení v drážce hlavy vrutu</t>
  </si>
  <si>
    <t>• povlak Ti
• vyrobeno z oceli S2 se zvýšenou tvrdostí
• velmi přesně vyrobené hroty
• pevné usazení v drážce hlavy vrutu</t>
  </si>
  <si>
    <t>• břity ze slinutého karbidu zajišťují rychlé vrtání</t>
  </si>
  <si>
    <t>• stopka SDS-PLUS
• průměr vrtáku: Ø 8 mm
• závit M16</t>
  </si>
  <si>
    <t>• do lehkých stavebních materiálů (pálená cihla, pórobeton, sádrokarton), dřeva, dřevotřísky, laminátu, plastu
• zuby ze slinutého karbidu</t>
  </si>
  <si>
    <t>• centrovací vrták se šestihrannou stopkou 1/4"
• broušený hrot, úhel 135°</t>
  </si>
  <si>
    <t>• zajišťuje pohodlnou a rychlou výměnu děrovek
• šestihranná stopka Ø 8,7 mm
• k adaptéru je potřeba dodatečně zakoupit centrovací vrták: S-70774 nebo S-70775</t>
  </si>
  <si>
    <t>• vyrobeno podle specifikace výrobce (neodpovídá normě DIN)
• vrtací hrot ze slititiny wolframu o tvrdosti 89,5 HRA
• čtyřbřitý hrot zvyšuje účinnost vrtání a životnost vrtáku
• velikosti větší než 6 mm nejsou kalené
• šestihranná stopka pro rychlou výměnu, neprotáčí se ve sklíčidle
• použití pro vrtání do keramických dlaždic a běžného skla
• další použití: beton, cihla; plast, dřevo, měkký kov (hliník, měď atd.); vždy bezpříklepové vrtání!
Poznámka: Při vrtání do nerezové oceli, keramických dlaždic, žuly a skla chlaďte vrták vodou.</t>
  </si>
  <si>
    <t>• způsobuje vznik mikrotrhlin ve vrtaném materiálu
• dosahuje výrazně vyšší rychlosti vrtání
• zvyšená síla úderu v kontaktu s betonářskou výztuží (+ 35 %)
• zvýšená odolnost hrotu při kontaktu s betonářskou výztuží
• snížená pravděpodobnost zaseknutí vrtáku v materiálu v důsledku kontaktu s betonářskou výztuží
• vystředění hrotu zajišťuje okamžité navrtání a zamezuje sklouznutí vrtáku z hladkých povrchů
• optimalizovaná spirála Vario KVS
• kuželová spirála
• zvýšená rychlost a životnost
• k vrtání do tvrdého betonu, vyztuženého betonu, železobetonu, přírodního kamene
• pro vrtací kladiva se sklíčidlem SDS PLUS</t>
  </si>
  <si>
    <t>• elektrokorund
• univerzální - strouhání, broušení oceli, hliníku, dřeva, plastů</t>
  </si>
  <si>
    <t>• zirkonový posyp
• požití - ubírání, broušení oceli a nerezové oceli</t>
  </si>
  <si>
    <t>• 4 brusné strany
• vysoká jakost abrazivního materiálu
• velmi elastická
• k provádění prací mokrou i suchou metodou</t>
  </si>
  <si>
    <t>• 4 brusné strany
• vysoká jakost abrazivního materiálu
• velmi elastická
• zkosená hrana ideální pro méně přístupná místa
• k provádění prací mokrou i suchou metodou</t>
  </si>
  <si>
    <t>• inovativní konstrukce břitu vrtáku vyrobená ze slinutého karbidu
• spirála vrtáku zajišťuje optimální odvod suti při vrtání
• k vrtání do lehkých stavebních materiálů (pálená cihla, pórobeton, pálené střešní tašky, obklady, dlažba), dřeva, plastu, kovu
• pro bezpříklepové vrtání - nutno dodržovat otáčky uvedené na obalu</t>
  </si>
  <si>
    <t>• inovativní konstrukce břitu vrtáku vyrobená ze slinutého karbidu
• spirála vrtáku zajišťuje optimální odvod suti při vrtání
• k vrtání do betonu, zdiva, cihel, kamene
• pro příklepové vrtačky</t>
  </si>
  <si>
    <t>• tělo z uhlíkové oceli
• závitový kužel hlavy zajišťující přesné udržování zvoleného směru otáčení při vrtání
• přesné vrtání, bez otřepů
• do tvrdého i měkkého dřeva</t>
  </si>
  <si>
    <t>• mnohonásobně vyšší rychlost v porovnání s plochými lopatkovými vrtáky
• tělo z uhlíkové oceli
• trojitá spirála
• závitový hrot</t>
  </si>
  <si>
    <t>• centrovací hrot zajišťující přesné navrtání
• rychlé odvádění třísek
• přesné vrtání, bez výklenků
• do tvrdého i měkkého dřeva</t>
  </si>
  <si>
    <t>• hlava vrtáku ve tvaru zvonu
• asymetricky rozmístěné destičky ze slinutých karbidů
• silná konstrukce hlavy vrtáku
• velmi rychlé vrtání</t>
  </si>
  <si>
    <t>• způsobuje vznik mikrotrhlin ve vrtaném materiálu
• dosahuje výrazně vyšší rychlosti vrtání
• zvyšená síla úderu v kontaktu s betonářskou výztuží (+ 35 %)
• zvýšená odolnost hrotu při kontaktu s betonářskou výztuží
• snížená pravděpodobnost zaseknutí vrtáku v materiálu v důsledku kontaktu s betonářskou výztuží
• vystředění hrotu zajišťuje okamžité navrtání a zamezuje sklouznutí vrtáku z hladkých povrchů
• optimalizovaná spirála Vario KVS
• kuželová spirála
• zvýšená rychlost a životnost
• odolnost proti lomu
• k vrtání do tvrdého betonu, vyztuženého betonu, železobetonu, přírodního kamene
• pro vrtací kladiva se sklíčidlem SDS PLUS</t>
  </si>
  <si>
    <t>• samoostřící 
• nezasekává se v obráběném materiálu</t>
  </si>
  <si>
    <t>• velmi jemná zrnitost kotouče umožňuje dokonalý vzhled řezaného povrchu
• nízká úroveň vibrací a hluku
• vysoká odolnost proti mechanickým poškozením</t>
  </si>
  <si>
    <t>• vysoký řezný výkon a prodloužená životnost</t>
  </si>
  <si>
    <t>• kotouč k řezání plechů, profilů, hliníkových prvků
• nezpůsobuje zbarvení řezaného materiálu
• kotouč se neucpává</t>
  </si>
  <si>
    <t>• materiál: karbid křemíku
• brusný kotouč poloelastický
• použití: kamenina, keramika, atp.</t>
  </si>
  <si>
    <t>• umožňuje vizuální kontrolu při broušení povrchů, vyrovnávání svarů a odstraňování rzi
• určení: kov, konstrukční ocel, nerezová ocel, kalená ocel, 
neželezné kovy, dřevo, laky a nátěry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</si>
  <si>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narušení materiálu úderníkem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</si>
  <si>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navrtávání
• plastové pouzdro ke skladování a přepravě
• sda obsahuje Ø mm: 1,5; 2,0; 2,5; 3,0; 3,2; 3,5; 4,0; 4,5; 4,8; 5,0; 5,5; 6,0; 6,5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</si>
  <si>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navrtávání
• plastové pouzdro ke skladování a přepravě 
• sada obsahuje Ø mm: 1,0; 1,5; 2,0; 2,5; 3,0; 3,5; 4,0; 4,5; 5,0; 5,5; 6,0; 6,5; 7,0; 7,5; 8,0; 8,5; 9,0; 9,5; 10,0</t>
  </si>
  <si>
    <t>• vybrušovaný spirálový vrták z rychlořezné oceli HSS dle normy DIN 338
• válcová stočená stopka pro sklíčidlo Ø 13,0 mm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narušení materiálu úderníkem</t>
  </si>
  <si>
    <t>• prodloužený vybrušovaný spirálový vrták z rychlořezné oceli HSS dle normy DIN 340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narušení materiálu úderníkem</t>
  </si>
  <si>
    <t>• šestihranná stopka 1/4"
• ze speciálně kalené oceli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</si>
  <si>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
• umožňuje vrtání bez předchozího narušení materiálu úderníkem</t>
  </si>
  <si>
    <t>• vyrobeno podle specifikace výrobce (neodpovídá normě DIN)
• vrtací hrot ze slititiny wolframu o tvrdosti 89,5 HRA
• čtyřbřitý hrot zvyšuje účinnost vrtání a životnost vrtáku
• tvrdost tepelně tvrzeného trnu je 30 HRC
• šestihranná stopka pro rychlou výměnu, neprotáčí se ve sklíčidle
• použití pro vrtání do keramických dlaždic a běžného skla
• další použití: beton, cihla; plast, dřevo, měkký kov (hliník, měď atd.); vždy bezpříklepové vrtání!
Poznámka: Při vrtání do nerezové oceli, keramických dlaždic, žuly a skla chlaďte vrták vodou.</t>
  </si>
  <si>
    <t>• vyrobeno podle specifikace výrobce (neodpovídá normě DIN)
• vrtací hrot ze slititiny wolframu o tvrdosti 89,5 HRA
• čtyřbřitý hrot zvyšuje účinnost vrtání a životnost vrtáku
• tvrdost tepelně tvrzeného trnu pro velikosti 4,5,6 mm je 30 HRC
• velikosti větší než 6 mm nejsou kalené
• šestihranná stopka pro rychlou výměnu, neprotáčí se ve sklíčidle
• použití pro vrtání do keramických dlaždic a běžného skla
• další použití: beton, cihla; plast, dřevo, měkký kov (hliník, měď atd.); vždy bezpříklepové vrtání!
Poznámka: Při vrtání do nerezové oceli, keramických dlaždic, žuly a skla chlaďte vrták vodou.</t>
  </si>
  <si>
    <t>• vrták je ideální pro vrtání slitin a ocelových plátů do tloušťky 4 mm, ale i plastu a dřeva
•  široké drážky snadno odvedou odvrtaný materiá</t>
  </si>
  <si>
    <t>• povlak Ti
• vrták je ideální pro vrtání slitin a ocelových plátů do tloušťky 4 mm, ale i plastu a dřeva
•  široké drážky snadno odvedou odvrtaný materiá</t>
  </si>
  <si>
    <t>Název</t>
  </si>
  <si>
    <t>Jednotka</t>
  </si>
  <si>
    <t>Množství</t>
  </si>
  <si>
    <t>Hodnota bez rabatu</t>
  </si>
  <si>
    <t>Hodnota s rabatem</t>
  </si>
  <si>
    <t>Obrázek</t>
  </si>
  <si>
    <t>Popis</t>
  </si>
  <si>
    <t>PŘÍSLUŠENSTVÍ K ELEKTRONÁŘADÍ 2023</t>
  </si>
  <si>
    <t>Korunka diamantová do betonu 68 x 80 mm</t>
  </si>
  <si>
    <t>Korunka diamantová do betonu 82 x 80 mm</t>
  </si>
  <si>
    <t xml:space="preserve">Adaptér SDS-PLUS 100 mm pro diamantové korunky, pilotní vrták 8 x 120 mm </t>
  </si>
  <si>
    <t xml:space="preserve">Adaptér HEX 100 mm pro diamantové korunky, pilotní vrták 8 x 120 mm </t>
  </si>
  <si>
    <t>Pilový kotouč na dřevo 165x24Tx20mm</t>
  </si>
  <si>
    <t>Pilový kotouč na dřevo 165x48Tx20mm</t>
  </si>
  <si>
    <t>Pil. list dřevo 2,5x75mm,obr. zub; T-stopka (5ks)</t>
  </si>
  <si>
    <t>Pilový list univerzální 3,0 x 75 mm,T-stopka (5ks)</t>
  </si>
  <si>
    <t>Pilový list univerzální 3,0 x 74 mm,U-stopka (5ks)</t>
  </si>
  <si>
    <t>Sekáč SDS-PLUS sada: špičatý,široký,úzký</t>
  </si>
  <si>
    <t>Brusná tělíska 5-dílná sada</t>
  </si>
  <si>
    <t>Klíč na vrtačkové sklíčidlo 13 mm</t>
  </si>
  <si>
    <t>Blok brusný zrnitost 36</t>
  </si>
  <si>
    <t>Blok brusný zrnitost 60</t>
  </si>
  <si>
    <t>Blok brusný zrnitost 80</t>
  </si>
  <si>
    <t>Blok brusný zrnitost 100</t>
  </si>
  <si>
    <t>Blok brusný zrnitost 120</t>
  </si>
  <si>
    <t>Blok brusný zrnitost 150</t>
  </si>
  <si>
    <t>Blok brusný zrnitost 180</t>
  </si>
  <si>
    <t>Blok brusný zrnitost 220</t>
  </si>
  <si>
    <t>Blok brusný zkosený zrnitost 36</t>
  </si>
  <si>
    <t>Blok brusný zkosený zrnitost 60</t>
  </si>
  <si>
    <t>Blok brusný zkosený zrnitost 80</t>
  </si>
  <si>
    <t>Blok brusný zkosený zrnitost 100</t>
  </si>
  <si>
    <t>Blok brusný zkosený zrnitost 120</t>
  </si>
  <si>
    <t>Blok brusný zkosený zrnitost 150</t>
  </si>
  <si>
    <t>Blok brusný zkosený zrnitost 180</t>
  </si>
  <si>
    <t>Blok brusný zkosený zrnitost 220</t>
  </si>
  <si>
    <t>Sekáč špičatý SDS-PLUS 250 mm</t>
  </si>
  <si>
    <t>Sekáč plochý SDS-PLUS 20 x 250 mm</t>
  </si>
  <si>
    <t>Sekáč široký SDS-PLUS 40 x 250 mm</t>
  </si>
  <si>
    <t>Sekáč drážkovací SDS-PLUS 22 x 250 mm</t>
  </si>
  <si>
    <t>Sekáč špičatý SDS-MAX 280 mm</t>
  </si>
  <si>
    <t>Sekáč špičatý SDS-MAX 400 mm</t>
  </si>
  <si>
    <t>Sekáč špičatý SDS-MAX 600 mm</t>
  </si>
  <si>
    <t>Sekáč plochý SDS-MAX 25 x 280 mm</t>
  </si>
  <si>
    <t>Sekáč plochý SDS-MAX 25 x 400 mm</t>
  </si>
  <si>
    <t>Sekáč plochý SDS-MAX 25 x 600 mm</t>
  </si>
  <si>
    <t>Sekáč široký SDS-MAX 50 x 400 mm</t>
  </si>
  <si>
    <t>Sekáč široký SDS-MAX 75 x 300 mm</t>
  </si>
  <si>
    <t>Sekáč samoostřící špičatý SDS-PLUS 250 mm</t>
  </si>
  <si>
    <t>Sekáč samoostřící plochý SDS-PLUS 20 x 250 mm</t>
  </si>
  <si>
    <t>Sekáč samoostřící špičatý SDS-MAX 400 mm</t>
  </si>
  <si>
    <t>Sekáč samoostřící úzký SDS-MAX 25 x 400 mm</t>
  </si>
  <si>
    <t>Pilový list na dřevo 2,7x74 mm; HCS;T-stopka, 5 ks</t>
  </si>
  <si>
    <t>Pilový list na dřevo 4-5,2x74 mm;HCS;T-stopka,5 ks</t>
  </si>
  <si>
    <t>Pilový list na dřevo 2,5x74 mm; HCS;T-stopka, 5 ks</t>
  </si>
  <si>
    <t>Pilový list na dřevo 3,0x74 mm; HCS;T-stopka, 5 ks</t>
  </si>
  <si>
    <t>Pilový list na dřevo 2,0x56 mm; HCS;T-stopka, 5 ks</t>
  </si>
  <si>
    <t>Pilový list na dřevo 4-5,2x74 mm;HCS;T-stopka/5 ks</t>
  </si>
  <si>
    <t>Pilový list na dřevo 4,0x125 mm;HCS;T-stopka, 5 ks</t>
  </si>
  <si>
    <t>Pilový list na dřevo 2-3x74 mm; HCS;T-stopka, 5 ks</t>
  </si>
  <si>
    <t>Pilový list na dřevo 3x91 mm; HCS;T-stopka, 5 ks</t>
  </si>
  <si>
    <t>Pilový list na kov 1,1-1,5x67mm;HSS;T-stopka, 5 ks</t>
  </si>
  <si>
    <t>Pilový list na kov 1,9-2,3x67mm;HSS;T-stopka, 5 ks</t>
  </si>
  <si>
    <t>Pilový list na dřevo 4,0x100 mm;HCS;T-stopka, 5 ks</t>
  </si>
  <si>
    <t>Pil. list na kov 2,4-5x132mm;HCS/HSS;T-stopka/5 ks</t>
  </si>
  <si>
    <t>Pil. list na kov 1,2-2,6x100 mm;HSS;T-stopka, 5 ks</t>
  </si>
  <si>
    <t>Pil. list na kov do meč. pil 1,8-2,6x150 mm; 3 ks</t>
  </si>
  <si>
    <t>Pil. list na kov/dřevo do mečových pil 2,0x200 mm;3 ks</t>
  </si>
  <si>
    <t>Pilový list na dřevo do meč. pil 1,5x240 mm; 3 ks</t>
  </si>
  <si>
    <t>Pilový list kov do mečových pil 1,4x150 mm;3 ks</t>
  </si>
  <si>
    <t>Pilový list kov do mečový pil 4,3x150 mm;3 ks</t>
  </si>
  <si>
    <t>Pil. list kov/dřevo do meč. pil 1,8-3,2x150 mm;3 ks</t>
  </si>
  <si>
    <t>Pilový list do mečový pil ocasek 240 x 23 x 1,5 mm</t>
  </si>
  <si>
    <t>Pilový list do mečový pil ocasek 305 x 50 x 1,5 mm</t>
  </si>
  <si>
    <t>Pilový list do mečový pil ocasek 455 x 50 x 1,5 mm</t>
  </si>
  <si>
    <t>Vrták do kovu HSS DIN 340 - 1,0x56 mm;blistr/3 ks</t>
  </si>
  <si>
    <t>Vrták stupňovitý HSS RP sada 3 ks</t>
  </si>
  <si>
    <t>Vrták stupňovitý HSS TIN RP sada 3 ks</t>
  </si>
  <si>
    <t>Bit 1/4" Phillips 1 x 25 mm</t>
  </si>
  <si>
    <t>Bit 1/4" Phillips 2 x 25 mm</t>
  </si>
  <si>
    <t>Bit 1/4" Phillips 3 x 25 mm</t>
  </si>
  <si>
    <t>Bit 1/4" Phillips 1 x 50 mm</t>
  </si>
  <si>
    <t>Bit 1/4" Phillips 2 x 50 mm</t>
  </si>
  <si>
    <t>Bit 1/4" Phillips 3 x 50 mm</t>
  </si>
  <si>
    <t>Bit 1/4" Phillips 2 x 100 mm</t>
  </si>
  <si>
    <t>Bit 1/4" Phillips 2 x 150 mm</t>
  </si>
  <si>
    <t>Bit 1/4" Phillips 2 x 200 mm</t>
  </si>
  <si>
    <t>Bit 1/4" Phillips 2 x 250 mm</t>
  </si>
  <si>
    <t>Bit 1/4" Phillips 2 x 350 mm</t>
  </si>
  <si>
    <t>Bit 1/4" Pozidriv 1 x 25 mm</t>
  </si>
  <si>
    <t>Bit 1/4" Pozidriv 2 x 25 mm</t>
  </si>
  <si>
    <t>Bit 1/4" Pozidriv 3 x 25 mm</t>
  </si>
  <si>
    <t>Bit 1/4" Pozidriv 1 x 50 mm</t>
  </si>
  <si>
    <t>Bit 1/4" Pozidriv 2 x 50 mm</t>
  </si>
  <si>
    <t>Bit 1/4" Pozidriv 3 x 50 mm</t>
  </si>
  <si>
    <t>Bit hrot 1/4" Torx T10 x 25 mm</t>
  </si>
  <si>
    <t>Bit hrot 1/4" Torx T15 x 25 mm</t>
  </si>
  <si>
    <t>Bit hrot 1/4" Torx T20 x 25 mm</t>
  </si>
  <si>
    <t>Bit hrot 1/4" Torx T25 x 25 mm</t>
  </si>
  <si>
    <t>Bit hrot 1/4" Torx T30 x 25 mm</t>
  </si>
  <si>
    <t>Bit hrot 1/4" Torx T40 x 25 mm</t>
  </si>
  <si>
    <t>Bit 1/4" šestihranný 4 x 25 mm</t>
  </si>
  <si>
    <t>plastový omezovač</t>
  </si>
  <si>
    <t>Ø 1,0 mm</t>
  </si>
  <si>
    <t>Ø 1,5 mm</t>
  </si>
  <si>
    <t>Ø 2,0 mm</t>
  </si>
  <si>
    <t>Ø 2,5 mm</t>
  </si>
  <si>
    <t>Ø 3,0 mm</t>
  </si>
  <si>
    <t>Ø 3,2mm</t>
  </si>
  <si>
    <t xml:space="preserve">Ø 3,5mm
</t>
  </si>
  <si>
    <t>Ø 4,0 mm</t>
  </si>
  <si>
    <t>Ø 4,2 mm</t>
  </si>
  <si>
    <t>Ø 4,5 mm</t>
  </si>
  <si>
    <t>Ø 4,8 mm</t>
  </si>
  <si>
    <t>Ø 5,0 mm</t>
  </si>
  <si>
    <t>Ø 5,1 mm</t>
  </si>
  <si>
    <t>Ø 5,2 mm</t>
  </si>
  <si>
    <t>Ø 5,5 mm</t>
  </si>
  <si>
    <t>Ø 6,0 mm</t>
  </si>
  <si>
    <t>Ø 6,5 mm</t>
  </si>
  <si>
    <t>Ø 6,8 mm</t>
  </si>
  <si>
    <t>Ø 7,0 mm</t>
  </si>
  <si>
    <t>Ø 7,5 mm</t>
  </si>
  <si>
    <t>Ø 8,0 mm</t>
  </si>
  <si>
    <t>Ø 8,5 mm</t>
  </si>
  <si>
    <t>Ø 9,0 mm</t>
  </si>
  <si>
    <t>Ø 9,5 mm</t>
  </si>
  <si>
    <t>Ø 10,0 mm</t>
  </si>
  <si>
    <t>Ø 10,2 mm</t>
  </si>
  <si>
    <t>Ø 10,5 mm</t>
  </si>
  <si>
    <t>Ø 11,0 mm</t>
  </si>
  <si>
    <t>Ø 11,5 mm</t>
  </si>
  <si>
    <t>Ø 12,0 mm</t>
  </si>
  <si>
    <t>Ø 12,5 mm</t>
  </si>
  <si>
    <t>Ø 13,0 mm</t>
  </si>
  <si>
    <t xml:space="preserve"> Ø 2,0 - 8,0 mm</t>
  </si>
  <si>
    <t xml:space="preserve"> Ø 1,0 - 10,0 mm</t>
  </si>
  <si>
    <t>Ø 6.3 mm; 45 mm; Ø 5 mm
Ø 12.4 mm; 56 mm; Ø 8 mm
Ø 20.5 mm; 63 mm; Ø 10 mm</t>
  </si>
  <si>
    <t>Záhlubník Ø 6.3 mm
Délka 45 mm
Úchyt Ø 5 mm</t>
  </si>
  <si>
    <t>Záhlubník Ø 12.4 mm
Délka 56 mm
Úchyt Ø 8 mm</t>
  </si>
  <si>
    <t>Záhlubník Ø 20.5 mm
Délka 63 mm
Úchyt Ø 10 mm</t>
  </si>
  <si>
    <t>Ø 3,0 x 50 mm</t>
  </si>
  <si>
    <t>Ø 4,0 x 60 mm</t>
  </si>
  <si>
    <t>Ø 5,0 x 70 mm</t>
  </si>
  <si>
    <t>Ø 6,0 x 75 mm</t>
  </si>
  <si>
    <t>Ø 8,0 x 80 mm</t>
  </si>
  <si>
    <t>Ø 10,0 x 100 mm</t>
  </si>
  <si>
    <t>Ø 12,0 x 100 mm</t>
  </si>
  <si>
    <t>Ø 1,0 x 34 mm; pracovní délka 12mm</t>
  </si>
  <si>
    <t>Ø 1,5 x 40 mm; pracovní délka 18mm</t>
  </si>
  <si>
    <t>Ø 2,0 x 49 mm; pracovní délka 24mm</t>
  </si>
  <si>
    <t>Ø 2,5 x 57 mm; pracovní délka 30mm</t>
  </si>
  <si>
    <t>Ø 3,0 x 61 mm; pracovní délka 33mm</t>
  </si>
  <si>
    <t>Ø 3,2 x 65 mm; pracovní délka 36mm</t>
  </si>
  <si>
    <t>Ø 3,5 x 70 mm; pracovní délka 39mm</t>
  </si>
  <si>
    <t>Ø 3,8 x 75 mm; pracovní délka 43mm</t>
  </si>
  <si>
    <t>Ø 4,0 x 75 mm; pracovní délka 43mm</t>
  </si>
  <si>
    <t>Ø 4,2 x 75 mm; pracovní délka 43mm</t>
  </si>
  <si>
    <t>Ø 4,5 x 80 mm; pracovní délka 47mm</t>
  </si>
  <si>
    <t>Ø 4,8 x 86 mm; pracovní délka 52mm</t>
  </si>
  <si>
    <t>Ø 5,0 x 86 mm; pracovní délka 52mm</t>
  </si>
  <si>
    <t>Ø 5,5 x 93 mm; pracovní délka 57mm</t>
  </si>
  <si>
    <t>Ø 6,0 x 93 mm; pracovní délka 57mm</t>
  </si>
  <si>
    <t>Ø 6,5 x 101 mm; pracovní délka 63mm</t>
  </si>
  <si>
    <t>Ø 6,7 x 101 mm; pracovní délka 63mm</t>
  </si>
  <si>
    <t>Ø 7,0 x 109 mm; pracovní délka 69mm</t>
  </si>
  <si>
    <t>Ø 7,5 x 109 mm; pracovní délka 69mm</t>
  </si>
  <si>
    <t>Ø 8,0 x 117 mm; pracovní délka 75mm</t>
  </si>
  <si>
    <t>Ø 8,5 x 117 mm; pracovní délka 75mm</t>
  </si>
  <si>
    <t>Ø 9,0 x 125 mm; pracovní délka 81mm</t>
  </si>
  <si>
    <t>Ø 10,0 x 133 mm; pracovní délka 87mm</t>
  </si>
  <si>
    <t>Ø 12,0 x 151 mm; pracovní délka 101mm</t>
  </si>
  <si>
    <t xml:space="preserve"> Ø 3,0 x 60 mm</t>
  </si>
  <si>
    <t xml:space="preserve"> Ø 4,0 x 75 mm</t>
  </si>
  <si>
    <t xml:space="preserve"> Ø 5,0 x 85 mm</t>
  </si>
  <si>
    <t xml:space="preserve"> Ø 5,0 x 150 mm</t>
  </si>
  <si>
    <t xml:space="preserve"> Ø 6,0 x 100 mm</t>
  </si>
  <si>
    <t xml:space="preserve"> Ø 6,0 x 150 mm</t>
  </si>
  <si>
    <t xml:space="preserve"> Ø 6,0 x 200 mm</t>
  </si>
  <si>
    <t xml:space="preserve"> Ø 6,0 x 300 mm</t>
  </si>
  <si>
    <t xml:space="preserve"> Ø 7,0 x 100 mm</t>
  </si>
  <si>
    <t xml:space="preserve"> Ø 8,0 x 120 mm</t>
  </si>
  <si>
    <t xml:space="preserve"> Ø 8,0 x 200 mm</t>
  </si>
  <si>
    <t xml:space="preserve"> Ø 8,0 x 300 mm</t>
  </si>
  <si>
    <t xml:space="preserve"> Ø 8,0 x 400 mm</t>
  </si>
  <si>
    <t xml:space="preserve"> Ø 8,0 x 600 mm</t>
  </si>
  <si>
    <t xml:space="preserve"> Ø 10,0 x 150 mm</t>
  </si>
  <si>
    <t xml:space="preserve"> Ø 10,0 x 120 mm</t>
  </si>
  <si>
    <t xml:space="preserve"> Ø 10,0 x 200 mm</t>
  </si>
  <si>
    <t xml:space="preserve"> Ø 10,0 x 300 mm</t>
  </si>
  <si>
    <t xml:space="preserve"> Ø 10,0 x 400 mm</t>
  </si>
  <si>
    <t xml:space="preserve"> Ø 10,0 x 600 mm</t>
  </si>
  <si>
    <t xml:space="preserve"> Ø 12,0 x 150 mm</t>
  </si>
  <si>
    <t xml:space="preserve"> Ø 12,0 x 200 mm</t>
  </si>
  <si>
    <t xml:space="preserve"> Ø 12,0 x 300 mm</t>
  </si>
  <si>
    <t xml:space="preserve"> Ø 12,0 x 400 mm</t>
  </si>
  <si>
    <t xml:space="preserve"> Ø 12,0 x 600 mm</t>
  </si>
  <si>
    <t xml:space="preserve"> Ø 14,0 x 150 mm</t>
  </si>
  <si>
    <t xml:space="preserve"> Ø 14,0 x 300 mm</t>
  </si>
  <si>
    <t xml:space="preserve"> Ø 14,0 x 400 mm</t>
  </si>
  <si>
    <t xml:space="preserve"> Ø 14,0 x 600 mm</t>
  </si>
  <si>
    <t xml:space="preserve"> Ø 16,0 x 150 mm</t>
  </si>
  <si>
    <t xml:space="preserve"> Ø 16,0 x 200 mm</t>
  </si>
  <si>
    <t xml:space="preserve"> Ø 16,0 x 300 mm</t>
  </si>
  <si>
    <t xml:space="preserve"> Ø 16,0 x 400 mm</t>
  </si>
  <si>
    <t xml:space="preserve"> Ø 16,0 x 600 mm</t>
  </si>
  <si>
    <t xml:space="preserve"> Ø 3,0 ; 4,0 ; 5,0 ; 6,0 ; 7,0 ; 8,0 ; 9,0 ; 10,0 mm</t>
  </si>
  <si>
    <t xml:space="preserve"> Ø 4,0 ; 5,0; 6,0 ; 8,0 ; 10,0 mm</t>
  </si>
  <si>
    <t xml:space="preserve"> Ø  4,0 x 110 mm; pracovní délka 42mm</t>
  </si>
  <si>
    <t>Ø 5,0 x 110 mm; pracovní délka 42 mm</t>
  </si>
  <si>
    <t>Ø 5,0 x 160 mm; pracovní délka 92 mm</t>
  </si>
  <si>
    <t>Ø 6,0 x 110 mm; pracovní délka 42 mm</t>
  </si>
  <si>
    <t>Ø 6,0 x 160 mm; pracovní délka 92 mm</t>
  </si>
  <si>
    <t>Ø 6,0 x 210 mm; pracovní délka 140 mm</t>
  </si>
  <si>
    <t>Ø 7,0 x 160 mm; pracovní délka 92 mm</t>
  </si>
  <si>
    <t>Ø 8,0 x 110 mm; pracovní délka 42 mm</t>
  </si>
  <si>
    <t>Ø 8,0 x 160 mm; pracovní délka 92 mm</t>
  </si>
  <si>
    <t>Ø 8,0 x 210 mm; pracovní délka 140 mm</t>
  </si>
  <si>
    <t>Ø 8,0 x 260 mm; pracovní délka 185 mm</t>
  </si>
  <si>
    <t>Ø 8,0 x 310 mm; pracovní délka 235 mm</t>
  </si>
  <si>
    <t>Ø 8,0 x 350 mm; pracovní délka 270 mm</t>
  </si>
  <si>
    <t>Ø 8,0 x 460 mm; pracovní délka 365 mm</t>
  </si>
  <si>
    <t>Ø 10,0 x 110 mm; pracovní délka 42 mm</t>
  </si>
  <si>
    <t>Ø 10,0 x 160 mm; pracovní délka 92 mm</t>
  </si>
  <si>
    <t>Ø 10,0 x 210 mm; pracovní délka 140 mm</t>
  </si>
  <si>
    <t>Ø 10,0 x 260 mm; pracovní délka 185 mm</t>
  </si>
  <si>
    <t>Ø 10,0 x 310 mm; pracovní délka 235 mm</t>
  </si>
  <si>
    <t>Ø 10,0 x 350 mm; pracovní délka 270 mm</t>
  </si>
  <si>
    <t>Ø 10,0 x 460 mm; pracovní délka 365 mm</t>
  </si>
  <si>
    <t>Ø 10,0 x 600 mm; pracovní délka 505 mm</t>
  </si>
  <si>
    <t>Ø 10,0 x 1000 mm; pracovní délka 875 mm</t>
  </si>
  <si>
    <t>Ø 12,0 x 160 mm; pracovní délka 92 mm</t>
  </si>
  <si>
    <t>Ø 12,0 x 210 mm; pracovní délka 140 mm</t>
  </si>
  <si>
    <t>Ø 12,0 x 260 mm; pracovní délka 185 mm</t>
  </si>
  <si>
    <t>Ø 12,0 x 310 mm; pracovní délka 235 mm</t>
  </si>
  <si>
    <t>Ø 12,0 x 350 mm; pracovní délka 270 mm</t>
  </si>
  <si>
    <t>Ø 12,0 x 460 mm; pracovní délka 365 mm</t>
  </si>
  <si>
    <t>Ø 12,0 x 600 mm; pracovní délka 505 mm</t>
  </si>
  <si>
    <t>Ø 12,0 x 1000 mm; pracovní délka 875 mm</t>
  </si>
  <si>
    <t>Ø 14,0 x 160 mm; pracovní délka 78 mm</t>
  </si>
  <si>
    <t>Ø 14,0 x 210 mm; pracovní délka 128 mm</t>
  </si>
  <si>
    <t>Ø 14,0 x 260 mm; pracovní délka 178 mm</t>
  </si>
  <si>
    <t>Ø 14,0 x 310 mm; pracovní délka 228 mm</t>
  </si>
  <si>
    <t>Ø 14,0 x 350 mm; pracovní délka 268 mm</t>
  </si>
  <si>
    <t>Ø 14,0 x 460 mm; pracovní délka 378 mm</t>
  </si>
  <si>
    <t>Ø 14,0 x 600 mm; pracovní délka 518 mm</t>
  </si>
  <si>
    <t>Ø 14,0 x 1000 mm; pracovní délka 918 mm</t>
  </si>
  <si>
    <t>Ø 16,0 x 210 mm; pracovní délka 128 mm</t>
  </si>
  <si>
    <t>Ø 16,0 x 260 mm; pracovní délka 178 mm</t>
  </si>
  <si>
    <t>Ø 16,0 x 310 mm; pracovní délka 228 mm</t>
  </si>
  <si>
    <t>Ø 16,0 x 350 mm; pracovní délka 268 mm</t>
  </si>
  <si>
    <t>Ø 16,0 x 460 mm; pracovní délka 378 mm</t>
  </si>
  <si>
    <t>Ø 16,0 x 600 mm; pracovní délka 518 mm</t>
  </si>
  <si>
    <t>Ø 16,0 x 1000 mm; pracovní délka 918 mm</t>
  </si>
  <si>
    <t>Ø 18,0 x 210 mm; pracovní délka 128 mm</t>
  </si>
  <si>
    <t>Ø 18,0 x 310 mm; pracovní délka 228 mm</t>
  </si>
  <si>
    <t>Ø 18,0 x 460 mm; pracovní délka 378 mm</t>
  </si>
  <si>
    <t>Ø 18,0 x 600 mm; pracovní délka 518 mm</t>
  </si>
  <si>
    <t>Ø 18,0 x 1000 mm; pracovní délka 918 mm</t>
  </si>
  <si>
    <t>Ø 20,0 x 210 mm; pracovní délka 128 mm</t>
  </si>
  <si>
    <t>Ø 20,0 x 310 mm; pracovní délka 228 mm</t>
  </si>
  <si>
    <t>Ø 20,0 x 460 mm; pracovní délka 378 mm</t>
  </si>
  <si>
    <t>Ø 20,0 x 600 mm; pracovní délka 518 mm</t>
  </si>
  <si>
    <t>Ø 20,0 x 1000 mm; pracovní délka 918 mm</t>
  </si>
  <si>
    <t>Ø 22,0 x 310 mm; pracovní délka 228 mm</t>
  </si>
  <si>
    <t>Ø 22,0 x 460 mm; pracovní délka 378 mm</t>
  </si>
  <si>
    <t>Ø 22,0 x 600 mm; pracovní délka 518 mm</t>
  </si>
  <si>
    <t>Ø 24,0 x 310 mm; pracovní délka 228 mm</t>
  </si>
  <si>
    <t>Ø 24,0 x 460 mm; pracovní délka 378 mm</t>
  </si>
  <si>
    <t>Ø 25,0 x 310 mm; pracovní délka 228 mm</t>
  </si>
  <si>
    <t>Ø 25,0 x 460 mm; pracovní délka 378 mm</t>
  </si>
  <si>
    <t>Ø5,0 - Ø12,0 mm ; 6 ks</t>
  </si>
  <si>
    <t>špičatý; SDS-MAX; 400 mm</t>
  </si>
  <si>
    <t>široký; SDS-MAX; 50 x 400 mm</t>
  </si>
  <si>
    <t>úzký; SDS-MAX; 25 x 400 mm</t>
  </si>
  <si>
    <t>Ø10,0 - Ø25,0 mm ; 6 ks</t>
  </si>
  <si>
    <t>Ø3,0 - Ø10,0 mm ; 8 ks</t>
  </si>
  <si>
    <t>Ø4,0 - Ø10,0 x 300 mm ; 7 ks</t>
  </si>
  <si>
    <t>Ø10,0 - Ø20,0 x 230 mm ; 6 ks</t>
  </si>
  <si>
    <t>Ø15 - Ø35 mm ; 5 ks</t>
  </si>
  <si>
    <t>6 ks</t>
  </si>
  <si>
    <t>12 ks</t>
  </si>
  <si>
    <t>Ø8,0 - Ø22,0 x 460 mm ; 8 ks</t>
  </si>
  <si>
    <t>35 ks</t>
  </si>
  <si>
    <t>Ø63 - Ø127 mm ; 8 ks</t>
  </si>
  <si>
    <t>Ø19 - Ø63 mm ; 11 ks</t>
  </si>
  <si>
    <t>2,0 x 50 mm; uchycení Bosch</t>
  </si>
  <si>
    <t>2,5 x 75 mm; uchycení Bosch; 5 ks</t>
  </si>
  <si>
    <t>3,0 x 75 mm; uchycení Bosch; 5 ks</t>
  </si>
  <si>
    <t>4,0 x 126 mm; uchycení Bosch; 3 ks</t>
  </si>
  <si>
    <t>2,5 x 75 mm; reverzní ozubení; uchycení Bosch; 5 ks</t>
  </si>
  <si>
    <t>2,0 x 52; uchycení B&amp;D; 5 ks</t>
  </si>
  <si>
    <t>3,0 x 74 mm; uchycení B&amp;D; 5 ks</t>
  </si>
  <si>
    <t>2,5 x 82 mm; uchycení B&amp;D; 5 ks</t>
  </si>
  <si>
    <t>1,2 x 52 mm; uchycení B&amp;D; 5 ks</t>
  </si>
  <si>
    <t>2,0 x 52 mm; uchycení B&amp;D; 5 ks</t>
  </si>
  <si>
    <t>1,2 x 51 mm; uchycení Bosch; 5 ks</t>
  </si>
  <si>
    <t>2,0 x 51 mm; uchycení Bosch; 5 ks</t>
  </si>
  <si>
    <t>SDS-PLUS ; 250 mm ; 3 ks</t>
  </si>
  <si>
    <t>Ø33 - Ø73 mm ; 6 ks</t>
  </si>
  <si>
    <t>Ø6 - Ø35 mm ; 6 ks</t>
  </si>
  <si>
    <t>Ø4 - Ø12 mm ; 7 ks</t>
  </si>
  <si>
    <t>Ø18 mm ; max. 1000 ot./min</t>
  </si>
  <si>
    <t>Ø20 mm ; 500-1400 ot./min</t>
  </si>
  <si>
    <t>Ø25 mm ; 500-1400 ot./min</t>
  </si>
  <si>
    <t>Ø30 mm ; 500-1400 ot./min</t>
  </si>
  <si>
    <t>Ø35 mm ; 500-1400 ot./min</t>
  </si>
  <si>
    <t>Ø38 mm ; 500-1400 ot./min</t>
  </si>
  <si>
    <t>Ø45 mm ; 500-1400 ot./min</t>
  </si>
  <si>
    <t>Ø55 mm ; 500-1400 ot./min</t>
  </si>
  <si>
    <t>Ø65 mm ; 500-1400 ot./min</t>
  </si>
  <si>
    <t>Ø68 mm ; 500-1400 ot./min</t>
  </si>
  <si>
    <t>Ø75 mm ; 500-1400 ot./min</t>
  </si>
  <si>
    <t>Ø200x30x2,2mm ; 60z ;redukce  Ø16,Ø20 mm ; max 7600 ot./min</t>
  </si>
  <si>
    <t>Ø200x30x2,2mm ; 80z ;redukce Ø16,Ø20 mm ; max 7600 ot./min</t>
  </si>
  <si>
    <t>Ø130x20x2,2mm ; 16 z ;redukce Ø16 mm ;  max 11700 ot./min</t>
  </si>
  <si>
    <t>Ø160x20x2,4mm ; 24z ;redukce Ø16mm ; max 9500 ot./min</t>
  </si>
  <si>
    <t>Ø185x20x2,5mm ; 24z ;redukce Ø16 mm ; max 8200 ot./min</t>
  </si>
  <si>
    <t>Ø200x30x2,4mm ; 24z ;redukce Ø16,Ø20 mm ; max 7600  ot./min</t>
  </si>
  <si>
    <t>Ø250x30x2,8mm ; 30z ;redukce Ø16,Ø20 mm ; max 6100 ot./min</t>
  </si>
  <si>
    <t>Ø300x30x3,0mm ; 40z ;redukce Ø16,Ø20 mm ; max 5000 ot./min</t>
  </si>
  <si>
    <t>Ø350x30x3,2mm ; 60z ;redukce Ø16,Ø20 mm ; max 4300 ot./min</t>
  </si>
  <si>
    <t>Ø400x30x3,2mm ; 48z ;redukce Ø16,Ø20 mm ; max 3800 ot./min</t>
  </si>
  <si>
    <t>Ø130x20x2,2mm ; 30z ;redukce Ø16 mm ; max 11700 ot./min</t>
  </si>
  <si>
    <t>Ø160x20x2,4mm ; 36z ;redukce Ø16 mm ; max 9500 ot./min</t>
  </si>
  <si>
    <t>Ø200x30x2,4mm ; 40z ;redukce Ø16,Ø20 mm ; max 7600 ot./min</t>
  </si>
  <si>
    <t>Ø250x30x2,8mm ; 48z ;redukce Ø16,Ø20 mm ; max 6100 ot./min</t>
  </si>
  <si>
    <t>Ø300x30x3,0mm ; 60z ;redukce Ø16,Ø20 mm ; max 5000 ot./min</t>
  </si>
  <si>
    <t>Ø60 mm; stopka Ø6 mm</t>
  </si>
  <si>
    <t>Ø80 mm; stopka Ø6 mm</t>
  </si>
  <si>
    <t>Ø100 mm; stopka Ø6 mm</t>
  </si>
  <si>
    <t>Ø75 mm; stopka Ø6 mm</t>
  </si>
  <si>
    <t>Ø125 mm; stopka Ø8 mm</t>
  </si>
  <si>
    <t>Ø60 mm; závit M14</t>
  </si>
  <si>
    <t>Ø80 mm; závit M14</t>
  </si>
  <si>
    <t>Ø100 mm; závit M14</t>
  </si>
  <si>
    <t>Ø115 mm; závit M14</t>
  </si>
  <si>
    <t>5 ks</t>
  </si>
  <si>
    <t>Ø125 mm; závit M14</t>
  </si>
  <si>
    <t>Ø125 mm; závit M14 ; adapter Ø9 mm</t>
  </si>
  <si>
    <t>3/8" ; Ø1,5 - Ø10,0 mm ; klíč</t>
  </si>
  <si>
    <t>1/2" ; Ø1,5 - Ø13,0 mm ; klíč</t>
  </si>
  <si>
    <t>1/2" ; Ø2,0 - Ø13,0 mm ; rychloupínací</t>
  </si>
  <si>
    <t>105 x 280 mm; K40</t>
  </si>
  <si>
    <t>105 x 280 mm; K60</t>
  </si>
  <si>
    <t>105 x 280 mm; K80</t>
  </si>
  <si>
    <t>105 x 280 mm; K100</t>
  </si>
  <si>
    <t>105 x 280 mm; K120</t>
  </si>
  <si>
    <t>105 x 280 mm; K150</t>
  </si>
  <si>
    <t>105 x 280 mm; K180</t>
  </si>
  <si>
    <t>105 x 280 mm; K220</t>
  </si>
  <si>
    <t>105 x 280 mm; K240</t>
  </si>
  <si>
    <t>Ø125 mm; K24</t>
  </si>
  <si>
    <t>Ø125 mm; K36</t>
  </si>
  <si>
    <t>Ø125 mm; K40</t>
  </si>
  <si>
    <t>Ø125 mm; K60</t>
  </si>
  <si>
    <t>Ø125 mm; K80</t>
  </si>
  <si>
    <t>Ø125 mm; K100</t>
  </si>
  <si>
    <t>Ø125 mm; K120</t>
  </si>
  <si>
    <t>Ø125 mm; K150</t>
  </si>
  <si>
    <t>Ø125 mm; K180</t>
  </si>
  <si>
    <t>Ø125 mm; K220</t>
  </si>
  <si>
    <t>Ø125 mm; K240</t>
  </si>
  <si>
    <t>155 mm x 50 m; K40</t>
  </si>
  <si>
    <t>155 mm x 50 m; K60</t>
  </si>
  <si>
    <t>155 mm x 50 m; K80</t>
  </si>
  <si>
    <t>155 mm x 50 m; K100</t>
  </si>
  <si>
    <t>155 mm x 50 m; K120</t>
  </si>
  <si>
    <t>155 mm x 50 m; K150</t>
  </si>
  <si>
    <t>155 mm x 50 m; K180</t>
  </si>
  <si>
    <t>155 mm x 50 m; K220</t>
  </si>
  <si>
    <t>155 mm x 50 m; K240</t>
  </si>
  <si>
    <t>230 x 280 mm; K40 ; 50 ks</t>
  </si>
  <si>
    <t>230 x 280 mm; K60 ; 50 ks</t>
  </si>
  <si>
    <t>230 x 280 mm; K80 ; 50 ks</t>
  </si>
  <si>
    <t>230 x 280 mm; K100 ; 50 ks</t>
  </si>
  <si>
    <t>230 x 280 mm; K120 ; 50 ks</t>
  </si>
  <si>
    <t>230 x 280 mm; K150 ; 50 ks</t>
  </si>
  <si>
    <t>230 x 280 mm; K180 ; 50 ks</t>
  </si>
  <si>
    <t>230 x 280 mm; K220 ; 50 ks</t>
  </si>
  <si>
    <t>230 x 280 mm; K240 ; 50 ks</t>
  </si>
  <si>
    <t>Ø125 x 22,23 mm; K40</t>
  </si>
  <si>
    <t>Ø125 x 22,23 mm; K60</t>
  </si>
  <si>
    <t>Ø125 x 22,23 mm; K80</t>
  </si>
  <si>
    <t>Ø125 x 22,23 mm; K100</t>
  </si>
  <si>
    <t>Bit 1/4" Phillips Ph1; 25mm</t>
  </si>
  <si>
    <t>Bit 1/4" Phillips Ph2; 25 mm</t>
  </si>
  <si>
    <t>Bit 1/4" Phillips Ph3; 25 mm</t>
  </si>
  <si>
    <t>Bit 1/4" Phillips Ph1; 50 mm</t>
  </si>
  <si>
    <t>Bit 1/4" Phillips Ph2; 50 mm</t>
  </si>
  <si>
    <t>Bit 1/4" Phillips Ph3; 50 mm</t>
  </si>
  <si>
    <t>Bit 1/4" ploché SL 1,0 x 5,5 x 25 mm</t>
  </si>
  <si>
    <t>Bit 1/4" ploché SL 1,2 x 6,5 x 25 mm</t>
  </si>
  <si>
    <t>Bit 1/4" ploché SL 0,6 x 4,5 x 25 mm</t>
  </si>
  <si>
    <t>Bit 1/4" ploché SL 0,8 x 5,0 x 25 mm</t>
  </si>
  <si>
    <t>Bit 1/4" Torx T10; 25 mm</t>
  </si>
  <si>
    <t>Bit 1/4" Torx T15; 25 mm</t>
  </si>
  <si>
    <t>Bit 1/4" Torx T20; 25mm</t>
  </si>
  <si>
    <t>Bit 1/4" Torx T25; 25mm</t>
  </si>
  <si>
    <t>Bit 1/4" Torx T30; 25mm</t>
  </si>
  <si>
    <t>Bit 1/4" Torx T40; 25 mm</t>
  </si>
  <si>
    <t>Bit 1/4" Pozidriv Pz1; 25 mm</t>
  </si>
  <si>
    <t>Bit 1/4" Pozidriv Pz2; 25 mm</t>
  </si>
  <si>
    <t>Bit 1/4" Pozidriv Pz3; 25 mm</t>
  </si>
  <si>
    <t>Bit 1/4" Pozidriv Pz1; 50 mm</t>
  </si>
  <si>
    <t>Bit 1/4" Pozidriv Pz2; 50 mm</t>
  </si>
  <si>
    <t>Bit 1/4" Pozidriv Pz3; 50 mm</t>
  </si>
  <si>
    <t>Bit 1/4" Phillips Ph1; 25 mm</t>
  </si>
  <si>
    <t>Bit 1/4" Torx T20; 25 mm</t>
  </si>
  <si>
    <t>Bit 1/4" Torx T25; 25 mm</t>
  </si>
  <si>
    <t>Bit 1/4" Torx T30; 25 mm</t>
  </si>
  <si>
    <t>30 bitů 1/4" x 25mm + adaptér</t>
  </si>
  <si>
    <t xml:space="preserve"> PH 1x25mm (3 ks)</t>
  </si>
  <si>
    <t xml:space="preserve"> PH 2x25mm (3 ks)</t>
  </si>
  <si>
    <t xml:space="preserve"> PH 3x25mm (3 ks)</t>
  </si>
  <si>
    <t xml:space="preserve"> PH 1x50mm (2 ks)</t>
  </si>
  <si>
    <t xml:space="preserve"> PH 2x50mm (2 ks)</t>
  </si>
  <si>
    <t xml:space="preserve"> PH 3x50mm (2 ks)</t>
  </si>
  <si>
    <t xml:space="preserve"> PZ 1x25mm (3 ks)</t>
  </si>
  <si>
    <t xml:space="preserve"> PZ 2x25mm (3 ks)</t>
  </si>
  <si>
    <t xml:space="preserve"> PZ 3x25mm (3 ks)</t>
  </si>
  <si>
    <t xml:space="preserve"> PZ 1x50mm (2 ks)</t>
  </si>
  <si>
    <t xml:space="preserve"> PZ 2x50mm (2 ks)</t>
  </si>
  <si>
    <t xml:space="preserve"> PZ 3x50mm (2 ks)</t>
  </si>
  <si>
    <t xml:space="preserve"> TORX 10x25mm (2 ks)</t>
  </si>
  <si>
    <t xml:space="preserve"> TORX 15x25mm (2 ks)</t>
  </si>
  <si>
    <t xml:space="preserve"> TORX 20x25mm (2 ks)</t>
  </si>
  <si>
    <t xml:space="preserve"> TORX 25x25mm (2 ks)</t>
  </si>
  <si>
    <t xml:space="preserve"> TORX 30x25mm (2 ks)</t>
  </si>
  <si>
    <t xml:space="preserve"> TORX 40x25mm (2 ks)</t>
  </si>
  <si>
    <t xml:space="preserve"> PH 1x25mm TITANIUM (2 ks)</t>
  </si>
  <si>
    <t xml:space="preserve"> PH 2x25mm TITANIUM (2 ks)</t>
  </si>
  <si>
    <t xml:space="preserve"> PH 3x25mm TITANIUM (2 ks)</t>
  </si>
  <si>
    <t xml:space="preserve"> PZ 1x25mm TITANIUM (2 ks)</t>
  </si>
  <si>
    <t xml:space="preserve"> PZ 2x25mm TITANIUM (2 ks)</t>
  </si>
  <si>
    <t xml:space="preserve"> PZ 3x25mm TITANIUM (2 ks)</t>
  </si>
  <si>
    <t xml:space="preserve"> TORX 15x25mm TITANIUM (2 ks)</t>
  </si>
  <si>
    <t xml:space="preserve"> TORX 20x25mm TITANIUM (2 ks)</t>
  </si>
  <si>
    <t xml:space="preserve"> TORX 25x25mm TITANIUM (2 ks)</t>
  </si>
  <si>
    <t xml:space="preserve"> TORX 30x25mm TITANIUM (2 ks)</t>
  </si>
  <si>
    <t xml:space="preserve"> TORX 40x25mm TITANIUM (2 ks)</t>
  </si>
  <si>
    <t>SL 1,0x6,0x25mm (2 ks)</t>
  </si>
  <si>
    <t>SL 1,2x6,5x25mm (2 ks)</t>
  </si>
  <si>
    <t>SL 0,6x4,5x25mm (2 ks)</t>
  </si>
  <si>
    <t>SL 0,8x5,0x25mm (2 ks)</t>
  </si>
  <si>
    <t>pro děrovače Ø 14-210 mm</t>
  </si>
  <si>
    <t>Ø 6,0 mm ; max. 11000  ot./min</t>
  </si>
  <si>
    <t>Ø 8,0 mm ; max. 3000  ot./min</t>
  </si>
  <si>
    <t>Ø 8,0 mm ; max. 11000  ot./min</t>
  </si>
  <si>
    <t>Ø 10,0 mm ; max. 3000  ot./min</t>
  </si>
  <si>
    <t>Ø 10,0 mm ; max. 11000  ot./min</t>
  </si>
  <si>
    <t>Ø 6,0 - 75,0 mm ; max. 13000 rpm ; 11 ks</t>
  </si>
  <si>
    <t>Ø 12,0 mm ; max. 3000 ot./min</t>
  </si>
  <si>
    <t>Ø 12,0 mm ; max. 11000 ot./min</t>
  </si>
  <si>
    <t>Ø 20,0 mm ; max. 11000 ot./min</t>
  </si>
  <si>
    <t>Ø 25,0 mm ; max. 11000 ot./min</t>
  </si>
  <si>
    <t>Ø 27,0 mm ; max. 11000 ot./min</t>
  </si>
  <si>
    <t>Ø 35,0 mm ; max. 11000 ot./min</t>
  </si>
  <si>
    <t>Ø 55,0 mm ; max. 11000 ot./min</t>
  </si>
  <si>
    <t>Ø 65,0 mm ; max. 11000 ot./min</t>
  </si>
  <si>
    <t>Ø 68,0 mm ; max. 11000 ot./min</t>
  </si>
  <si>
    <t>Ø 75,0 mm ; max. 13000 ot./min</t>
  </si>
  <si>
    <t>Ø 6,0 mm ; max. 3000  ot./min</t>
  </si>
  <si>
    <t>Ø 4,0 x 110 mm; pracovní délka 50mm</t>
  </si>
  <si>
    <t>Ø 4,0 x 160 mm; pracovní délka 100mm</t>
  </si>
  <si>
    <t>Ø 5,0 x 110 mm; pracovní délka 50mm</t>
  </si>
  <si>
    <t>Ø 5,0 x 160 mm; pracovní délka 100mm</t>
  </si>
  <si>
    <t>Ø 5,0 x 210 mm; pracovní délka 150mm</t>
  </si>
  <si>
    <t>Ø 5,0 x 260 mm; pracovní délka 200mm</t>
  </si>
  <si>
    <t>Ø 5,5 x 110 mm; pracovní délka 50mm</t>
  </si>
  <si>
    <t>Ø 5,0 x 310 mm; pracovní délka 250mm</t>
  </si>
  <si>
    <t>Ø 5,5 x 160 mm; pracovní délka 100mm</t>
  </si>
  <si>
    <t>Ø 5,5 x 210 mm; pracovní délka 150mm</t>
  </si>
  <si>
    <t>Ø 5,5 x 260 mm; pracovní délka 200mm</t>
  </si>
  <si>
    <t>Ø 5,5 x 310 mm; pracovní délka 250mm</t>
  </si>
  <si>
    <t>Ø 6,0 x 110 mm; pracovní délka 50mm</t>
  </si>
  <si>
    <t>Ø 6,0 x 160 mm; pracovní délka 100mm</t>
  </si>
  <si>
    <t>Ø 6,0 x 210 mm; pracovní délka 150mm</t>
  </si>
  <si>
    <t>Ø 6,0 x 260 mm; pracovní délka 200mm</t>
  </si>
  <si>
    <t>Ø 6,0 x 460 mm; pracovní délka 400mm</t>
  </si>
  <si>
    <t>Ø 6,0 x 310 mm; pracovní délka 250mm</t>
  </si>
  <si>
    <t>Ø 6,5 x 160 mm; pracovní délka 100mm</t>
  </si>
  <si>
    <t>Ø 6,5 x 210 mm; pracovní délka 150mm</t>
  </si>
  <si>
    <t>Ø 6,5 x 260 mm; pracovní délka 200mm</t>
  </si>
  <si>
    <t>Ø 6,5 x 310 mm; pracovní délka 250mm</t>
  </si>
  <si>
    <t>Ø 6,5 x 110 mm; pracovní délka 50mm</t>
  </si>
  <si>
    <t>Ø 7,0 x 160 mm; pracovní délka 100mm</t>
  </si>
  <si>
    <t>Ø 8,0 x 110 mm; pracovní délka 50mm</t>
  </si>
  <si>
    <t>Ø 8,0 x 160 mm; pracovní délka 100mm</t>
  </si>
  <si>
    <t>Ø 8,0 x 210 mm; pracovní délka 150mm</t>
  </si>
  <si>
    <t>Ø 8,0 x 260 mm; pracovní délka 200mm</t>
  </si>
  <si>
    <t>Ø 8,0 x 310 mm; pracovní délka 250mm</t>
  </si>
  <si>
    <t>Ø 8,0 x 460 mm; pracovní délka 400mm</t>
  </si>
  <si>
    <t>Ø 8,0 x 600 mm; pracovní délka 540mm</t>
  </si>
  <si>
    <t>Ø 9,0 x 160 mm; pracovní délka 100mm</t>
  </si>
  <si>
    <t>Ø 10,0 x 110 mm; pracovní délka 50mm</t>
  </si>
  <si>
    <t>Ø 10,0 x 160 mm; pracovní délka 100mm</t>
  </si>
  <si>
    <t>Ø 10,0 x 210 mm; pracovní délka 150mm</t>
  </si>
  <si>
    <t>Ø 10,0 x 260 mm; pracovní délka 200mm</t>
  </si>
  <si>
    <t>Ø 10,0 x 310 mm; pracovní délka 250mm</t>
  </si>
  <si>
    <t>Ø 10,0 x 350 mm; pracovní délka 290mm</t>
  </si>
  <si>
    <t>Ø 10,0 x 450 mm; pracovní délka 390mm</t>
  </si>
  <si>
    <t>Ø 10,0 x 600 mm; pracovní délka 540mm</t>
  </si>
  <si>
    <t>Ø 12,0 x 160 mm; pracovní délka 110mm</t>
  </si>
  <si>
    <t>Ø 12,0 x 210 mm; pracovní délka 160mm</t>
  </si>
  <si>
    <t>Ø 12,0 x 260 mm; pracovní délka 210mm</t>
  </si>
  <si>
    <t>Ø 12,0 x 310 mm; pracovní délka 260mm</t>
  </si>
  <si>
    <t>Ø 12,0 x 360 mm; pracovní délka 310mm</t>
  </si>
  <si>
    <t>Ø 12,0 x 450 mm; pracovní délka 400mm</t>
  </si>
  <si>
    <t>Ø 12,0 x 600 mm; pracovní délka 550mm</t>
  </si>
  <si>
    <t>Ø 12,0 x 1000 mm; pracovní délka 950mm</t>
  </si>
  <si>
    <t>Ø 14,0 x 160 mm; pracovní délka 110mm</t>
  </si>
  <si>
    <t>Ø 14,0 x 210 mm; pracovní délka 160mm</t>
  </si>
  <si>
    <t>Ø 14,0 x 260 mm; pracovní délka 210mm</t>
  </si>
  <si>
    <t>Ø 14,0 x 310 mm; pracovní délka 260mm</t>
  </si>
  <si>
    <t>Ø 14,0 x 450 mm; pracovní délka 400mm</t>
  </si>
  <si>
    <t>Ø 14,0 x 600 mm; pracovní délka 550mm</t>
  </si>
  <si>
    <t>Ø 14,0 x 1000 mm; pracovní délka 950mm</t>
  </si>
  <si>
    <t>Ø 15,0 x 210 mm; pracovní délka 160mm</t>
  </si>
  <si>
    <t>Ø 16,0 x 260 mm; pracovní délka 210mm</t>
  </si>
  <si>
    <t>Ø 16,0 x 210 mm; pracovní délka 160mm</t>
  </si>
  <si>
    <t>Ø 16,0 x 310 mm; pracovní délka 260mm</t>
  </si>
  <si>
    <t>Ø 16,0 x 450 mm; pracovní délka 400mm</t>
  </si>
  <si>
    <t>Ø 16,0 x 600 mm; pracovní délka 550mm</t>
  </si>
  <si>
    <t>Ø 16,0 x 1000 mm; pracovní délka 950mm</t>
  </si>
  <si>
    <t>Ø 18,0 x 200 mm; pracovní délka 150mm</t>
  </si>
  <si>
    <t>Ø 18,0 x 600 mm; pracovní délka 550mm</t>
  </si>
  <si>
    <t>Ø 18,0 x 300 mm; pracovní délka 250mm</t>
  </si>
  <si>
    <t>Ø 18,0 x 1000 mm; pracovní délka 950mm</t>
  </si>
  <si>
    <t>Ø 18,0 x 450 mm; pracovní délka 400mm</t>
  </si>
  <si>
    <t>Ø 20,0 x 200 mm; pracovní délka 150mm</t>
  </si>
  <si>
    <t>Ø 20,0 x 300 mm; pracovní délka 250mm</t>
  </si>
  <si>
    <t>Ø 20,0 x 450 mm; pracovní délka 400mm</t>
  </si>
  <si>
    <t>Ø 20,0 x 600 mm; pracovní délka 550mm</t>
  </si>
  <si>
    <t>Ø 22,0 x 450 mm; pracovní délka 400mm</t>
  </si>
  <si>
    <t>Ø 24,0 x 450 mm; pracovní délka 400mm</t>
  </si>
  <si>
    <t>Ø 25,0 x 450 mm; pracovní délka 400mm</t>
  </si>
  <si>
    <t>Ø 26,0 x 450 mm; pracovní délka 400mm</t>
  </si>
  <si>
    <t>Ø 115 x 22, 23 mm; K40 ; elektrokorund</t>
  </si>
  <si>
    <t>Ø 115 x 22, 23 mm; K60 ; elektrokorund</t>
  </si>
  <si>
    <t>Ø 115 x 22, 23 mm; K80 ; elektrokorund</t>
  </si>
  <si>
    <t>Ø 115 x 22, 23 mm; K100 ; elektrokorund</t>
  </si>
  <si>
    <t>Ø 125 x 22, 23 mm; K40 ; elektrokorund</t>
  </si>
  <si>
    <t>Ø 125 x 22, 23 mm; K60 ; elektrokorund</t>
  </si>
  <si>
    <t>Ø 125 x 22, 23 mm; K80 ; elektrokorund</t>
  </si>
  <si>
    <t>Ø 125 x 22, 23 mm; K100 ; elektrokorund</t>
  </si>
  <si>
    <t>Ø 115 x 22, 23 mm; K40; zirkon</t>
  </si>
  <si>
    <t>Ø 115 x 22, 23 mm; K60; zirkon</t>
  </si>
  <si>
    <t>Ø 115 x 22, 23 mm; K80; zirkon</t>
  </si>
  <si>
    <t>Ø 115 x 22, 23 mm; K100; zirkon</t>
  </si>
  <si>
    <t>Ø 125 x 22, 23 mm; K40; zirkon</t>
  </si>
  <si>
    <t>Ø 125 x 22, 23 mm; K60; zirkon</t>
  </si>
  <si>
    <t>Ø 125 x 22, 23 mm; K80; zirkon</t>
  </si>
  <si>
    <t>Ø 125 x 22, 23 mm; K100; zirkon</t>
  </si>
  <si>
    <t>K36</t>
  </si>
  <si>
    <t>K60</t>
  </si>
  <si>
    <t>K80</t>
  </si>
  <si>
    <t>K100</t>
  </si>
  <si>
    <t>K120</t>
  </si>
  <si>
    <t>K150</t>
  </si>
  <si>
    <t>K180</t>
  </si>
  <si>
    <t>K220</t>
  </si>
  <si>
    <t>Ø 125 x 22, 23 mm</t>
  </si>
  <si>
    <t>Ø 230 x 22, 23 mm</t>
  </si>
  <si>
    <t>• k řezání Kranitu</t>
  </si>
  <si>
    <t xml:space="preserve">• velmi dlouhá životnost
• Keometrie zubů zajišťující velmi rychlé a přesné vyřezání otvoru
• vysoký obsah příměsi kobaltu
• hloubka korunky 44 mm
• požití: nerezová ocel, kov, dřevo, sádrokartonové desky, plast
• kompatibilní s adaptérem se systémem CLICK
</t>
  </si>
  <si>
    <t>• řezné hrany pokryté diamantovým násypem
• tělo vysoustružené z jednoho kusu oceli
• šestihranný úchyt
• k bezpříklepovému vrtání otvorů do skla, mramoru, Kranitu atd.</t>
  </si>
  <si>
    <t>• řezné hrany pokryté diamantovým násypem
• tělo vysoustružené z jednoho kusu oceli
• stopka M14
• k bezpříklepovému vrtání otvorů za sucha do skla, mramoru, Kranitu atd.</t>
  </si>
  <si>
    <t>• k broušení, frézování, strouhání, 
• k opracování dřeva, plastů a Kumy</t>
  </si>
  <si>
    <t>• k broušení
• tvar zajišťuje rychlé opracování celého povrchu
• k opracování dřeva, plastů a Kumy</t>
  </si>
  <si>
    <t>• k řezání a vyřezávání drážek
• k opracování dřeva, plastů a Kumy</t>
  </si>
  <si>
    <t>• k řezání, broušení a vyřezávání drážek
• k opracování dřeva, plastů a Kumy</t>
  </si>
  <si>
    <t>Ø 127 mm ; K36</t>
  </si>
  <si>
    <t>Ø 127 mm ; K60</t>
  </si>
  <si>
    <t>Ø 127 mm ; K80</t>
  </si>
  <si>
    <t>Ø 127 mm ; K100</t>
  </si>
  <si>
    <t>Ø 127 mm ; K120</t>
  </si>
  <si>
    <t>Ø 125 x 22, 23 mm ; K40</t>
  </si>
  <si>
    <t>Ø 125 x 22, 23 mm ; K60</t>
  </si>
  <si>
    <t>Ø 125 x 22, 23 mm ; K80</t>
  </si>
  <si>
    <t>• speciální Keometrie hlavy vrtáku zajišťující rychlejší a přesnější vrtání
• do tvrdého i měkkého dřeva
• ze speciálně kalené oceli</t>
  </si>
  <si>
    <t>Ø 4,0 x 75 mm; pracovní délka 46mm</t>
  </si>
  <si>
    <t>Ø 5,0 x 85 mm; pracovní délka 53mm</t>
  </si>
  <si>
    <t>Ø 6,0 x 100 mm; pracovní délka 60mm</t>
  </si>
  <si>
    <t>Ø 8,0 x 120 mm; pracovní délka 73mm</t>
  </si>
  <si>
    <t>Ø 8,0 x 200 mm; pracovní délka 130mm</t>
  </si>
  <si>
    <t>Ø 10,0 x 120 mm; pracovní délka 73mm</t>
  </si>
  <si>
    <t>Ø 10,0 x 200 mm; pracovní délka 130mm</t>
  </si>
  <si>
    <t>Ø 12,0 x 150 mm; pracovní délka 90mm</t>
  </si>
  <si>
    <t>Ø 3,0 x 70 mm; pracovní délka 40mm</t>
  </si>
  <si>
    <t>Ø 4,0 x 75 mm; pracovní délka 40mm</t>
  </si>
  <si>
    <t>Ø 5,0 x 85 mm; pracovní délka 50mm</t>
  </si>
  <si>
    <t>Ø 6,0 x 150 mm; pracovní délka 90mm</t>
  </si>
  <si>
    <t>Ø 8,0 x 120 mm; pracovní délka 80mm</t>
  </si>
  <si>
    <t>Ø 8,0 x 200 mm; pracovní délka 150mm</t>
  </si>
  <si>
    <t>Ø 8,0 x 400 mm; pracovní délka 350mm</t>
  </si>
  <si>
    <t>Ø 10,0 x 120 mm; pracovní délka 80mm</t>
  </si>
  <si>
    <t>Ø 10,0 x 200 mm; pracovní délka 150mm</t>
  </si>
  <si>
    <t>Ø 10,0 x 400 mm; pracovní délka 350mm</t>
  </si>
  <si>
    <t>Ø 12,0 x 200 mm; pracovní délka 150mm</t>
  </si>
  <si>
    <t>Ø 12,0 x 400 mm; pracovní délka 350mm</t>
  </si>
  <si>
    <t>Ø 14,0 x 150 mm; pracovní délka 90mm</t>
  </si>
  <si>
    <t>Ø 14,0 x 400 mm; pracovní délka 350mm</t>
  </si>
  <si>
    <t>Ø 16,0 x 150 mm; pracovní délka 100mm</t>
  </si>
  <si>
    <t>Ø 16,0 x 400 mm; pracovní délka 350mm</t>
  </si>
  <si>
    <t>Ø 18,0 x 160 mm; pracovní délka 100mm</t>
  </si>
  <si>
    <t>Ø 20,0 x 160 mm; pracovní délka 100mm</t>
  </si>
  <si>
    <t>Ø 20,0 x 400 mm; pracovní délka 350mm</t>
  </si>
  <si>
    <t>Ø 6,0 x 230 mm; pracovní délka 160mm</t>
  </si>
  <si>
    <t>Ø 8,0 x 230 mm; pracovní délka 160mm</t>
  </si>
  <si>
    <t>Ø 10,0 x 230 mm; pracovní délka 160mm</t>
  </si>
  <si>
    <t>Ø 12,0 x 230 mm; pracovní délka 160mm</t>
  </si>
  <si>
    <t>Ø 14,0 x 230 mm; pracovní délka 160mm</t>
  </si>
  <si>
    <t>Ø 16,0 x 230 mm; pracovní délka 160mm</t>
  </si>
  <si>
    <t>Ø 20,0 x 230 mm; pracovní délka 160mm</t>
  </si>
  <si>
    <t>Ø 22,0 x 230 mm; pracovní délka 160mm</t>
  </si>
  <si>
    <t>Ø 10,0 x 460 mm; pracovní délka 375mm</t>
  </si>
  <si>
    <t>Ø 12,0 x 460 mm; pracovní délka 375mm</t>
  </si>
  <si>
    <t>Ø 14,0 x 460 mm; pracovní délka 375mm</t>
  </si>
  <si>
    <t>Ø 16,0 x 460 mm; pracovní délka 375mm</t>
  </si>
  <si>
    <t>Ø 18,0 x 460 mm; pracovní délka 375mm</t>
  </si>
  <si>
    <t>Ø 20,0 x 460 mm; pracovní délka 375mm</t>
  </si>
  <si>
    <t>Ø 22,0 x 460 mm; pracovní délka 375mm</t>
  </si>
  <si>
    <t>Ø 16,0 x 165 mm; pracovní délka 65mm</t>
  </si>
  <si>
    <t>Ø 18,0 x 165 mm; pracovní délka 65mm</t>
  </si>
  <si>
    <t>Ø 20,0 x 165 mm; pracovní délka 75mm</t>
  </si>
  <si>
    <t>Ø 22,0 x 165 mm; pracovní délka 75mm</t>
  </si>
  <si>
    <t>Ø 25,0 x 165 mm; pracovní délka 85mm</t>
  </si>
  <si>
    <t>Ø 28,0 x 165 mm; pracovní délka 85mm</t>
  </si>
  <si>
    <t>Ø 32,0 x 165 mm; pracovní délka 85mm</t>
  </si>
  <si>
    <t>Ø 12,0 x 340 mm; pracovní délka 200mm</t>
  </si>
  <si>
    <t>Ø 12,0 x 540 mm; pracovní délka 400mm</t>
  </si>
  <si>
    <t>Ø 14,0 x 340 mm; pracovní délka 200mm</t>
  </si>
  <si>
    <t>Ø 14,0 x 540 mm; pracovní délka 400mm</t>
  </si>
  <si>
    <t>Ø 12,0 x 740 mm; pracovní délka 600mm</t>
  </si>
  <si>
    <t>Ø 16,0 x 340 mm; pracovní délka 200mm</t>
  </si>
  <si>
    <t>Ø 16,0 x 540 mm; pracovní délka 400mm</t>
  </si>
  <si>
    <t>Ø 18,0 x 340 mm; pracovní délka 200mm</t>
  </si>
  <si>
    <t>Ø 18,0 x 540 mm; pracovní délka 400mm</t>
  </si>
  <si>
    <t>Ø 20,0 x 320 mm; pracovní délka 200mm</t>
  </si>
  <si>
    <t>Ø 20,0 x 520 mm; pracovní délka 400mm</t>
  </si>
  <si>
    <t>Ø 20,0 x 920 mm; pracovní délka 800mm</t>
  </si>
  <si>
    <t>Ø 22,0 x 320 mm; pracovní délka 200mm</t>
  </si>
  <si>
    <t>Ø 24,0 x 320 mm; pracovní délka 200mm</t>
  </si>
  <si>
    <t>Ø 22,0 x 520 mm; pracovní délka 400mm</t>
  </si>
  <si>
    <t>Ø 22,0 x 920 mm; pracovní délka 800mm</t>
  </si>
  <si>
    <t>Ø 24,0 x 520 mm; pracovní délka 400mm</t>
  </si>
  <si>
    <t>Ø 25,0 x 320 mm; pracovní délka 200mm</t>
  </si>
  <si>
    <t>Ø 25,0 x 520 mm; pracovní délka 400mm</t>
  </si>
  <si>
    <t>Ø 25,0 x 920 mm; pracovní délka 800mm</t>
  </si>
  <si>
    <t>Ø 28,0 x 370 mm; pracovní délka 250mm</t>
  </si>
  <si>
    <t>Ø 26,0 x 520 mm; pracovní délka 400mm</t>
  </si>
  <si>
    <t>Ø 28,0 x 570 mm; pracovní délka 450mm</t>
  </si>
  <si>
    <t>Ø 28,0 x 670 mm; pracovní délka 550mm</t>
  </si>
  <si>
    <t>Ø 30,0 x 370 mm; pracovní délka 250mm</t>
  </si>
  <si>
    <t>Ø 30,0 x 570 mm; pracovní délka 450mm</t>
  </si>
  <si>
    <t>Ø 32,0 x 370 mm; pracovní délka 250mm</t>
  </si>
  <si>
    <t>Ø 32,0 x 570 mm; pracovní délka 450mm</t>
  </si>
  <si>
    <t>Ø 32,0 x 920 mm; pracovní délka 800mm</t>
  </si>
  <si>
    <t>Ø 35,0 x 370 mm; pracovní délka 250mm</t>
  </si>
  <si>
    <t>Ø 35,0 x 570 mm; pracovní délka 450mm</t>
  </si>
  <si>
    <t>Ø 35,0 x 670 mm; pracovní délka 550mm</t>
  </si>
  <si>
    <t>Ø 38,0 x 370 mm; pracovní délka 250mm</t>
  </si>
  <si>
    <t>Ø 38,0 x 570 mm; pracovní délka 450mm</t>
  </si>
  <si>
    <t>Ø 40,0 x 570 mm; pracovní délka 450mm</t>
  </si>
  <si>
    <t>Ø 40,0 x 920 mm; pracovní délka 800mm</t>
  </si>
  <si>
    <t>Ø 45,0 x 570 mm; pracovní délka 450mm</t>
  </si>
  <si>
    <t>Ø 52,0 x 570 mm; pracovní délka 450mm</t>
  </si>
  <si>
    <t>Ø 5,0 x 160 mm; pracovní délka  ; 100mm</t>
  </si>
  <si>
    <t>Ø 7,0 x 110 mm; pracovní délka 50mm</t>
  </si>
  <si>
    <t>Ø 18,0 x 250 mm; pracovní délka 200mm</t>
  </si>
  <si>
    <t>Ø 20,0 x 250 mm; pracovní délka 200mm</t>
  </si>
  <si>
    <t>Ø 22,0 x 250 mm; pracovní délka 200mm</t>
  </si>
  <si>
    <t>Ø 24,0 x 250 mm; pracovní délka 200mm</t>
  </si>
  <si>
    <t>Ø 25,0 x 250 mm; pracovní délka 200mm</t>
  </si>
  <si>
    <t>Ø 6,0 x 110 mm; pracovní délka 50mm; 10 ks/bal.</t>
  </si>
  <si>
    <t>Ø 6,0 x 160 mm; pracovní délka 100mm; 10 ks/bal.</t>
  </si>
  <si>
    <t>Ø 6,0 x 210 mm; pracovní délka 150mm; 10 ks/bal.</t>
  </si>
  <si>
    <t>Ø 8,0 x 160 mm; pracovní délka 100mm; 10 ks/bal.</t>
  </si>
  <si>
    <t>Ø 8,0 x 210 mm; pracovní délka 150mm; 10 ks/bal.</t>
  </si>
  <si>
    <t>Ø 8,0 x 260 mm; pracovní délka 200mm; 10 ks/bal.</t>
  </si>
  <si>
    <t>Ø 10,0 x 160 mm; pracovní délka 100mm; 10 ks/bal.</t>
  </si>
  <si>
    <t>Ø 10,0 x 210 mm; pracovní délka 150mm; 10 ks/bal.</t>
  </si>
  <si>
    <t>Ø 10,0 x 260 mm; pracovní délka 200mm; 10 ks/bal.</t>
  </si>
  <si>
    <t>Ø 10,0 x 310 mm; pracovní délka 250mm; 10 ks/bal.</t>
  </si>
  <si>
    <t>Ø 10,0 x 350 mm; pracovní délka 290mm; 10 ks/bal.</t>
  </si>
  <si>
    <t>Ø 12,0 x 160 mm; pracovní délka 110mm; 10 ks/bal.</t>
  </si>
  <si>
    <t>Ø 12,0 x 210 mm; pracovní délka 160mm; 10 ks/bal.</t>
  </si>
  <si>
    <t>Ø 12,0 x 260 mm; pracovní délka 210mm; 10 ks/bal.</t>
  </si>
  <si>
    <t>Ø 0,8 x 30 mm; pracovní délka 10mm</t>
  </si>
  <si>
    <t>Ø 1,1 x 36 mm; pracovní délka 14mm</t>
  </si>
  <si>
    <t>Ø 1,3 x 38 mm; pracovní délka 16mm</t>
  </si>
  <si>
    <t>Ø 1,9 x 46 mm; pracovní délka 22mm</t>
  </si>
  <si>
    <t>Ø 2,1 x 49 mm; pracovní délka 24mm</t>
  </si>
  <si>
    <t>Ø 2,4 x 57 mm; pracovní délka 30mm</t>
  </si>
  <si>
    <t>Ø 1,2 x 38 mm; pracovní délka 16mm</t>
  </si>
  <si>
    <t>Ø 1,4 x 40 mm; pracovní délka 18mm</t>
  </si>
  <si>
    <t>Ø 1,6 x 43 mm; pracovní délka 20mm</t>
  </si>
  <si>
    <t>Ø 1,7 x 43 mm; pracovní délka 20mm</t>
  </si>
  <si>
    <t>Ø 1,8 x 46 mm; pracovní délka 22mm</t>
  </si>
  <si>
    <t>Ø 2,2 x 53 mm; pracovní délka 27mm</t>
  </si>
  <si>
    <t>Ø 2,3 x 53 mm; pracovní délka 27mm</t>
  </si>
  <si>
    <t>Ø 2,6 x 57 mm; pracovní délka 30mm</t>
  </si>
  <si>
    <t>Ø 2,8 x 61 mm; pracovní délka 33mm</t>
  </si>
  <si>
    <t>Ø 2,9 x 61 mm; pracovní délka 33mm</t>
  </si>
  <si>
    <t>Ø 3,4 x 70 mm; pracovní délka 39mm</t>
  </si>
  <si>
    <t>Ø 3,6 x 70 mm; pracovní délka 39mm</t>
  </si>
  <si>
    <t>Ø 3,7 x 70 mm; pracovní délka 39mm</t>
  </si>
  <si>
    <t>Ø 3,9 x 75 mm; pracovní délka 43mm</t>
  </si>
  <si>
    <t>Ø 4,1 x 75 mm; pracovní délka 43mm</t>
  </si>
  <si>
    <t>Ø 4,3 x 80 mm; pracovní délka 47mm</t>
  </si>
  <si>
    <t>Ø 4,4 x 80 mm; pracovní délka 47mm</t>
  </si>
  <si>
    <t>Ø 4,6 x 80 mm; pracovní délka 47mm</t>
  </si>
  <si>
    <t>Ø 4,7 x 80 mm; pracovní délka 47mm</t>
  </si>
  <si>
    <t>Ø 4,9 x 86 mm; pracovní délka 52mm</t>
  </si>
  <si>
    <t>Ø 5,1 x 86 mm; pracovní délka 52mm</t>
  </si>
  <si>
    <t>Ø 5,2 x 86 mm; pracovní délka 52mm</t>
  </si>
  <si>
    <t>Ø 5,3 x 86 mm; pracovní délka 52mm</t>
  </si>
  <si>
    <t>Ø 5,4 x 93 mm; pracovní délka 57mm</t>
  </si>
  <si>
    <t>Ø 5,6 x 93 mm; pracovní délka 57mm</t>
  </si>
  <si>
    <t>Ø 5,7 x 93 mm; pracovní délka 57mm</t>
  </si>
  <si>
    <t>Ø 5,8 x 93 mm; pracovní délka 57mm</t>
  </si>
  <si>
    <t>Ø 5,9 x 93 mm; pracovní délka 57mm</t>
  </si>
  <si>
    <t>Ø 6,1 x 101 mm; pracovní délka 63mm</t>
  </si>
  <si>
    <t>Ø 6,2 x 101 mm; pracovní délka 63mm</t>
  </si>
  <si>
    <t>Ø 6,3 x 101 mm; pracovní délka 63mm</t>
  </si>
  <si>
    <t>Ø 6,4 x 101 mm; pracovní délka 63mm</t>
  </si>
  <si>
    <t>Ø 6,6 x 101 mm; pracovní délka 63mm</t>
  </si>
  <si>
    <t>Ø 6,8 x 109 mm; pracovní délka 69mm</t>
  </si>
  <si>
    <t>Ø 6,9 x 109 mm; pracovní délka 69mm</t>
  </si>
  <si>
    <t>Ø 7,1 x 109 mm; pracovní délka 69mm</t>
  </si>
  <si>
    <t>Ø 7,2 x 109 mm; pracovní délka 69mm</t>
  </si>
  <si>
    <t>Ø 7,3 x 109 mm; pracovní délka 69mm</t>
  </si>
  <si>
    <t>Ø 7,4 x 109 mm; pracovní délka 69mm</t>
  </si>
  <si>
    <t>Ø 7,6 x 117 mm; pracovní délka 75mm</t>
  </si>
  <si>
    <t>Ø 7,7 x 117 mm; pracovní délka 75mm</t>
  </si>
  <si>
    <t>Ø 7,8 x 117 mm; pracovní délka 75mm</t>
  </si>
  <si>
    <t>Ø 7,9 x 117 mm; pracovní délka 75mm</t>
  </si>
  <si>
    <t>Ø 8,1 x 117 mm; pracovní délka 75mm</t>
  </si>
  <si>
    <t>Ø 8,2 x 117 mm; pracovní délka 75mm</t>
  </si>
  <si>
    <t>Ø 8,3 x 117 mm; pracovní délka 75mm</t>
  </si>
  <si>
    <t>Ø 8,4 x 117 mm; pracovní délka 75mm</t>
  </si>
  <si>
    <t>Ø 8,6 x 125 mm; pracovní délka 81mm</t>
  </si>
  <si>
    <t>Ø 8,7 x 125 mm; pracovní délka 81mm</t>
  </si>
  <si>
    <t>Ø 8,8 x 125 mm; pracovní délka 81mm</t>
  </si>
  <si>
    <t>Ø 8,9 x 125 mm; pracovní délka 81mm</t>
  </si>
  <si>
    <t>Ø 9,1 x 125 mm; pracovní délka 81mm</t>
  </si>
  <si>
    <t>Ø 9,2 x 125 mm; pracovní délka 81mm</t>
  </si>
  <si>
    <t>Ø 9,3 x 125 mm; pracovní délka 81mm</t>
  </si>
  <si>
    <t>Ø 9,4 x 125 mm; pracovní délka 81mm</t>
  </si>
  <si>
    <t>Ø 9,5 x 125 mm; pracovní délka 81mm</t>
  </si>
  <si>
    <t>Ø 9,6 x 133 mm; pracovní délka 87mm</t>
  </si>
  <si>
    <t>Ø 9,7 x 133 mm; pracovní délka 87mm</t>
  </si>
  <si>
    <t>Ø 9,8 x 133 mm; pracovní délka 87mm</t>
  </si>
  <si>
    <t>Ø 9,9 x 133 mm; pracovní délka 87mm</t>
  </si>
  <si>
    <t>Ø 10,2 x 133 mm; pracovní délka 87mm</t>
  </si>
  <si>
    <t>Ø 10,5 x 133 mm; pracovní délka 87mm</t>
  </si>
  <si>
    <t>Ø 11,0 x 142 mm; pracovní délka 94mm</t>
  </si>
  <si>
    <t>Ø 11,5 x 142 mm; pracovní délka 94mm</t>
  </si>
  <si>
    <t>Ø 12,5 x 151 mm; pracovní délka 101mm</t>
  </si>
  <si>
    <t>Ø 13,0 x 151 mm; pracovní délka 101mm</t>
  </si>
  <si>
    <t>Ø 2,7 x 61 mm; pracovní délka 33mm</t>
  </si>
  <si>
    <t>Ø 3,1 x 65 mm; pracovní délka 36mm</t>
  </si>
  <si>
    <t>Ø 3,3 x 65 mm; pracovní délka 36mm</t>
  </si>
  <si>
    <t>Ø 14,0 x 160 mm; pracovní délka 108mm</t>
  </si>
  <si>
    <t>Ø 15,0 x 169 mm; pracovní délka 114mm</t>
  </si>
  <si>
    <t>Ø 16,0 x 178 mm; pracovní délka 120mm</t>
  </si>
  <si>
    <t>Ø 18,0 x 191 mm; pracovní délka 130mm</t>
  </si>
  <si>
    <t>Ø 20,0 x 205 mm; pracovní délka 140mm</t>
  </si>
  <si>
    <t>2,7 x 74 mm ; HCS; 5 ks; Bosch</t>
  </si>
  <si>
    <t>4,0 - 5,2 x 74 mm ; HCS; 5 ks; Bosch</t>
  </si>
  <si>
    <t>2,5 x 74 mm ; HCS; 5 ks; Bosch</t>
  </si>
  <si>
    <t>3,0 x 74 mm ; HCS; 5 ks; Bosch</t>
  </si>
  <si>
    <t>2,0 x 56 mm ; HCS; 5 ks; Bosch</t>
  </si>
  <si>
    <t>4,0 x 125 mm ; HCS; 5 ks; Bosch</t>
  </si>
  <si>
    <t>2,0 - 3,0 x 74 mm ; HCS; 5 ks; Bosch</t>
  </si>
  <si>
    <t>3,0 x 91 mm ; HCS; 5 ks; Bosch</t>
  </si>
  <si>
    <t>1,1 - 1,5 x 67 mm ; HSS; 5 ks; Bosch</t>
  </si>
  <si>
    <t>1,9 - 2,3 x 67 mm ; HSS; 5 ks; Bosch</t>
  </si>
  <si>
    <t>Ø 1,5 - 6,5 mm ; 13 ks</t>
  </si>
  <si>
    <t>Ø 1,0 - 10,0 mm ; 19 ks</t>
  </si>
  <si>
    <t>4,0 x 100 mm ; HCS; 5 ks; Bosch</t>
  </si>
  <si>
    <t>2,4 - 5,0 x 132 mm ; HCS/HSS; 5 ks; Bosch</t>
  </si>
  <si>
    <t>1,2 - 2,6 x 100 mm ; HSS; 5 ks; Bosch</t>
  </si>
  <si>
    <t>1,8-2,6 x 150 mm ; HCS/HSS; 3 ks; Bosch</t>
  </si>
  <si>
    <t>2,0 x 200 mm ; HCS/HSS; 3 ks; Bosch</t>
  </si>
  <si>
    <t>1,5 x 240 mm ; HCS; 3 ks; Bosch</t>
  </si>
  <si>
    <t>1,4 x 150 mm ; HCS/HSS; 3 ks; Bosch</t>
  </si>
  <si>
    <t>1,8-3,2 x 150 mm ; HCS/HSS; 3 ks; Bosch</t>
  </si>
  <si>
    <t>4,3 x 150 mm ; HCS/HSS; 3 ks; Bosch</t>
  </si>
  <si>
    <t>Ø1,0 mm; balení 3 ks</t>
  </si>
  <si>
    <t>Ø1,1 mm; balení 3 ks</t>
  </si>
  <si>
    <t>Ø1,2 mm; balení 3 ks</t>
  </si>
  <si>
    <t>Ø1,3 mm; balení 3 ks</t>
  </si>
  <si>
    <t>Ø1,4 mm; balení 3 ks</t>
  </si>
  <si>
    <t>Ø1,5 mm; balení 3 ks</t>
  </si>
  <si>
    <t>Ø1,6 mm; balení 3 ks</t>
  </si>
  <si>
    <t>Ø1,7 mm; balení 3 ks</t>
  </si>
  <si>
    <t>Ø1,8 mm; balení 3 ks</t>
  </si>
  <si>
    <t>Ø1,9 mm; balení 3 ks</t>
  </si>
  <si>
    <t>Ø2,0 mm; balení 3 ks</t>
  </si>
  <si>
    <t>Ø2,1 mm; balení 3 ks</t>
  </si>
  <si>
    <t>Ø2,2 mm; balení 3 ks</t>
  </si>
  <si>
    <t>Ø2,3 mm; balení 3 ks</t>
  </si>
  <si>
    <t>Ø2,4 mm; balení 3 ks</t>
  </si>
  <si>
    <t>Ø2,5 mm; balení 3 ks</t>
  </si>
  <si>
    <t>Ø2,6 mm; balení 3 ks</t>
  </si>
  <si>
    <t>Ø2,7 mm; balení 3 ks</t>
  </si>
  <si>
    <t>Ø2,8 mm; balení 3 ks</t>
  </si>
  <si>
    <t>Ø2,9 mm; balení 3 ks</t>
  </si>
  <si>
    <t>Ø3,0 mm; balení 2 ks</t>
  </si>
  <si>
    <t>Ø3,1 mm; balení 2 ks</t>
  </si>
  <si>
    <t>Ø3,2 mm; balení 2 ks</t>
  </si>
  <si>
    <t>Ø3,3 mm; balení 2 ks</t>
  </si>
  <si>
    <t>Ø3,4 mm; balení 2 ks</t>
  </si>
  <si>
    <t>Ø3,5 mm; balení 2 ks</t>
  </si>
  <si>
    <t>Ø3,6 mm; balení 2 ks</t>
  </si>
  <si>
    <t>Ø3,7 mm; balení 2 ks</t>
  </si>
  <si>
    <t>Ø3,8 mm; balení 2 ks</t>
  </si>
  <si>
    <t>Ø3,9 mm; balení 2 ks</t>
  </si>
  <si>
    <t>Ø1,0 x 56 mm; balení 3 ks</t>
  </si>
  <si>
    <t>Ø1,5 x 70 mm; balení 3 ks</t>
  </si>
  <si>
    <t>Ø2,0 x 85 mm; balení 3 ks</t>
  </si>
  <si>
    <t>Ø2,5 x 90 mm; balení 3 ks</t>
  </si>
  <si>
    <t>Ø3,0 x 100 mm; balení 2 ks</t>
  </si>
  <si>
    <t>Ø3,2 x 106 mm; balení 2 ks</t>
  </si>
  <si>
    <t>Ø3,5 x 112 mm; balení 2 ks</t>
  </si>
  <si>
    <t xml:space="preserve"> Ø4 - Ø10 mm, 5 ks</t>
  </si>
  <si>
    <t>Rozměr Ø 4-12 mm
Odstup 1 mm
Úchyt Ø 6 mm</t>
  </si>
  <si>
    <t>Rozměr; Odstup; Úchyt
Ø 4-12 mm; 1 mm; Ø 6 mm
Ø 4-20 mm; 2 mm; Ø 8 mm
Ø 6-30 mm; 2 mm; Ø 10 mm</t>
  </si>
  <si>
    <t>11 ks</t>
  </si>
  <si>
    <t>19 ks</t>
  </si>
  <si>
    <t>26 ks</t>
  </si>
  <si>
    <t>31 ks</t>
  </si>
  <si>
    <t>32 ks</t>
  </si>
  <si>
    <t>34 ks</t>
  </si>
  <si>
    <t>48 ks</t>
  </si>
  <si>
    <t>50 ks</t>
  </si>
  <si>
    <t>54 ks</t>
  </si>
  <si>
    <t>Bity 100 mm sada a příslušenství 1/4" 11 ks</t>
  </si>
  <si>
    <t>Bity 25 mm sada anástrčné hlavice  1/4" 19 ks</t>
  </si>
  <si>
    <t>Bity úderové 1/4" x 25 a 50 mm sada a vrtáky HSS 26 ks</t>
  </si>
  <si>
    <t>Bity precizní sada + příslušenství 31 ks</t>
  </si>
  <si>
    <t>Bity sada s adaptérem 32 ks</t>
  </si>
  <si>
    <t>Bity úderové 25 a 50 mm sada + nástrčné klíče 34 ks</t>
  </si>
  <si>
    <t>* bit 1/4" 25 mm 40 ks:2xSL6mm, 2xSL8mm, 2xPH1, 6xPH2, 2xPH3,  H3mm, 2XH4mm, 2XH5mm, 2XH6mm, H8mm,  2xT10, 2xT15, 4xT20, 5xT25, 2xT27, 2xT30, T40
* bit 1/4" 50 mm 10 ks: 2xPH2, PH3,  H4mm, H5mm,H6mm, T20, 2xT25, SL8mm
*  nástrčné klíče 1/4’’:  6,8,10 mm
* mag. držák bitů</t>
  </si>
  <si>
    <t>* bit 1/4" 25 mm 35 ks:2x PH1, 2x PH2, 2x PH3, 2x (T10, T15, T20, T25, T27, T30, T40); 2x PZ1, 2x PZ2, 2x PZ3; H4, 2x H5, H6, H8; 2x SL4, 2x SL6
* bit 1/4" 50 mm 7 ks:PH2, PH3, PZ1, PZ2, T20, T25, SL6
*  nástrčné klíče 1/4’’: 5, 6, 7, 8, 9, 10 mm
* mag. držák bitů</t>
  </si>
  <si>
    <t>* bit 1/4" 25 mm:2xSL6mm, 2xSL8mm, 2xPH1, 6xPH2, 2xPH3,  H3mm, H4mm, H5mm, H6mm, H8mm,  T10, T15, 4xT20, 4xT25, T27, T30, T40
* bit 1/4" 50 mm:2xPH2, PH3, H5mm, SL8mm, T20, T25
*  magnetický držák bitů
* vrtáky HSS mm: 1.5, 2, 2.5, 3, 3.5, 4, 5, 6</t>
  </si>
  <si>
    <t>* bit 1/4" 25 mm:  SL8mm, PH1, 6xPH2, 2xPH3, H3mm, H4mm, 2XH5mm,  H6mm,  H8mm, T15, 3xT20, 3xT25, T30
* bit 1/4" 50 mm: PH2, PH3, H5mm,  T20, T25
*  magnetický držák bitů + prodloužený</t>
  </si>
  <si>
    <t>* bit 1/4" 25 mm:  PH1, PH2, PH2, PH3, PZ1, PZ2, PZ2, PZ3,  T10, T15, T20, T25, T27, T30, T40,  TT10, TT15, TT20, TT25, TT27, TT30, TT40,  H3mm, H4mm, H5mm, H6mm, SL3mm, SL4mm, SL5mm, SL6mm
*  magnetický držák bitů 1/4''x60mm</t>
  </si>
  <si>
    <t>* bit 28mm: PH000, PH00, PH0, PH1, PH2, SL1.0mm, SL1.5mm, SL2.0mm, SL2.5mm, SL3.0mm, T4, T5, T6, T7, T8, T10, H0.7mm, H0.9mm, H1.3mm, H1.5mm, H2.0mm, H3.0mm, PZ0, PZ1, TA27, SP6,
* Y0
*  magnetický držák bitů 1/4''x60mm
* příslušenství</t>
  </si>
  <si>
    <t>* bit 1/4’’ x 25 mm: PH1, 4xPH2, PH3, H3mm, H4mm, H5mm, H6mm, T15, 2xT20, 2xT25, T30
* bit 1/4''x50mm: 2xPH2, PH3, H5mm, T20, T25
* magnetický držák bitů 1/4''x60mm
* vrtáky HSS: 3mm, 4mm, 5mm</t>
  </si>
  <si>
    <t>* 2x bit 1/4’’ x 25 mm: PH1, PH2, PH3, T15, T20, T25, SL4, SL6, PZ1, PZ2, H4, H5
* magnetický držák bitů 1/4''x60mm
* adaptér na šroubovák 1/4'' x 25 mm, šroubovák s ráčnou na bity a nástrčné klíče (zásobník na bity)</t>
  </si>
  <si>
    <t>* bity 1/4''X100MM S2: PH1, PH2, PZ1, PZ2, T20, T25, H3mm, H4mm, SL4mm, SL6mm
* magnetický držák bitů   1/4''x60mm</t>
  </si>
  <si>
    <t>Poznámka</t>
  </si>
  <si>
    <t>VRTÁKY DO KOVU HSS</t>
  </si>
  <si>
    <t>BRUSNÉ KOTOUČE KERAMICKÉ</t>
  </si>
  <si>
    <t>VRTÁKY DO SKLA</t>
  </si>
  <si>
    <t>VRTÁKY DO KOVU HSS CO</t>
  </si>
  <si>
    <t>VRTÁKY DO ZDIVA CYL</t>
  </si>
  <si>
    <t>VRTÁKY SDS-PLUS</t>
  </si>
  <si>
    <t>SEKÁČE SDS-MAX</t>
  </si>
  <si>
    <t>VRTÁKY DO DŘEVA</t>
  </si>
  <si>
    <t>FRÉZY DO DŘEVA</t>
  </si>
  <si>
    <t>VRTACÍ KORUNKY</t>
  </si>
  <si>
    <t>PILOVÉ LISTY DO PŘÍMOČAREK</t>
  </si>
  <si>
    <t>SKLÍČIDLA</t>
  </si>
  <si>
    <t>SEKÁČE SDS-PLUS</t>
  </si>
  <si>
    <t>VRTÁKY KORUNKOVÉ</t>
  </si>
  <si>
    <t>DIAMANTOVÉ KOTOUČE</t>
  </si>
  <si>
    <t>PILOVÉ KOTOUČE</t>
  </si>
  <si>
    <t>KARTÁČE</t>
  </si>
  <si>
    <t>BRUSNÉ KOTOUČE</t>
  </si>
  <si>
    <t>BRUSIVO</t>
  </si>
  <si>
    <t>BRUSNÉ MŘÍŽKY</t>
  </si>
  <si>
    <t>BRUSNÉ KOTOUČE SAMOLEPÍCÍ</t>
  </si>
  <si>
    <t xml:space="preserve">BRUSNÉ PAPÍRY </t>
  </si>
  <si>
    <t>BRUSNÁ PLÁTNA</t>
  </si>
  <si>
    <t>ŘEZNÉ KOTOUČE</t>
  </si>
  <si>
    <t>LAMELOVÉ KOTOUČE</t>
  </si>
  <si>
    <t>VRTACÍ KORUNKY DO BETONU</t>
  </si>
  <si>
    <t>DĚROVAČE MULTI</t>
  </si>
  <si>
    <t>VRTACÍ KORUNKY PRŮRAZOVÉ</t>
  </si>
  <si>
    <t>DĚROVAČE BIMETALOVÉ</t>
  </si>
  <si>
    <t>VRTÁKY DIAMANTOVÉ</t>
  </si>
  <si>
    <t>VRTÁKY SDS-PLUS V3</t>
  </si>
  <si>
    <t>BRUSNÉ KOTOUČE LAMELOVÉ</t>
  </si>
  <si>
    <t>BRUSNÉ BLOKY</t>
  </si>
  <si>
    <t>ROTAČNÍ RAŠPLE</t>
  </si>
  <si>
    <t>VRTÁKY MULTI</t>
  </si>
  <si>
    <t>VRTÁKY STAVEBN Í</t>
  </si>
  <si>
    <t>VRTÁKY DO DŘEVA HADOVITÉ</t>
  </si>
  <si>
    <t>VRTÁKY DO DŘEVA TŘÍBŘITÉ</t>
  </si>
  <si>
    <t>VRTÁKY DO DŘEVA SPIRÁLOVÉ</t>
  </si>
  <si>
    <t>VRTÁKY SDS-MAX</t>
  </si>
  <si>
    <t>VRTÁKY SDS-MAX PRŮRAZOVÉ</t>
  </si>
  <si>
    <t>VRTÁKY SDS-PLUS V3 X-PACK</t>
  </si>
  <si>
    <t>VRTÁKY SDS-PLUS X5 X-PACK</t>
  </si>
  <si>
    <t>VRTÁKY SDS-PLUS X5</t>
  </si>
  <si>
    <t>ŘEZNÉ KOTOUČE NA BETON</t>
  </si>
  <si>
    <t>BRUSNÉ KOTOUČE NA KOV</t>
  </si>
  <si>
    <t>ŘEZNÉ KOTOUČE NA KOV</t>
  </si>
  <si>
    <t>BRUSNÉ KOTOUČE NA HLINÍK</t>
  </si>
  <si>
    <t>KOTOUČE DIAMANTOVÉ</t>
  </si>
  <si>
    <t>PILOVÉ LISTY DO MEČOVEK</t>
  </si>
  <si>
    <t>VRTÁKY DO DŘEVA PLOCHÉ</t>
  </si>
  <si>
    <t>ADAPTÉR-PRODLOUŽENÍ</t>
  </si>
  <si>
    <t>VRTÁKY DO KOVU HSS-BL</t>
  </si>
  <si>
    <t>STUPŇOVITÉ VRTÁKY</t>
  </si>
  <si>
    <t>Váš rabat</t>
  </si>
  <si>
    <t>Váš nákup Kč/Jdn. bez DPH</t>
  </si>
  <si>
    <t>Celkem</t>
  </si>
  <si>
    <t>75mm - T20  T25  T30  T40  T45  T50  T55M5  M6  M8  M10  M12
4  5  6  7  8  H0  12 [mm]; 30mm - T20  T25  T30  T40  T45  T50  T55M5  M6  M8  M10  M12
4  5  6  7  8  10  12 [mm]</t>
  </si>
  <si>
    <t>S-54106</t>
  </si>
  <si>
    <t>Hlavice nástrčná s magnetem se stopkou 1/4" 6 mm</t>
  </si>
  <si>
    <t>Hlavice nástrčná s magnetem se stopkou 1/4" 8 mm</t>
  </si>
  <si>
    <t>Hlavice nástrčná s magnetem se stopkou 1/4" 10 mm</t>
  </si>
  <si>
    <t>Hlavice nástrčná s magnetem se stopkou 1/4" 13 mm</t>
  </si>
  <si>
    <t>Rozměr Ø 4-20 mm
Odstup 2 mm
Úchyt Ø 6 mm</t>
  </si>
  <si>
    <t>Rozměr Ø 6-30 mm
Odstup 2 mm
Úchyt Ø 6 mm</t>
  </si>
  <si>
    <t>kovový omezovač</t>
  </si>
  <si>
    <t xml:space="preserve"> Ø 125 x M14/22,23
max. 12250 ot/min</t>
  </si>
  <si>
    <t>Vrták kuželový 90° HSS DIN 335 PT sada 3 ks: 6,3/12,4/20,5</t>
  </si>
  <si>
    <t xml:space="preserve">Vrták kuželový 90° HSS-TIN DIN 335 PT sada 3 ks: 6,3/12,4/20,5 </t>
  </si>
  <si>
    <t>Vrták kuželový 90° HSS DIN 335 PT 6.3 mm FORMA C</t>
  </si>
  <si>
    <t>Vrták kuželový 90° HSS DIN 335 PT 12.4 mm FORMA C</t>
  </si>
  <si>
    <t>Vrták kuželový 90° HSS DIN 335 PT 20.5 mm FORMA C</t>
  </si>
  <si>
    <t>Vrták do zdiva válcová stopka sada 8 ks: 3-10 mm</t>
  </si>
  <si>
    <t>Vrták do zdiva válcová stopka sada 8 ks: 4-10 mm</t>
  </si>
  <si>
    <t>Vrták do betonu SDS-plus 2-břit sada 6 ks: 5,0 - 12,0 mm</t>
  </si>
  <si>
    <t>Sekáče do betonu SDS-MAX 400 mm, špičatý</t>
  </si>
  <si>
    <t>Sekáče do betonu SDS-MAX 50 x 400 mm, široký</t>
  </si>
  <si>
    <t>Sekáče do betonu SDS-MAX 25 x 400 mm, úzký</t>
  </si>
  <si>
    <t>Vrták do dřeva plochý sada 6 ks: 10,0 - 25,0 mm</t>
  </si>
  <si>
    <t>Vrták do dřeva prodloužený sada 7 ks: 4,0 -10,0 x 300 mm</t>
  </si>
  <si>
    <t>Vrták do dřeva hadovitý sada 6 ks: 10 - 20x230 mm</t>
  </si>
  <si>
    <t>Zátkovníky do dřeva, sada 5 ks: 15 - 35 mm</t>
  </si>
  <si>
    <t>Sukovníky do dřeva, sada 5 ks: 15 - 35 mm</t>
  </si>
  <si>
    <t>• dřevěná krabička
• Ø 15, 20, 25, 30 mm - válcová stopka 8 mm
• Ø 35 mm - válcová stopka 10 mm</t>
  </si>
  <si>
    <t>Stopkové frézy do dřeva, sada 6 ks</t>
  </si>
  <si>
    <t>Stopkové frézy do dřeva, sada 12 ks</t>
  </si>
  <si>
    <t>Vrták do dřeva hadovitý prodloužený, sada 8 ks: 8 - 22x460 mm</t>
  </si>
  <si>
    <t>Stopkové frézy do dřeva, sada 35 ks</t>
  </si>
  <si>
    <t>Děrovací korunky do dřeva, sada 8 ks:63 - 127 mm</t>
  </si>
  <si>
    <t>Děrovací korunky do dřeva, sada 11 ks: 19 - 63 mm</t>
  </si>
  <si>
    <t>Děrovka-kružítko 30 - 120 mm</t>
  </si>
  <si>
    <t>Pilový list na dřevo 2,0 x 50 mm; T-stopka (5ks)</t>
  </si>
  <si>
    <t>Pilový list na dřevo 2,5 x 75 mm; T-stopka (5ks)</t>
  </si>
  <si>
    <t>Pilový list na dřevo 3,0 x 75 mm; T-stopka (5ks)</t>
  </si>
  <si>
    <t>Pilový list na dřevo 4,0 x 126 mm; T-stopka (5ks)</t>
  </si>
  <si>
    <t>Pilový list na dřevo 2,0 x 52mm,U-stopka (5 ks)</t>
  </si>
  <si>
    <t>Pilový list na dřevo 3,0 x 74 mm,U-stopka (5 ks)</t>
  </si>
  <si>
    <t>Pilový list na dřevo 2,5 x 82 mm,U-stopka (5 ks)</t>
  </si>
  <si>
    <t>Pilový list na kov 1,2 x 51 mm,T-stopka (5ks)</t>
  </si>
  <si>
    <t>Pilový list na kov 2,0 x 51 mm; T-stopka (5ks)</t>
  </si>
  <si>
    <t>Pilový list na kov 1,2 x 52 mm,U-stopka (5 ks)</t>
  </si>
  <si>
    <t>Pilový list na kov 2,0 x 52 mm,U-stopka (5 ks)</t>
  </si>
  <si>
    <t>Vrtací korunka do betonu 80 mm</t>
  </si>
  <si>
    <t>Vrtací korunka do betonu 65 mm</t>
  </si>
  <si>
    <t>Adaptér pro vrt. korunky do betonu HEX 11 x 110 mm</t>
  </si>
  <si>
    <t>Adaptér pro vrt. korunky do betonu HEX 13 x 110 mm</t>
  </si>
  <si>
    <t>Adaptér SDS+ na vrtačkové sklíčidlo SDS-PLUS,65 mm</t>
  </si>
  <si>
    <t>Adaptér pro vrt. korunky do betonu SDS-PLUS 110 mm</t>
  </si>
  <si>
    <t>Adaptér pro vrt. korunky do betonu SDS-PLUS 350 mm</t>
  </si>
  <si>
    <t>Děrovka s wolframovým násypem, sada 6 ks: 33 - 73 mm</t>
  </si>
  <si>
    <t>Děrovka na obkladové materiály 20 - 90 mm</t>
  </si>
  <si>
    <t>Vrták diamantový 6 mm</t>
  </si>
  <si>
    <t>Vrták diamantový 8 mm</t>
  </si>
  <si>
    <t>Vrták diamantový 10 mm</t>
  </si>
  <si>
    <t>Vrták diamantový 12 mm</t>
  </si>
  <si>
    <t>Děrovka diamantová, sada 6 ks: 6 -35 mm</t>
  </si>
  <si>
    <t>Vrták diamantový sada 7 ks: 4 - 12 mm</t>
  </si>
  <si>
    <t>Vrták do kovu HSS 1,0 mm</t>
  </si>
  <si>
    <t>Vrták do kovu HSS 1,5 mm</t>
  </si>
  <si>
    <t>Vrták do kovu HSS 2,0 mm</t>
  </si>
  <si>
    <t>Vrták do kovu HSS 2,5 mm</t>
  </si>
  <si>
    <t>Vrták do kovu HSS 3,0 mm</t>
  </si>
  <si>
    <t>Vrták do kovu HSS 3,2 mm</t>
  </si>
  <si>
    <t>Vrták do kovu HSS 3,5 mm</t>
  </si>
  <si>
    <t>Vrták do kovu HSS 4,0 mm</t>
  </si>
  <si>
    <t>Vrták do kovu HSS 4,2 mm</t>
  </si>
  <si>
    <t>Vrták do kovu HSS 4,5 mm</t>
  </si>
  <si>
    <t>Vrták do kovu HSS 4,8 mm</t>
  </si>
  <si>
    <t>Vrták do kovu HSS 5,0 mm</t>
  </si>
  <si>
    <t>Vrták do kovu HSS 5,1 mm</t>
  </si>
  <si>
    <t>Vrták do kovu HSS 5,2 mm</t>
  </si>
  <si>
    <t>Vrták do kovu HSS 5,5 mm</t>
  </si>
  <si>
    <t>Vrták do kovu HSS 6,0 mm</t>
  </si>
  <si>
    <t>Vrták do kovu HSS 6,5 mm</t>
  </si>
  <si>
    <t>Vrták do kovu HSS 6,8 mm</t>
  </si>
  <si>
    <t>Vrták do kovu HSS 7,0 mm</t>
  </si>
  <si>
    <t>Vrták do kovu HSS 7,5 mm</t>
  </si>
  <si>
    <t>Vrták do kovu HSS 8,0 mm</t>
  </si>
  <si>
    <t>Vrták do kovu HSS 8,5 mm</t>
  </si>
  <si>
    <t>Vrták do kovu HSS 9,0 mm</t>
  </si>
  <si>
    <t>Vrták do kovu HSS 9,5 mm</t>
  </si>
  <si>
    <t>Vrták do kovu HSS 10,0 mm</t>
  </si>
  <si>
    <t>Vrták do kovu HSS 10,2 mm</t>
  </si>
  <si>
    <t>Vrták do kovu HSS 10,5 mm</t>
  </si>
  <si>
    <t>Vrták do kovu HSS 11,0 mm</t>
  </si>
  <si>
    <t>Vrták do kovu HSS 11,5 mm</t>
  </si>
  <si>
    <t>Vrták do kovu HSS 12,0 mm</t>
  </si>
  <si>
    <t>Vrták do kovu HSS 12,5 mm</t>
  </si>
  <si>
    <t>Vrták do kovu HSS 13,0 mm</t>
  </si>
  <si>
    <t>Vrták do kovu HSS 2,0 - 8,0 mm,sada</t>
  </si>
  <si>
    <t>Vrták do kovu HSS 1,0 - 10,0 mm,sada</t>
  </si>
  <si>
    <t>Kotouč řezný CARBIDE MULTI X-LOCK 125 mm; K120</t>
  </si>
  <si>
    <t>Vrták do skla 3,0 x 50 mm</t>
  </si>
  <si>
    <t>Vrták do skla 4,0 x 60 mm</t>
  </si>
  <si>
    <t>Vrták do skla 5,0 x 70 mm</t>
  </si>
  <si>
    <t>Vrták do skla 6,0 x 75 mm</t>
  </si>
  <si>
    <t>Vrták do skla 8,0 x 80 mm</t>
  </si>
  <si>
    <t>Vrták do skla 10,0 x 100 mm</t>
  </si>
  <si>
    <t>Vrták do skla 12,0 x 100 mm</t>
  </si>
  <si>
    <t>Vrták do kovu kobalt HSS 1,0 x 34/12 mm (3 ks)</t>
  </si>
  <si>
    <t>Vrták do kovu kobalt HSS 1,5 x 40/18 mm (3 ks)</t>
  </si>
  <si>
    <t>Vrták do kovu kobalt HSS 2,0 x 49/24 mm (3 ks)</t>
  </si>
  <si>
    <t>Vrták do kovu kobalt HSS 2,5 x 57/30 mm (3 ks)</t>
  </si>
  <si>
    <t>Vrták do kovu kobalt HSS 3,0 x 61/33 mm ( 2 ks )</t>
  </si>
  <si>
    <t>Vrták do kovu kobalt HSS 3,2 x 65/36 mm ( 2 ks )</t>
  </si>
  <si>
    <t>Vrták do kovu kobalt HSS 3,5 x 70/39 mm ( 2 ks )</t>
  </si>
  <si>
    <t>Vrták do kovu kobalt HSS 3,8 x 75/43 mm ( 2 ks )</t>
  </si>
  <si>
    <t>Vrták do kovu kobalt HSS 4,0 x 75/43 mm</t>
  </si>
  <si>
    <t>Vrták do kovu kobalt HSS 4,2 x 75/43 mm</t>
  </si>
  <si>
    <t>Vrták do kovu kobalt HSS 4,5 x 80/47 mm</t>
  </si>
  <si>
    <t>Vrták do kovu kobalt HSS 4,8 x 86/52 mm</t>
  </si>
  <si>
    <t>Vrták do kovu kobalt HSS 5,0 x 86/52 mm</t>
  </si>
  <si>
    <t>Vrták do kovu kobalt HSS 5,5 x 93/57 mm</t>
  </si>
  <si>
    <t>Vrták do kovu kobalt HSS 6,0 x 93/57 mm</t>
  </si>
  <si>
    <t>Vrták do kovu kobalt HSS 6,5 x 101/63 mm</t>
  </si>
  <si>
    <t>Vrták do kovu kobalt HSS 6,7 x 101/63 mm</t>
  </si>
  <si>
    <t>Vrták do kovu kobalt HSS 7,0 x 109/69 mm</t>
  </si>
  <si>
    <t>Vrták do kovu kobalt HSS 7,5 x 109/69 mm</t>
  </si>
  <si>
    <t>Vrták do kovu kobalt HSS 8,0 x 117/75 mm</t>
  </si>
  <si>
    <t>Vrták do kovu kobalt HSS 8,5 x 117/75 mm</t>
  </si>
  <si>
    <t>Vrták do kovu kobalt HSS 9,0 x 125/81 mm</t>
  </si>
  <si>
    <t>Vrták do kovu kobalt HSS 10,0 x 133/87 mm</t>
  </si>
  <si>
    <t>Vrták do kovu kobalt HSS 12,0 x 151/101 mm</t>
  </si>
  <si>
    <t>Vrták do zdiva s válcovou stopkou   3,0 x 60 mm</t>
  </si>
  <si>
    <t>Vrták do zdiva s válcovou stopkou   4,0 x 75 mm</t>
  </si>
  <si>
    <t>Vrták do zdiva s válcovou stopkou   5,0 x 85 mm</t>
  </si>
  <si>
    <t>Vrták do zdiva s válcovou stopkou   5,0 x 150 mm</t>
  </si>
  <si>
    <t>Vrták do zdiva s válcovou stopkou   6,0 x 100 mm</t>
  </si>
  <si>
    <t>Vrták do zdiva s válcovou stopkou   6,0 x 150 mm</t>
  </si>
  <si>
    <t>Vrták do zdiva s válcovou stopkou   6,0 x 200 mm</t>
  </si>
  <si>
    <t>Vrták do zdiva s válcovou stopkou   6,0 x 300 mm</t>
  </si>
  <si>
    <t>Vrták do zdiva s válcovou stopkou   7,0 x 100 mm</t>
  </si>
  <si>
    <t>Vrták do zdiva s válcovou stopkou   7,0 x 120 mm</t>
  </si>
  <si>
    <t>Vrták do zdiva s válcovou stopkou   8,0 x 200 mm</t>
  </si>
  <si>
    <t>Vrták do zdiva s válcovou stopkou   8,0 x 300 mm</t>
  </si>
  <si>
    <t>Vrták do zdiva s válcovou stopkou   8,0 x 400 mm</t>
  </si>
  <si>
    <t>Vrták do zdiva s válcovou stopkou   8,0 x 600 mm</t>
  </si>
  <si>
    <t>Vrták do zdiva s válcovou stopkou   10,0 x 150 mm</t>
  </si>
  <si>
    <t>Vrták do zdiva s válcovou stopkou   10,0 x 120 mm</t>
  </si>
  <si>
    <t>Vrták do zdiva s válcovou stopkou   10,0 x 200 mm</t>
  </si>
  <si>
    <t>Vrták do zdiva s válcovou stopkou   10,0 x 300 mm</t>
  </si>
  <si>
    <t>Vrták do zdiva s válcovou stopkou   10,0 x 400 mm</t>
  </si>
  <si>
    <t>Vrták do zdiva s válcovou stopkou   10,0 x 600 mm</t>
  </si>
  <si>
    <t>Vrták do zdiva s válcovou stopkou   12,0 x 150 mm</t>
  </si>
  <si>
    <t>Vrták do zdiva s válcovou stopkou   12,0 x 200 mm</t>
  </si>
  <si>
    <t>Vrták do zdiva s válcovou stopkou   12,0 x 300 mm</t>
  </si>
  <si>
    <t>Vrták do zdiva s válcovou stopkou   12,0 x 400 mm</t>
  </si>
  <si>
    <t>Vrták do zdiva s válcovou stopkou   12,0 x 600 mm</t>
  </si>
  <si>
    <t>Vrták do zdiva s válcovou stopkou   14,0 x 150 mm</t>
  </si>
  <si>
    <t>Vrták do zdiva s válcovou stopkou   14,0 x 300 mm</t>
  </si>
  <si>
    <t>Vrták do zdiva s válcovou stopkou   14,0 x 400 mm</t>
  </si>
  <si>
    <t>Vrták do zdiva s válcovou stopkou   14,0 x 600 mm</t>
  </si>
  <si>
    <t>Vrták do zdiva s válcovou stopkou   16,0 x 150 mm</t>
  </si>
  <si>
    <t>Vrták do zdiva s válcovou stopkou   16,0 x 200 mm</t>
  </si>
  <si>
    <t>Vrták do zdiva s válcovou stopkou   16,0 x 300 mm</t>
  </si>
  <si>
    <t>Vrták do zdiva s válcovou stopkou   16,0 x 400 mm</t>
  </si>
  <si>
    <t>Vrták do zdiva s válcovou stopkou   16,0 x 600 mm</t>
  </si>
  <si>
    <t>Vrták do betonu SDS-plus 4,0 x 110 mm</t>
  </si>
  <si>
    <t>Vrták do dřeva spirálový sada 8 ks 3,0 - 10,0 mm</t>
  </si>
  <si>
    <t>Korunka vrtací diamantová 18 mm,max. 1000 ot/min</t>
  </si>
  <si>
    <t xml:space="preserve">Korunka vrtací diamantová 20 mm,500-1400 ot/min </t>
  </si>
  <si>
    <t xml:space="preserve">Korunka vrtací diamantová 25 mm,500-1400 ot/min </t>
  </si>
  <si>
    <t>Korunka vrtací diamantová 30 mm</t>
  </si>
  <si>
    <t>Korunka vrtací diamantová 35 mm</t>
  </si>
  <si>
    <t>Korunka vrtací diamantová 38 mm</t>
  </si>
  <si>
    <t>Korunka vrtací diamantová 45 mm</t>
  </si>
  <si>
    <t>Korunka vrtací diamantová 55 mm</t>
  </si>
  <si>
    <t>Korunka vrtací diamantová 65 mm</t>
  </si>
  <si>
    <t>Korunka vrtací diamantová 68 mm</t>
  </si>
  <si>
    <t>Korunka vrtací diamantová 75 mm</t>
  </si>
  <si>
    <t>Kotouč diamantový řezný turbo 115x1,9x22,23 mm</t>
  </si>
  <si>
    <t>Kotouč diamantový řezný turbo 125x1,9x22,23 mm</t>
  </si>
  <si>
    <t>Kotouč diamantový řezný turbo 180x2,2x22,23 mm</t>
  </si>
  <si>
    <t>Kotouč diamantový řezný turbo 230x2,4x22,23 mm</t>
  </si>
  <si>
    <t>Kotouč diamantový turbo 115 x 2,0 x 22,23 mm</t>
  </si>
  <si>
    <t>Kotouč diamantový turbo 125 x 2,0 x 22,23 mm</t>
  </si>
  <si>
    <t>Kotouč diamantový turbo 180 x 2,6 x 22,23 mm</t>
  </si>
  <si>
    <t>Kotouč diamantový turbo 230 x 2,6 x 22,23 mm</t>
  </si>
  <si>
    <t>Děrovač MULTI 19 mm</t>
  </si>
  <si>
    <t>Děrovač MULTI 22 mm</t>
  </si>
  <si>
    <t>Děrovač MULTI 25 mm</t>
  </si>
  <si>
    <t>Děrovač MULTI 32 mm</t>
  </si>
  <si>
    <t>Děrovač MULTI 35 mm</t>
  </si>
  <si>
    <t>Děrovač MULTI 40 mm</t>
  </si>
  <si>
    <t>Děrovač MULTI 44 mm</t>
  </si>
  <si>
    <t>Děrovač MULTI 51 mm</t>
  </si>
  <si>
    <t>Děrovač MULTI 54 mm</t>
  </si>
  <si>
    <t>Děrovač MULTI 60 mm</t>
  </si>
  <si>
    <t>Děrovač MULTI 64 mm</t>
  </si>
  <si>
    <t>Děrovač MULTI 68 mm</t>
  </si>
  <si>
    <t>Děrovač MULTI 73 mm</t>
  </si>
  <si>
    <t>Děrovač MULTI 76 mm</t>
  </si>
  <si>
    <t>Děrovač MULTI 83 mm</t>
  </si>
  <si>
    <t>Děrovač MULTI 92 mm</t>
  </si>
  <si>
    <t>Děrovač MULTI 102 mm</t>
  </si>
  <si>
    <t>Děrovač MULTI 127 mm</t>
  </si>
  <si>
    <t>Korunka vrtací diamantová,průrazová 16 / 400 mm</t>
  </si>
  <si>
    <t>Korunka vrtací diamantová,průrazová 18 / 400 mm</t>
  </si>
  <si>
    <t>Korunka vrtací diamantová,průrazová 20 / 400 mm</t>
  </si>
  <si>
    <t>Korunka vrtací diamantová,průrazová 22 / 400 mm</t>
  </si>
  <si>
    <t>Korunka vrtací diamantová,průrazová 24 / 400 mm</t>
  </si>
  <si>
    <t>Korunka vrtací diamantová,průrazová 25 / 400 mm</t>
  </si>
  <si>
    <t>Korunka vrtací diamantová,průrazová 26 / 400 mm</t>
  </si>
  <si>
    <t>Korunka vrtací diamantová,průrazová 28 / 400 mm</t>
  </si>
  <si>
    <t>Korunka vrtací diamantová,průrazová 30 / 400 mm</t>
  </si>
  <si>
    <t>Korunka vrtací diamantová,průrazová 32 / 400 mm</t>
  </si>
  <si>
    <t>Korunka vrtací diamantová,průrazová 35 / 400 mm</t>
  </si>
  <si>
    <t>Korunka vrtací diamantová,průrazová 40 / 400 mm</t>
  </si>
  <si>
    <t>Korunka vrtací diamantová,průrazová 42 / 400 mm</t>
  </si>
  <si>
    <t>Korunka vrtací diamantová,průrazová 52 / 450 mm</t>
  </si>
  <si>
    <t>Korunka vrtací diamantová,průrazová 62 / 450 mm</t>
  </si>
  <si>
    <t>Korunka vrtací diamantová,průrazová 72 / 450 mm</t>
  </si>
  <si>
    <t>Korunka vrtací diamantová,průrazová 82 / 450 mm</t>
  </si>
  <si>
    <t>Korunka vrtací diamantová,průrazová 102 / 450 mm</t>
  </si>
  <si>
    <t>Korunka vrtací diamantová,průrazová 112 / 450 mm</t>
  </si>
  <si>
    <t>Korunka vrtací diamantová,průrazová 122 / 450 mm</t>
  </si>
  <si>
    <t>Korunka vrtací diamantová,průrazová 132 / 450 mm</t>
  </si>
  <si>
    <t>Korunka vrtací diamantová,průrazová 142 / 450 mm</t>
  </si>
  <si>
    <t>Korunka vrtací diamantová,průrazová 152 / 450 mm</t>
  </si>
  <si>
    <t>Korunka vrtací diamantová,průrazová 162 / 450 mm</t>
  </si>
  <si>
    <t>Korunka vrtací diamantová,průrazová 182 / 450 mm</t>
  </si>
  <si>
    <t>Korunka vrtací diamantová,průrazová 200 / 450 mm</t>
  </si>
  <si>
    <t>Korunka vrtací diamantová,průrazová 225 / 450 mm</t>
  </si>
  <si>
    <t>Korunka vrtací diamantová,průrazová 250 / 450 mm</t>
  </si>
  <si>
    <t>Děrovač bimetalový 20 mm</t>
  </si>
  <si>
    <t>Děrovač bimetalový 22 mm</t>
  </si>
  <si>
    <t>Děrovač bimetalový 25 mm</t>
  </si>
  <si>
    <t>Děrovač bimetalový 27 mm</t>
  </si>
  <si>
    <t>Děrovač bimetalový 30 mm</t>
  </si>
  <si>
    <t>Děrovač bimetalový 32 mm</t>
  </si>
  <si>
    <t>Děrovač bimetalový 35 mm</t>
  </si>
  <si>
    <t>Děrovač bimetalový 38 mm</t>
  </si>
  <si>
    <t>Děrovač bimetalový 40 mm</t>
  </si>
  <si>
    <t>Děrovač bimetalový 44 mm</t>
  </si>
  <si>
    <t>Děrovač bimetalový 48 mm</t>
  </si>
  <si>
    <t>Děrovač bimetalový 51 mm</t>
  </si>
  <si>
    <t>Děrovač bimetalový 54 mm</t>
  </si>
  <si>
    <t>Děrovač bimetalový 60 mm</t>
  </si>
  <si>
    <t>Děrovač bimetalový 64 mm</t>
  </si>
  <si>
    <t>Děrovač bimetalový 65 mm</t>
  </si>
  <si>
    <t>Děrovač bimetalový 67 mm</t>
  </si>
  <si>
    <t>Děrovač bimetalový 68 mm</t>
  </si>
  <si>
    <t>Děrovač bimetalový 70 mm</t>
  </si>
  <si>
    <t>Děrovač bimetalový 76 mm</t>
  </si>
  <si>
    <t>Děrovač bimetalový 79 mm</t>
  </si>
  <si>
    <t>Děrovač bimetalový 83 mm</t>
  </si>
  <si>
    <t>Děrovač bimetalový 89 mm</t>
  </si>
  <si>
    <t>Děrovač bimetalový 102 mm</t>
  </si>
  <si>
    <t>Děrovač bimetalový 105 mm</t>
  </si>
  <si>
    <t>Děrovač bimetalový 114 mm</t>
  </si>
  <si>
    <t>Děrovač bimetalový 127 mm</t>
  </si>
  <si>
    <t>Vrták pilotní k unašeči bim. děrovek 85 mm</t>
  </si>
  <si>
    <t>Unašeč ŠESTIHRAN pro bim. děrovky pro děrovače 14-210 mm</t>
  </si>
  <si>
    <t>SDS plus vrták 2 břit V3 4,0 x 110 mm</t>
  </si>
  <si>
    <t>SDS plus vrták 2 břit V3 4,0 x 160 mm</t>
  </si>
  <si>
    <t>SDS plus vrták 2 břit V3 5,0 x 110 mm</t>
  </si>
  <si>
    <t>SDS plus vrták 2 břit V3 5,0 x 160 mm</t>
  </si>
  <si>
    <t>SDS plus vrták 2 břit V3 5,0 x 210 mm</t>
  </si>
  <si>
    <t>SDS plus vrták 2 břit V3 5,0 x 260 mm</t>
  </si>
  <si>
    <t>SDS plus vrták 2 břit V3 5,5 x 110 mm</t>
  </si>
  <si>
    <t>SDS plus vrták 2 břit V3 5,0 x 310 mm</t>
  </si>
  <si>
    <t>SDS plus vrták 2 břit V3 5,5 x 160 mm</t>
  </si>
  <si>
    <t>SDS plus vrták 2 břit V3 5,5 x 210 mm</t>
  </si>
  <si>
    <t>SDS plus vrták 2 břit V3 5,5 x 260 mm</t>
  </si>
  <si>
    <t>SDS plus vrták 2 břit V3 5,5 x 310 mm</t>
  </si>
  <si>
    <t>SDS plus vrták 2 břit V3 6,0 x 110 mm</t>
  </si>
  <si>
    <t>SDS plus vrták 2 břit V3 6,0 x 160 mm</t>
  </si>
  <si>
    <t>SDS plus vrták 2 břit V3 6,0 x 210 mm</t>
  </si>
  <si>
    <t>SDS plus vrták 2 břit V3 6,0 x 260 mm</t>
  </si>
  <si>
    <t>SDS plus vrták 2 břit V3 6,0 x 460 mm</t>
  </si>
  <si>
    <t>SDS plus vrták 2 břit V3 6,0 x 310 mm</t>
  </si>
  <si>
    <t>SDS plus vrták 2 břit V3 6,5 x 160 mm</t>
  </si>
  <si>
    <t>SDS plus vrták 2 břit V3 6,5 x 210 mm</t>
  </si>
  <si>
    <t>SDS plus vrták 2 břit V3 6,5 x 260 mm</t>
  </si>
  <si>
    <t>SDS plus vrták 2 břit V3 6,5 x 310 mm</t>
  </si>
  <si>
    <t>SDS plus vrták 2 břit V3 6,5 x 110 mm</t>
  </si>
  <si>
    <t>SDS plus vrták 2 břit V3 7,0 x 160 mm</t>
  </si>
  <si>
    <t>SDS plus vrták 2 břit V3 8,0 x 110 mm</t>
  </si>
  <si>
    <t>SDS plus vrták 2 břit V3 8,0 x 160 mm</t>
  </si>
  <si>
    <t>SDS plus vrták 2 břit V3 8,0 x 210 mm</t>
  </si>
  <si>
    <t>SDS plus vrták 2 břit V3 8,0 x 260 mm</t>
  </si>
  <si>
    <t>SDS plus vrták 2 břit V3 8,0 x 310 mm</t>
  </si>
  <si>
    <t>SDS plus vrták 2 břit V3 8,0 x 460 mm</t>
  </si>
  <si>
    <t>SDS plus vrták 2 břit V3 8,0 x 600 mm</t>
  </si>
  <si>
    <t>SDS plus vrták 2 břit V3 9,0 x 160 mm</t>
  </si>
  <si>
    <t>SDS plus vrták 2 břit V3 10,0 x 110 mm</t>
  </si>
  <si>
    <t>SDS plus vrták 2 břit V3 10,0 x 160 mm</t>
  </si>
  <si>
    <t>SDS plus vrták 2 břit V3 10,0 x 210 mm</t>
  </si>
  <si>
    <t>SDS plus vrták 2 břit V3 10,0 x 260 mm</t>
  </si>
  <si>
    <t>SDS plus vrták 2 břit V3 10,0 x 310 mm</t>
  </si>
  <si>
    <t>SDS plus vrták 2 břit V3 10,0 x 350 mm</t>
  </si>
  <si>
    <t>SDS plus vrták 2 břit V3 10,0 x 450 mm</t>
  </si>
  <si>
    <t>SDS plus vrták 2 břit V3 10,0 x 600 mm</t>
  </si>
  <si>
    <t>SDS plus vrták 2 břit V3 12,0 x 160 mm</t>
  </si>
  <si>
    <t>SDS plus vrták 2 břit V3 12,0 x 210 mm</t>
  </si>
  <si>
    <t>SDS plus vrták 2 břit V3 12,0 x 260 mm</t>
  </si>
  <si>
    <t>SDS plus vrták 2 břit V3 12,0 x 310 mm</t>
  </si>
  <si>
    <t>SDS plus vrták 2 břit V3 12,0 x 360 mm</t>
  </si>
  <si>
    <t>SDS plus vrták 2 břit V3 12,0 x 450 mm</t>
  </si>
  <si>
    <t>SDS plus vrták 2 břit V3 12,0 x 600 mm</t>
  </si>
  <si>
    <t>SDS plus vrták 2 břit V3 12,0 x 1000 mm</t>
  </si>
  <si>
    <t>SDS plus vrták 2 břit V3 14,0 x 160 mm</t>
  </si>
  <si>
    <t>SDS plus vrták 2 břit V3 14,0 x 210 mm</t>
  </si>
  <si>
    <t>SDS plus vrták 2 břit V3 14,0 x 260 mm</t>
  </si>
  <si>
    <t>SDS plus vrták 2 břit V3 14,0 x 310 mm</t>
  </si>
  <si>
    <t>SDS plus vrták 2 břit V3 14,0 x 450 mm</t>
  </si>
  <si>
    <t>SDS plus vrták 2 břit V3 14,0 x 600 mm</t>
  </si>
  <si>
    <t>SDS plus vrták 2 břit V3 14,0 x 1000 mm</t>
  </si>
  <si>
    <t>SDS plus vrták 2 břit V3 15,0 x 210 mm</t>
  </si>
  <si>
    <t>SDS plus vrták 2 břit V3 16,0 x 260 mm</t>
  </si>
  <si>
    <t>SDS plus vrták 2 břit V3 16,0 x 210 mm</t>
  </si>
  <si>
    <t>SDS plus vrták 2 břit V3 16,0 x 310 mm</t>
  </si>
  <si>
    <t>SDS plus vrták 2 břit V3 16,0 x 450 mm</t>
  </si>
  <si>
    <t>SDS plus vrták 2 břit V3 16,0 x 600 mm</t>
  </si>
  <si>
    <t>SDS plus vrták 2 břit V3 16,0 x 1000 mm</t>
  </si>
  <si>
    <t>SDS plus vrták 2 břit V3 18,0 x 200 mm</t>
  </si>
  <si>
    <t>SDS plus vrták 2 břit V3 18,0 x 600 mm</t>
  </si>
  <si>
    <t>SDS plus vrták 2 břit V3 18,0 x 300 mm</t>
  </si>
  <si>
    <t>SDS plus vrták 2 břit V3 18,0 x 1000 mm</t>
  </si>
  <si>
    <t>SDS plus vrták 2 břit V3 18,0 x 450 mm</t>
  </si>
  <si>
    <t>SDS plus vrták 2 břit V3 20,0 x 200 mm</t>
  </si>
  <si>
    <t>SDS plus vrták 2 břit V3 20,0 x 300 mm</t>
  </si>
  <si>
    <t>SDS plus vrták 2 břit V3 20,0 x 450 mm</t>
  </si>
  <si>
    <t>SDS plus vrták 2 břit V3 20,0 x 600 mm</t>
  </si>
  <si>
    <t>SDS plus vrták 2 břit V3 22,0 x 450 mm</t>
  </si>
  <si>
    <t>SDS plus vrták 2 břit V3 24,0 x 450 mm</t>
  </si>
  <si>
    <t>SDS plus vrták 2 břit V3 25,0 x 450 mm</t>
  </si>
  <si>
    <t>SDS plus vrták 2 břit V3 26,0 x 450 mm</t>
  </si>
  <si>
    <t>Kotouč brusný lamelový 115 ; K40; elektrokorund</t>
  </si>
  <si>
    <t>Kotouč brusný lamelový 115 ; K60; elektrokorund</t>
  </si>
  <si>
    <t>Kotouč brusný lamelový 115 ; K80; elektrokorund</t>
  </si>
  <si>
    <t>Kotouč brusný lamelový 115 ; K100; elektrokorund</t>
  </si>
  <si>
    <t>Kotouč brusný lamelový 125 ; K40; elektrokorund</t>
  </si>
  <si>
    <t>Kotouč brusný lamelový 125 ; K60; elektrokorund</t>
  </si>
  <si>
    <t>Kotouč brusný lamelový 125 ; K80; elektrokorund</t>
  </si>
  <si>
    <t>Kotouč brusný lamelový 125 ; K100; elektrokorund</t>
  </si>
  <si>
    <t>Kotouč brusný lamelový 115; zrnitost 40; zirkon</t>
  </si>
  <si>
    <t>Kotouč brusný lamelový 115; zrnitost 60; zirkon</t>
  </si>
  <si>
    <t>Kotouč brusný lamelový 115; zrnitost 80; zirkon</t>
  </si>
  <si>
    <t>Kotouč brusný lamelový 115; zrnitost 100; zirkon</t>
  </si>
  <si>
    <t>Kotouč brusný lamelový 125; zrnitost 40; zirkon</t>
  </si>
  <si>
    <t>Kotouč brusný lamelový 125; zrnitost 60; zirkon</t>
  </si>
  <si>
    <t>Kotouč brusný lamelový 125; zrnitost 80; zirkon</t>
  </si>
  <si>
    <t>Kotouč brusný lamelový 125; zrnitost 100; zirkon</t>
  </si>
  <si>
    <t>Rašple rotační vydutá šikmá  125 x 22,23 mm</t>
  </si>
  <si>
    <t>Rašple rotační vydutá rovná  125 x 22,23 mm</t>
  </si>
  <si>
    <t>Rašple-pila rotační 125 x 22,23 mm</t>
  </si>
  <si>
    <t>Rašple-pila rotační 230 x 22,23 mm</t>
  </si>
  <si>
    <t>Rašple-pila rotační UNI 125 x 22,23 mm</t>
  </si>
  <si>
    <t>Vrták do betonu Multi 4,0 x 75 mm</t>
  </si>
  <si>
    <t>Vrták do betonu Multi 5,0 x 85 mm</t>
  </si>
  <si>
    <t>Vrták do betonu Multi 6,0 x 100 mm</t>
  </si>
  <si>
    <t>Vrták do betonu Multi 8,0 x 120 mm</t>
  </si>
  <si>
    <t>Vrták do betonu Multi 8,0 x 200 mm</t>
  </si>
  <si>
    <t>Vrták do betonu Multi 10,0 x 120 mm</t>
  </si>
  <si>
    <t>Vrták do betonu Multi 10,0 x 200 mm</t>
  </si>
  <si>
    <t>Vrták do betonu Multi 12,0 x 150 mm</t>
  </si>
  <si>
    <t>Vrták do betonu,válcový 3,0 x 70 mm</t>
  </si>
  <si>
    <t>Vrták do betonu,válcový 4,0 x 85 mm</t>
  </si>
  <si>
    <t>Vrták do betonu,válcový 5,0 x 85 mm</t>
  </si>
  <si>
    <t>Vrták do betonu,válcový 6,0 x 100 mm</t>
  </si>
  <si>
    <t>Vrták do betonu,válcový 6,0 x 150 mm</t>
  </si>
  <si>
    <t>Vrták do betonu,válcový 8,0 x 120 mm</t>
  </si>
  <si>
    <t>Vrták do betonu,válcový 8,0 x 200 mm</t>
  </si>
  <si>
    <t>Vrták do betonu,válcový 8,0 x 400 mm</t>
  </si>
  <si>
    <t>Vrták do betonu,válcový 10,0 x 120 mm</t>
  </si>
  <si>
    <t>Vrták do betonu,válcový 10,0 x 200 mm</t>
  </si>
  <si>
    <t>Vrták do betonu,válcový 10,0 x 400 mm</t>
  </si>
  <si>
    <t>Vrták do betonu,válcový 12,0 x 150 mm</t>
  </si>
  <si>
    <t>Vrták do betonu,válcový 12,0 x 200 mm</t>
  </si>
  <si>
    <t>Vrták do betonu,válcový 12,0 x 400 mm</t>
  </si>
  <si>
    <t>Vrták do betonu,válcový 14,0 x 150 mm</t>
  </si>
  <si>
    <t>Vrták do betonu,válcový 14,0 x 400 mm</t>
  </si>
  <si>
    <t>Vrták do betonu,válcový 16,0 x 160 mm</t>
  </si>
  <si>
    <t>Vrták do betonu,válcový 16,0 x 400 mm</t>
  </si>
  <si>
    <t>Vrták do betonu,válcový 18,0 x 160 mm</t>
  </si>
  <si>
    <t>Vrták do betonu,válcový 20,0 x 160 mm</t>
  </si>
  <si>
    <t>Vrták do betonu,válcový 20,0 x 400 mm</t>
  </si>
  <si>
    <t>Vrták do dřeva,hadovitý 6,0 x 230 mm</t>
  </si>
  <si>
    <t>Vrták do dřeva,hadovitý 8,0 x 230 mm</t>
  </si>
  <si>
    <t>Vrták do dřeva,hadovitý 10,0 x 230 mm</t>
  </si>
  <si>
    <t>Vrták do dřeva,hadovitý 12,0 x 230 mm</t>
  </si>
  <si>
    <t>Vrták do dřeva,hadovitý 14,0 x 230 mm</t>
  </si>
  <si>
    <t>Vrták do dřeva,hadovitý 16,0 x 230 mm</t>
  </si>
  <si>
    <t>Vrták do dřeva,hadovitý 20,0 x 230 mm</t>
  </si>
  <si>
    <t>Vrták do dřeva,hadovitý 22,0 x 230 mm</t>
  </si>
  <si>
    <t>Vrták do dřeva,hadovitý 10,0 x 460 mm</t>
  </si>
  <si>
    <t>Vrták do dřeva,hadovitý 12,0 x 460 mm</t>
  </si>
  <si>
    <t>Vrták do dřeva,hadovitý 14,0 x 460 mm</t>
  </si>
  <si>
    <t>Vrták do dřeva,hadovitý 16,0 x 460 mm</t>
  </si>
  <si>
    <t>Vrták do dřeva,hadovitý 18,0 x 460 mm</t>
  </si>
  <si>
    <t>Vrták do dřeva,hadovitý 20,0 x 460 mm</t>
  </si>
  <si>
    <t>Vrták do dřeva,hadovitý 22,0 x 460 mm</t>
  </si>
  <si>
    <t>Vrták do dřeva,tříbřitý 16 x 165 mm</t>
  </si>
  <si>
    <t>Vrták do dřeva,tříbřitý 18 x 165 mm</t>
  </si>
  <si>
    <t>Vrták do dřeva,tříbřitý 20 x 165 mm</t>
  </si>
  <si>
    <t>Vrták do dřeva,tříbřitý 22 x 165 mm</t>
  </si>
  <si>
    <t>Vrták do dřeva,tříbřitý 25 x 165 mm</t>
  </si>
  <si>
    <t>Vrták do dřeva,tříbřitý 28 x 165 mm</t>
  </si>
  <si>
    <t>Vrták do dřeva,tříbřitý 32 x 165 mm</t>
  </si>
  <si>
    <t>Vrták do dřeva,spirálový 3,0 x 61 mm</t>
  </si>
  <si>
    <t>Vrták do dřeva,spirálový 4,0 x 75 mm</t>
  </si>
  <si>
    <t>Vrták do dřeva,spirálový 5,0 x 86 mm</t>
  </si>
  <si>
    <t>Vrták do dřeva,spirálový 6,0 x 93 mm</t>
  </si>
  <si>
    <t>SDS-max vrták 4 břit X5 12,0 x 340 mm</t>
  </si>
  <si>
    <t>Vrták do dřeva,spirálový 8,0 x 117 mm</t>
  </si>
  <si>
    <t>SDS-max vrták 4 břit X5 12,0 x 540 mm</t>
  </si>
  <si>
    <t>Vrták do dřeva,spirálový 10,0 x 133 mm</t>
  </si>
  <si>
    <t>SDS-max vrták 4 břit X5 14,0 x 340 mm</t>
  </si>
  <si>
    <t>Vrták do dřeva,spirálový 12,0 x 151 mm</t>
  </si>
  <si>
    <t>SDS-max vrták 4 břit X5 14,0 x 540 mm</t>
  </si>
  <si>
    <t>SDS-max vrták 4 břit X5 12,0 x 740 mm</t>
  </si>
  <si>
    <t>SDS-max vrták 4 břit X5 16,0 x 340 mm</t>
  </si>
  <si>
    <t>SDS-max vrták 4 břit X5 16,0 x 540 mm</t>
  </si>
  <si>
    <t>SDS-max vrták 4 břit X5 18,0 x 340 mm</t>
  </si>
  <si>
    <t>SDS-max vrták 4 břit X5 18,0 x 540 mm</t>
  </si>
  <si>
    <t>SDS-max vrták 4 břit X5 20,0 x 320 mm</t>
  </si>
  <si>
    <t>SDS-max vrták 4 břit X5 20,0 x 520 mm</t>
  </si>
  <si>
    <t>SDS-max vrták 4 břit X5 20,0 x 920 mm</t>
  </si>
  <si>
    <t>SDS-max vrták 4 břit X5 22,0 x 320 mm</t>
  </si>
  <si>
    <t>SDS-max vrták 4 břit X5 24,0 x 320 mm</t>
  </si>
  <si>
    <t>SDS-max vrták 4 břit X5 22,0 x 520 mm</t>
  </si>
  <si>
    <t>SDS-max vrták 4 břit X5 22,0 x 920 mm</t>
  </si>
  <si>
    <t>SDS-max vrták 4 břit X5 24,0 x 520 mm</t>
  </si>
  <si>
    <t>SDS-max vrták 4 břit X5 25,0 x 320 mm</t>
  </si>
  <si>
    <t>SDS-max vrták 4 břit X5 25,0 x 520 mm</t>
  </si>
  <si>
    <t>SDS-max vrták 4 břit X5 25,0 x 920 mm</t>
  </si>
  <si>
    <t>SDS-max vrták 4 břit X5 28,0 x 370 mm</t>
  </si>
  <si>
    <t>SDS-max vrták 4 břit X5 26,0 x 520 mm</t>
  </si>
  <si>
    <t>SDS-max vrták 4 břit X5 28,0 x 570 mm</t>
  </si>
  <si>
    <t>SDS-max vrták 4 břit X5 28,0 x 670 mm</t>
  </si>
  <si>
    <t>SDS-max vrták 4 břit X5 30,0 x 370 mm</t>
  </si>
  <si>
    <t>SDS-max vrták 4 břit X5 30,0 x 570 mm</t>
  </si>
  <si>
    <t>SDS-max vrták 4 břit X5 32,0 x 370 mm</t>
  </si>
  <si>
    <t>SDS-max vrták 4 břit X5 32,0 x 570 mm</t>
  </si>
  <si>
    <t>SDS-max vrták 4 břit X5 32,0 x 920 mm</t>
  </si>
  <si>
    <t>SDS-max vrták 4 břit X5 35,0 x 370 mm</t>
  </si>
  <si>
    <t>SDS-max vrták 4 břit X5 35,0 x 570 mm</t>
  </si>
  <si>
    <t>SDS-max vrták 4 břit X5 35,0 x 670 mm</t>
  </si>
  <si>
    <t>SDS-max vrták 4 břit X5 38,0 x 370 mm</t>
  </si>
  <si>
    <t>SDS-max vrták 4 břit X5 38,0 x 570 mm</t>
  </si>
  <si>
    <t>SDS-max vrták 4 břit X5 40,0 x 570 mm</t>
  </si>
  <si>
    <t>SDS-max vrták 4 břit X5 40,0 x 920 mm</t>
  </si>
  <si>
    <t>SDS-max vrták 4 břit X5 45,0 x 570 mm</t>
  </si>
  <si>
    <t>SDS-max vrták 4 břit X5 52,0 x 570 mm</t>
  </si>
  <si>
    <t>SDS-max vrták 4 břit,průrazový 40,0 x 550 mm</t>
  </si>
  <si>
    <t>SDS-max vrták 4 břit,průrazový 45,0 x 550 mm</t>
  </si>
  <si>
    <t>SDS-max vrták 4 břit,průrazový 45,0 x 990 mm</t>
  </si>
  <si>
    <t>SDS-max vrták 4 břit,průrazový 55,0 x 550 mm</t>
  </si>
  <si>
    <t>SDS-max vrták 4 břit,průrazový 55,0 x 990 mm</t>
  </si>
  <si>
    <t>SDS-max vrták 4 břit,průrazový 65,0 x 550 mm</t>
  </si>
  <si>
    <t>SDS-max vrták 4 břit,průrazový 65,0 x 990 mm</t>
  </si>
  <si>
    <t>SDS-max vrták 4 břit,průrazový 80,0 x 550 mm</t>
  </si>
  <si>
    <t>SDS-max vrták 4 břit,průrazový 80,0 x 990 mm</t>
  </si>
  <si>
    <t>SDS plus vrták 2 břit V3 V-PACK 6 x 110mm;10 ks</t>
  </si>
  <si>
    <t>SDS plus vrták 2 břit V3 V-PACK 6 x 160mm;10 ks</t>
  </si>
  <si>
    <t>SDS plus vrták 2 břit V3 V-PACK 6 x 210mm;10 ks</t>
  </si>
  <si>
    <t>SDS plus vrták 2 břit V3 V-PACK 8 x 160mm;10 ks</t>
  </si>
  <si>
    <t>SDS plus vrták 2 břit V3 V-PACK 8 x 210mm;10 ks</t>
  </si>
  <si>
    <t>SDS plus vrták 2 břit V3 V-PACK 8 x 260mm;10 ks</t>
  </si>
  <si>
    <t>SDS plus vrták 2 břit V3 V-PACK 10 x 160mm;10 ks</t>
  </si>
  <si>
    <t>SDS plus vrták 2 břit V3 V-PACK 10 x 210mm;10 ks</t>
  </si>
  <si>
    <t>SDS plus vrták 2 břit V3 V-PACK 10 x 260mm;10 ks</t>
  </si>
  <si>
    <t>SDS plus vrták 2 břit V3 V-PACK 10 x 310mm;10 ks</t>
  </si>
  <si>
    <t>SDS plus vrták 2 břit V3 V-PACK 10 x 350mm;10 ks</t>
  </si>
  <si>
    <t>SDS plus vrták 2 břit V3 V-PACK 12 x 160mm;10 ks</t>
  </si>
  <si>
    <t>SDS plus vrták 2 břit V3 V-PACK 12 x 210mm;10 ks</t>
  </si>
  <si>
    <t>SDS plus vrták 2 břit V3 V-PACK 12 x 260mm;10 ks</t>
  </si>
  <si>
    <t>SDS plus vrták 4 břit X5 X-PACK 6,0x160 mm;10 ks</t>
  </si>
  <si>
    <t>SDS plus vrták 4 břit X5 X-PACK 8,0x160 mm;10 ks</t>
  </si>
  <si>
    <t>SDS plus vrták 4 břit X5 X-PACK 8,0x210 mm;10 ks</t>
  </si>
  <si>
    <t>SDS plus vrták 4 břit X5 5,0 x 110 mm</t>
  </si>
  <si>
    <t>SDS plus vrták 4 břit X5 5,0 x 160 mm</t>
  </si>
  <si>
    <t>SDS plus vrták 4 břit X5 5,5 x 110 mm</t>
  </si>
  <si>
    <t>SDS plus vrták 4 břit X5 5,5 x 160 mm</t>
  </si>
  <si>
    <t>SDS plus vrták 4 břit X5 6,0 x 160 mm</t>
  </si>
  <si>
    <t>SDS plus vrták 4 břit X5 6,0 x 110 mm</t>
  </si>
  <si>
    <t>SDS plus vrták 4 břit X5 6,0 x 210 mm</t>
  </si>
  <si>
    <t>SDS plus vrták 4 břit X5 6,0 x 260 mm</t>
  </si>
  <si>
    <t>SDS plus vrták 4 břit X5 6,0 x 310 mm</t>
  </si>
  <si>
    <t>SDS plus vrták 4 břit X5 6,5 x 160 mm</t>
  </si>
  <si>
    <t>SDS plus vrták 4 břit X5 7,0 x 160 mm</t>
  </si>
  <si>
    <t>SDS plus vrták 4 břit X5 6,5 x 210 mm</t>
  </si>
  <si>
    <t>SDS plus vrták 4 břit X5 6,5 x 260 mm</t>
  </si>
  <si>
    <t>SDS plus vrták 4 břit X5 8,0 x 160 mm</t>
  </si>
  <si>
    <t>SDS plus vrták 4 břit X5 6,5 x 310 mm</t>
  </si>
  <si>
    <t>SDS plus vrták 4 břit X5 7,0 x 110 mm</t>
  </si>
  <si>
    <t>SDS plus vrták 4 břit X5 8,0 x 210 mm</t>
  </si>
  <si>
    <t>SDS plus vrták 4 břit X5 8,0 x 110 mm</t>
  </si>
  <si>
    <t>SDS plus vrták 4 břit X5 8,0 x 260 mm</t>
  </si>
  <si>
    <t>SDS plus vrták 4 břit X5 8,0 x 310 mm</t>
  </si>
  <si>
    <t>SDS plus vrták 4 břit X5 8,0 x 460 mm</t>
  </si>
  <si>
    <t>SDS plus vrták 4 břit X5 10,0 x 160 mm</t>
  </si>
  <si>
    <t>SDS plus vrták 4 břit X5 10,0 x 110 mm</t>
  </si>
  <si>
    <t>SDS plus vrták 4 břit X5 10,0 x 210 mm</t>
  </si>
  <si>
    <t>SDS plus vrták 4 břit X5 10,0 x 260 mm</t>
  </si>
  <si>
    <t>SDS plus vrták 4 břit X5 10,0 x 310 mm</t>
  </si>
  <si>
    <t>SDS plus vrták 4 břit X5 10,0 x 450 mm</t>
  </si>
  <si>
    <t>SDS plus vrták 4 břit X5 12,0 x 160 mm</t>
  </si>
  <si>
    <t>SDS plus vrták 4 břit X5 10,0 x 600 mm</t>
  </si>
  <si>
    <t>SDS plus vrták 4 břit X5 12,0 x 210 mm</t>
  </si>
  <si>
    <t>SDS plus vrták 4 břit X5 12,0 x 260 mm</t>
  </si>
  <si>
    <t>SDS plus vrták 4 břit X5 12,0 x 310 mm</t>
  </si>
  <si>
    <t>SDS plus vrták 4 břit X5 12,0 x 450 mm</t>
  </si>
  <si>
    <t>SDS plus vrták 4 břit X5 12,0 x 600 mm</t>
  </si>
  <si>
    <t>SDS plus vrták 4 břit X5 12,0 x 1000 mm</t>
  </si>
  <si>
    <t>SDS plus vrták 4 břit X5 14,0 x 210 mm</t>
  </si>
  <si>
    <t>SDS plus vrták 4 břit X5 14,0 x 160 mm</t>
  </si>
  <si>
    <t>SDS plus vrták 4 břit X5 14,0 x 260 mm</t>
  </si>
  <si>
    <t>SDS plus vrták 4 břit X5 14,0 x 310 mm</t>
  </si>
  <si>
    <t>SDS plus vrták 4 břit X5 14,0 x 450 mm</t>
  </si>
  <si>
    <t>SDS plus vrták 4 břit X5 14,0 x 600 mm</t>
  </si>
  <si>
    <t>SDS plus vrták 4 břit X5 14,0 x 1000 mm</t>
  </si>
  <si>
    <t>SDS plus vrták 4 břit X5 15,0 x 210 mm</t>
  </si>
  <si>
    <t>SDS plus vrták 4 břit X5 16,0 x 210 mm</t>
  </si>
  <si>
    <t>SDS plus vrták 4 břit X5 16,0 x 260 mm</t>
  </si>
  <si>
    <t>SDS plus vrták 4 břit X5 16,0 x 310 mm</t>
  </si>
  <si>
    <t>SDS plus vrták 4 břit X5 16,0 x 450 mm</t>
  </si>
  <si>
    <t>SDS plus vrták 4 břit X5 16,0 x 600 mm</t>
  </si>
  <si>
    <t>SDS plus vrták 4 břit X5 16,0 x 1000 mm</t>
  </si>
  <si>
    <t>SDS plus vrták 4 břit X5 18,0 x 250 mm</t>
  </si>
  <si>
    <t>SDS plus vrták 4 břit X5 18,0 x 450 mm</t>
  </si>
  <si>
    <t>SDS plus vrták 4 břit X5 20,0 x 250 mm</t>
  </si>
  <si>
    <t>SDS plus vrták 4 břit X5 20,0 x 450 mm</t>
  </si>
  <si>
    <t>SDS plus vrták 4 břit X5 22,0 x 250 mm</t>
  </si>
  <si>
    <t>SDS plus vrták 4 břit X5 22,0 x 450 mm</t>
  </si>
  <si>
    <t>SDS plus vrták 4 břit X5 24,0 x 250 mm</t>
  </si>
  <si>
    <t>SDS plus vrták 4 břit X5 24,0 x 450 mm</t>
  </si>
  <si>
    <t>SDS plus vrták 4 břit X5 25,0 x 250 mm</t>
  </si>
  <si>
    <t>SDS plus vrták 4 břit X5 25,0 x 450 mm</t>
  </si>
  <si>
    <t>Kotouč řezný na beton - rovný 115x1,6x22,23 mm</t>
  </si>
  <si>
    <t>Kotouč řezný na beton - rovný 115x3,0x22,23 mm</t>
  </si>
  <si>
    <t>Kotouč řezný na beton - rovný 125x1,6x22,23 mm</t>
  </si>
  <si>
    <t>Kotouč řezný na beton - rovný 125x3,0x22,23 mm</t>
  </si>
  <si>
    <t>Kotouč řezný na beton - rovný 180x3,0x22,23 mm</t>
  </si>
  <si>
    <t>Kotouč řezný na beton - rovný 230x3,0x22,23 mm</t>
  </si>
  <si>
    <t>Kotouč brusný na kov - vypouklý 115x6,0x22,23 mm</t>
  </si>
  <si>
    <t>Kotouč brusný na kov - vypouklý 125x6,0x22,23 mm</t>
  </si>
  <si>
    <t>Kotouč brusný na kov - vypouklý 180x6,0x22,23 mm</t>
  </si>
  <si>
    <t>Kotouč brusný na kov - vypouklý 230x6,0x22,23 mm</t>
  </si>
  <si>
    <t>Kotouč řezný na kov - rovný 115 x 1,0 x 22,23 mm</t>
  </si>
  <si>
    <t>Kotouč řezný na kov - rovný 115 x 1,5 x 22,23 mm</t>
  </si>
  <si>
    <t>Kotouč řezný na kov - rovný 115 x 2,5 x 22,23 mm</t>
  </si>
  <si>
    <t>Kotouč řezný na kov - rovný 125 x 1,0 x 22,23 mm</t>
  </si>
  <si>
    <t>Kotouč řezný na kov - rovný 125x1,0x22,23 mm</t>
  </si>
  <si>
    <t>Kotouč řezný na kov - rovný 125 x 1,5 x 22,23 mm</t>
  </si>
  <si>
    <t>Kotouč řezný na kov - rovný 125 x 2,5 x 22,23 mm</t>
  </si>
  <si>
    <t>Kotouč řezný na kov - rovný 180 x 1,6 x 22,23 mm</t>
  </si>
  <si>
    <t>Kotouč řezný na kov - rovný 180 x 2,5 x 22,23 mm</t>
  </si>
  <si>
    <t>Kotouč řezný na kov - rovný 230 x 1,9 x 22,23 mm</t>
  </si>
  <si>
    <t>Kotouč řezný na kov - rovný 230x1,9x22,23 mm</t>
  </si>
  <si>
    <t>Kotouč řezný na kov - rovný 230 x 3,0 x 22,23 mm</t>
  </si>
  <si>
    <t>Kotouč řezný na kov - rovný 300 x 3,0 x 32,23 mm</t>
  </si>
  <si>
    <t>Kotouč řezný na kov - rovný 350 x 3,5 x 32,23 mm</t>
  </si>
  <si>
    <t>Kotouč řezný na kov - rovný 400 x 4,0 x 32,23 mm</t>
  </si>
  <si>
    <t>Kotouč řezný na kov - vypouklý 115 x 3,2 x 22,23 mm</t>
  </si>
  <si>
    <t>Kotouč řezný na kov - vypouklý 125 x 3,2 x 22,23 mm</t>
  </si>
  <si>
    <t>Kotouč řezný na kov - vypouklý 180 x 3,2 x 22,23 mm</t>
  </si>
  <si>
    <t>Kotouč řezný na kov - vypouklý 230 x 3,2 x 22,23 mm</t>
  </si>
  <si>
    <t>Kotouč řezný na nerezovou ocel - rovný 115 x 1,0 x 22,23 mm</t>
  </si>
  <si>
    <t>Kotouč řezný na nerezovou ocel - rovný 125 x 1,0 x 22,23 mm</t>
  </si>
  <si>
    <t>Kotouč řezný na hliník 125x1,0x22,23 mm</t>
  </si>
  <si>
    <t>Kotouč brusný CERAMIC 127 mm; zrnitost 36</t>
  </si>
  <si>
    <t>Kotouč brusný CERAMIC 127 mm; zrnitost 60</t>
  </si>
  <si>
    <t>Kotouč brusný CERAMIC 127 mm; zrnitost 80</t>
  </si>
  <si>
    <t>Kotouč brusný CERAMIC 127 mm; zrnitost 100</t>
  </si>
  <si>
    <t>Kotouč brusný CERAMIC 127 mm; zrnitost 120</t>
  </si>
  <si>
    <t>Kotouč brusný lamelový FULL VISION 125 zrn. 40</t>
  </si>
  <si>
    <t>Kotouč brusný lamelový FULL VISION 125 zrn. 60</t>
  </si>
  <si>
    <t>Kotouč brusný lamelový FULL VISION 125 zrn. 80</t>
  </si>
  <si>
    <t>Vrták do kovu HSS DIN 338 0,8 mm</t>
  </si>
  <si>
    <t>Vrták do kovu HSS DIN 338 1,0 mm</t>
  </si>
  <si>
    <t>Vrták do kovu HSS DIN 338 1,1 mm</t>
  </si>
  <si>
    <t>Vrták do kovu HSS DIN 338 1,3 mm</t>
  </si>
  <si>
    <t>Vrták do kovu HSS DIN 338 1,9 mm</t>
  </si>
  <si>
    <t>Vrták do kovu HSS DIN 338 2,1 mm</t>
  </si>
  <si>
    <t>Vrták do kovu HSS DIN 338 2,4 mm</t>
  </si>
  <si>
    <t>Vrták do kovu HSS DIN 338 2,5 mm</t>
  </si>
  <si>
    <t>Vrták do kovu HSS DIN 338 1,2 mm</t>
  </si>
  <si>
    <t>Vrták do kovu HSS DIN 338 1,4 mm</t>
  </si>
  <si>
    <t>Vrták do kovu HSS DIN 338 1,5 mm</t>
  </si>
  <si>
    <t>Vrták do kovu HSS DIN 338 1,6 mm</t>
  </si>
  <si>
    <t>Vrták do kovu HSS DIN 338 1,7 mm</t>
  </si>
  <si>
    <t>Vrták do kovu HSS DIN 338 1,8 mm</t>
  </si>
  <si>
    <t>Vrták do kovu HSS DIN 338 2,0 mm</t>
  </si>
  <si>
    <t>Vrták do kovu HSS DIN 338 2,2 mm</t>
  </si>
  <si>
    <t>Vrták do kovu HSS DIN 338 2,3 mm</t>
  </si>
  <si>
    <t>Vrták do kovu HSS DIN 338 2,6 mm</t>
  </si>
  <si>
    <t>Vrták do kovu HSS DIN 338 2,8 mm</t>
  </si>
  <si>
    <t>Vrták do kovu HSS DIN 338 2,9 mm</t>
  </si>
  <si>
    <t>Vrták do kovu HSS DIN 338 3,0 mm</t>
  </si>
  <si>
    <t>Vrták do kovu HSS DIN 338 3,2 mm</t>
  </si>
  <si>
    <t>Vrták do kovu HSS DIN 338 3,4 mm</t>
  </si>
  <si>
    <t>Vrták do kovu HSS DIN 338 3,5 mm</t>
  </si>
  <si>
    <t>Vrták do kovu HSS DIN 338 3,6 mm</t>
  </si>
  <si>
    <t>Vrták do kovu HSS DIN 338 3,7 mm</t>
  </si>
  <si>
    <t>Vrták do kovu HSS DIN 338 3,8 mm</t>
  </si>
  <si>
    <t>Vrták do kovu HSS DIN 338 3,9 mm</t>
  </si>
  <si>
    <t>Vrták do kovu HSS DIN 338 4,0 mm</t>
  </si>
  <si>
    <t>Vrták do kovu HSS DIN 338 4,1 mm</t>
  </si>
  <si>
    <t>Vrták do kovu HSS DIN 338 4,2 mm</t>
  </si>
  <si>
    <t>Vrták do kovu HSS DIN 338 4,3 mm</t>
  </si>
  <si>
    <t>Vrták do kovu HSS DIN 338 4,4 mm</t>
  </si>
  <si>
    <t>Vrták do kovu HSS DIN 338 4,5 mm</t>
  </si>
  <si>
    <t>Vrták do kovu HSS DIN 338 4,6 mm</t>
  </si>
  <si>
    <t>Vrták do kovu HSS DIN 338 4,7 mm</t>
  </si>
  <si>
    <t>Vrták do kovu HSS DIN 338 4,8 mm</t>
  </si>
  <si>
    <t>Vrták do kovu HSS DIN 338 4,9 mm</t>
  </si>
  <si>
    <t>Vrták do kovu HSS DIN 338 5,0 mm</t>
  </si>
  <si>
    <t>Vrták do kovu HSS DIN 338 5,1 mm</t>
  </si>
  <si>
    <t>Vrták do kovu HSS DIN 338 5,2 mm</t>
  </si>
  <si>
    <t>Vrták do kovu HSS DIN 338 5,3 mm</t>
  </si>
  <si>
    <t>Vrták do kovu HSS DIN 338 5,4 mm</t>
  </si>
  <si>
    <t>Vrták do kovu HSS DIN 338 5,5 mm</t>
  </si>
  <si>
    <t>Vrták do kovu HSS DIN 338 5,6 mm</t>
  </si>
  <si>
    <t>Vrták do kovu HSS DIN 338 5,7 mm</t>
  </si>
  <si>
    <t>Vrták do kovu HSS DIN 338 5,8 mm</t>
  </si>
  <si>
    <t>Vrták do kovu HSS DIN 338 5,9 mm</t>
  </si>
  <si>
    <t>Vrták do kovu HSS DIN 338 6,0 mm</t>
  </si>
  <si>
    <t>Vrták do kovu HSS DIN 338 6,1 mm</t>
  </si>
  <si>
    <t>Vrták do kovu HSS DIN 338 6,2 mm</t>
  </si>
  <si>
    <t>Vrták do kovu HSS DIN 338 6,3 mm</t>
  </si>
  <si>
    <t>Vrták do kovu HSS DIN 338 6,4 mm</t>
  </si>
  <si>
    <t>Vrták do kovu HSS DIN 338 6,5 mm</t>
  </si>
  <si>
    <t>Vrták do kovu HSS DIN 338 6,6 mm</t>
  </si>
  <si>
    <t>Vrták do kovu HSS DIN 338 6,7 mm</t>
  </si>
  <si>
    <t>Vrták do kovu HSS DIN 338 6,8 mm</t>
  </si>
  <si>
    <t>Vrták do kovu HSS DIN 338 6,9 mm</t>
  </si>
  <si>
    <t>Vrták do kovu HSS DIN 338 7,0 mm</t>
  </si>
  <si>
    <t>Vrták do kovu HSS DIN 338 7,1 mm</t>
  </si>
  <si>
    <t>Vrták do kovu HSS DIN 338 7,2 mm</t>
  </si>
  <si>
    <t>Vrták do kovu HSS DIN 338 7,3 mm</t>
  </si>
  <si>
    <t>Vrták do kovu HSS DIN 338 7,4 mm</t>
  </si>
  <si>
    <t>Vrták do kovu HSS DIN 338 7,5 mm</t>
  </si>
  <si>
    <t>Vrták do kovu HSS DIN 338 7,6 mm</t>
  </si>
  <si>
    <t>Vrták do kovu HSS DIN 338 7,7 mm</t>
  </si>
  <si>
    <t>Vrták do kovu HSS DIN 338 7,8 mm</t>
  </si>
  <si>
    <t>Vrták do kovu HSS DIN 338 7,9 mm</t>
  </si>
  <si>
    <t>Vrták do kovu HSS DIN 338 8,0 mm</t>
  </si>
  <si>
    <t>Vrták do kovu HSS DIN 338 8,1 mm</t>
  </si>
  <si>
    <t>Vrták do kovu HSS DIN 338 8,2 mm</t>
  </si>
  <si>
    <t>Vrták do kovu HSS DIN 338 8,3 mm</t>
  </si>
  <si>
    <t>Vrták do kovu HSS DIN 338 8,4 mm</t>
  </si>
  <si>
    <t>Vrták do kovu HSS DIN 338 8,5 mm</t>
  </si>
  <si>
    <t>Vrták do kovu HSS DIN 338 8,6 mm</t>
  </si>
  <si>
    <t>Vrták do kovu HSS DIN 338 8,7 mm</t>
  </si>
  <si>
    <t>Vrták do kovu HSS DIN 338 8,8 mm</t>
  </si>
  <si>
    <t>Vrták do kovu HSS DIN 338 8,9 mm</t>
  </si>
  <si>
    <t>Vrták do kovu HSS DIN 338 9,0 mm</t>
  </si>
  <si>
    <t>Vrták do kovu HSS DIN 338 9,1 mm</t>
  </si>
  <si>
    <t>Vrták do kovu HSS DIN 338 9,2 mm</t>
  </si>
  <si>
    <t>Vrták do kovu HSS DIN 338 9,3 mm</t>
  </si>
  <si>
    <t>Vrták do kovu HSS DIN 338 9,4 mm</t>
  </si>
  <si>
    <t>Vrták do kovu HSS DIN 338 9,5 mm</t>
  </si>
  <si>
    <t>Vrták do kovu HSS DIN 338 9,6 mm</t>
  </si>
  <si>
    <t>Vrták do kovu HSS DIN 338 9,7 mm</t>
  </si>
  <si>
    <t>Vrták do kovu HSS DIN 338 9,8 mm</t>
  </si>
  <si>
    <t>Vrták do kovu HSS DIN 338 9,9 mm</t>
  </si>
  <si>
    <t>Vrták do kovu HSS DIN 338 10,0 mm</t>
  </si>
  <si>
    <t>Vrták do kovu HSS DIN 338 10,2 mm</t>
  </si>
  <si>
    <t>Vrták do kovu HSS DIN 338 10,5 mm</t>
  </si>
  <si>
    <t>Vrták do kovu HSS DIN 338 11,0 mm</t>
  </si>
  <si>
    <t>Vrták do kovu HSS DIN 338 12,0 mm</t>
  </si>
  <si>
    <t>Vrták do kovu HSS DIN 338 11,5 mm</t>
  </si>
  <si>
    <t>Vrták do kovu HSS DIN 338 12,5 mm</t>
  </si>
  <si>
    <t>Vrták do kovu HSS DIN 338 13,0 mm</t>
  </si>
  <si>
    <t>Vrták do kovu HSS DIN 338 2,7 mm</t>
  </si>
  <si>
    <t>Vrták do kovu HSS DIN 338 3,1 mm</t>
  </si>
  <si>
    <t>Vrták do kovu HSS DIN 338 3,3 mm</t>
  </si>
  <si>
    <t>Vrták do kovu HSS DIN 338 stočený 14,0 mm</t>
  </si>
  <si>
    <t>Vrták do kovu HSS DIN 338 stočený 15,0 mm</t>
  </si>
  <si>
    <t>Vrták do kovu HSS DIN 338 stočený 16,0 mm</t>
  </si>
  <si>
    <t>Vrták do kovu HSS DIN 338 stočený 18,0 mm</t>
  </si>
  <si>
    <t>Vrták do kovu HSS DIN 338 stočený 20,0 mm</t>
  </si>
  <si>
    <t>Vrták do kovu HSS DIN 340 1,0 x 56 mm</t>
  </si>
  <si>
    <t>Vrták do kovu HSS DIN 340 1,5 x 70 mm</t>
  </si>
  <si>
    <t>Vrták do kovu HSS DIN 340 2,0 x 85 mm</t>
  </si>
  <si>
    <t>Vrták do kovu HSS DIN 340 2,5 x 95 mm</t>
  </si>
  <si>
    <t>Vrták do kovu HSS DIN 340 3,0 x 100 mm</t>
  </si>
  <si>
    <t>Vrták do kovu HSS DIN 340 3,2 x 106 mm</t>
  </si>
  <si>
    <t>Vrták do kovu HSS DIN 340 3,5 x 112 mm</t>
  </si>
  <si>
    <t>Vrták do kovu HSS DIN 340 4,0 x 119 mm</t>
  </si>
  <si>
    <t>Vrták do kovu HSS DIN 340 4,2 x 119 mm</t>
  </si>
  <si>
    <t>Vrták do kovu HSS DIN 340 4,5 x 126 mm</t>
  </si>
  <si>
    <t>Vrták do kovu HSS DIN 340 4,8 x 132 mm</t>
  </si>
  <si>
    <t>Vrták do kovu HSS DIN 340 5,0 x 132 mm</t>
  </si>
  <si>
    <t>Vrták do kovu HSS DIN 340 5,5 x 139 mm</t>
  </si>
  <si>
    <t>Vrták do kovu HSS DIN 340 6,0 x 139 mm</t>
  </si>
  <si>
    <t>Vrták do kovu HSS DIN 340 6,5 x 148 mm</t>
  </si>
  <si>
    <t>Vrták do kovu HSS DIN 340 7,0 x 156 mm</t>
  </si>
  <si>
    <t>Vrták do kovu HSS DIN 340 7,5 x 156 mm</t>
  </si>
  <si>
    <t>Vrták do kovu HSS DIN 340 8,0 x 165 mm</t>
  </si>
  <si>
    <t>Vrták do kovu HSS DIN 340 8,5 x 165 mm</t>
  </si>
  <si>
    <t>Vrták do kovu HSS DIN 340 9,0 x 175 mm</t>
  </si>
  <si>
    <t>Vrták do kovu HSS DIN 340 10,0 x 184 mm</t>
  </si>
  <si>
    <t>Kotouč diamantový řezný plný 115x1,4x22,23mm</t>
  </si>
  <si>
    <t>Kotouč diamantový řezný plný 125x1,4x22,23mm</t>
  </si>
  <si>
    <t>Kotouč diamantový řezný turbo 115x2,2x22,23mm</t>
  </si>
  <si>
    <t>Kotouč diamantový řezný turbo 125x2,4x22,23mm</t>
  </si>
  <si>
    <t>Kotouč diamantový řezný turbo 180x2,6x22,23mm</t>
  </si>
  <si>
    <t>Kotouč diamantový řezný turbo 230x2,8x22,23mm</t>
  </si>
  <si>
    <t>Vrták do dřeva,plochý 6 x 152 mm</t>
  </si>
  <si>
    <t>Vrták do dřeva,plochý 8 x 152 mm</t>
  </si>
  <si>
    <t>Vrták do dřeva,plochý 10 x 152 mm</t>
  </si>
  <si>
    <t>Vrták do dřeva,plochý 12 x 152 mm</t>
  </si>
  <si>
    <t>Vrták do dřeva,plochý 13 x 152 mm</t>
  </si>
  <si>
    <t>Vrták do dřeva,plochý 14 x 152 mm</t>
  </si>
  <si>
    <t>Vrták do dřeva,plochý 16 x 152 mm</t>
  </si>
  <si>
    <t>Vrták do dřeva,plochý 17 x 152 mm</t>
  </si>
  <si>
    <t>Vrták do dřeva,plochý 18 x 152 mm</t>
  </si>
  <si>
    <t>Vrták do dřeva,plochý 19 x 152 mm</t>
  </si>
  <si>
    <t>Vrták do dřeva,plochý 20 x 152 mm</t>
  </si>
  <si>
    <t>Vrták do dřeva,plochý 22 x 152 mm</t>
  </si>
  <si>
    <t>Vrták do dřeva,plochý 24 x 152 mm</t>
  </si>
  <si>
    <t>Vrták do dřeva,plochý 25 x 152 mm</t>
  </si>
  <si>
    <t>Vrták do dřeva,plochý 26 x 152 mm</t>
  </si>
  <si>
    <t>Vrták do dřeva,plochý 28 x 152 mm</t>
  </si>
  <si>
    <t>Vrták do dřeva,plochý 30 x 152 mm</t>
  </si>
  <si>
    <t>Vrták do dřeva,plochý 32 x 152 mm</t>
  </si>
  <si>
    <t>Vrták do dřeva,plochý 35 x 152 mm</t>
  </si>
  <si>
    <t>Vrták do dřeva,plochý 36 x 152 mm</t>
  </si>
  <si>
    <t>Vrták do dřeva,plochý 38 x 152 mm</t>
  </si>
  <si>
    <t>Vrták do dřeva,plochý 40 x 152 mm</t>
  </si>
  <si>
    <t>Vrták do kovu HSS DIN 338 -  1,0 mm; blistr 3 ks</t>
  </si>
  <si>
    <t>Vrták do kovu HSS DIN 338 - 1,1 mm; blistr 3 ks</t>
  </si>
  <si>
    <t>Vrták do kovu HSS DIN 338 - 1,2 mm; blistr 3 ks</t>
  </si>
  <si>
    <t>Vrták do kovu HSS DIN 338 - 1,3 mm; blistr 3 ks</t>
  </si>
  <si>
    <t>Vrták do kovu HSS DIN 338 - 1,4 mm; blistr 3 ks</t>
  </si>
  <si>
    <t>Vrták do kovu HSS DIN 338 - 1,5 mm; blistr 3 ks</t>
  </si>
  <si>
    <t>Vrták do kovu HSS DIN 338 - 1,6 mm; blistr 3 ks</t>
  </si>
  <si>
    <t>Vrták do kovu HSS DIN 338 - 1,7 mm; blistr 3 ks</t>
  </si>
  <si>
    <t>Vrták do kovu HSS DIN 338 - 1,8 mm; blistr 3 ks</t>
  </si>
  <si>
    <t>Vrták do kovu HSS DIN 338 - 1,9 mm; blistr 3 ks</t>
  </si>
  <si>
    <t>Vrták do kovu HSS DIN 338 - 2,0 mm; blistr 3 ks</t>
  </si>
  <si>
    <t>Vrták do kovu HSS DIN 338 - 2,1 mm; blistr 3 ks</t>
  </si>
  <si>
    <t>Vrták do kovu HSS DIN 338 - 2,2 mm; blistr 3 ks</t>
  </si>
  <si>
    <t>Vrták do kovu HSS DIN 338 - 2,3 mm; blistr 3 ks</t>
  </si>
  <si>
    <t>Vrták do kovu HSS DIN 338 - 2,4 mm; blistr 3 ks</t>
  </si>
  <si>
    <t>Vrták do kovu HSS DIN 338 - 2,5 mm; blistr 3 ks</t>
  </si>
  <si>
    <t>Vrták do kovu HSS DIN 338 - 2,6 mm; blistr 3 ks</t>
  </si>
  <si>
    <t>Vrták do kovu HSS DIN 338 - 2,7 mm; blistr 3 ks</t>
  </si>
  <si>
    <t>Vrták do kovu HSS DIN 338 - 2,8 mm; blistr 3 ks</t>
  </si>
  <si>
    <t>Vrták do kovu HSS DIN 338 - 2,9 mm; blistr 3 ks</t>
  </si>
  <si>
    <t>Vrták do kovu HSS DIN 338 - 3,0 mm; blistr 2 ks</t>
  </si>
  <si>
    <t>Vrták do kovu HSS DIN 338 - 3,1 mm; blistr 2 ks</t>
  </si>
  <si>
    <t>Vrták do kovu HSS DIN 338 - 3,2 mm; blistr 2 ks</t>
  </si>
  <si>
    <t>Vrták do kovu HSS DIN 338 - 3,3 mm; blistr 2 ks</t>
  </si>
  <si>
    <t>Vrták do kovu HSS DIN 338 - 3,4 mm; blistr 2 ks</t>
  </si>
  <si>
    <t>Vrták do kovu HSS DIN 338 - 3,5 mm; blistr 2 ks</t>
  </si>
  <si>
    <t>Vrták do kovu HSS DIN 338 - 3,6 mm; blistr 2 ks</t>
  </si>
  <si>
    <t>Vrták do kovu HSS DIN 338 - 3,7 mm; blistr 2 ks</t>
  </si>
  <si>
    <t>Vrták do kovu HSS DIN 338 - 3,8 mm; blistr 2 ks</t>
  </si>
  <si>
    <t>Vrták do kovu HSS DIN 338 - 3,9 mm; blistr 2 ks</t>
  </si>
  <si>
    <t>Vrták do kovu HSS DIN 338 -  5,2 mm blistr</t>
  </si>
  <si>
    <t>Vrták do kovu HSS DIN 338 -  5,3 mm blistr</t>
  </si>
  <si>
    <t>Vrták do kovu HSS DIN 338 -  5,4 mm blistr</t>
  </si>
  <si>
    <t>Vrták do kovu HSS DIN 338 -  5,5 mm blistr</t>
  </si>
  <si>
    <t>Vrták do kovu HSS DIN 338 -  5,6 mm blistr</t>
  </si>
  <si>
    <t>Vrták do kovu HSS DIN 338 -  5,7 mm blistr</t>
  </si>
  <si>
    <t>Vrták do kovu HSS DIN 338 -  5,8 mm blistr</t>
  </si>
  <si>
    <t>Vrták do kovu HSS DIN 338 -  5,9 mm blistr</t>
  </si>
  <si>
    <t>Vrták do kovu HSS DIN 338 -  6,0 mm blistr</t>
  </si>
  <si>
    <t>Vrták do kovu HSS DIN 338 -  6,1 mm blistr</t>
  </si>
  <si>
    <t>Vrták do kovu HSS DIN 338 -  6,2 mm blistr</t>
  </si>
  <si>
    <t>Vrták do kovu HSS DIN 338 -  6,3 mm blistr</t>
  </si>
  <si>
    <t>Vrták do kovu HSS DIN 338 -  6,4 mm blistr</t>
  </si>
  <si>
    <t>Vrták do kovu HSS DIN 338 -  6,5 mm blistr</t>
  </si>
  <si>
    <t>Vrták do kovu HSS DIN 338 -  6,6 mm blistr</t>
  </si>
  <si>
    <t>Vrták do kovu HSS DIN 338 -  6,7 mm blistr</t>
  </si>
  <si>
    <t>Vrták do kovu HSS DIN 338 -  6,8 mm blistr</t>
  </si>
  <si>
    <t>Vrták do kovu HSS DIN 338 -  6,9 mm blistr</t>
  </si>
  <si>
    <t>Vrták do kovu HSS DIN 338 -  7,0 mm blistr</t>
  </si>
  <si>
    <t>Vrták do kovu HSS DIN 338 -  7,1 mm blistr</t>
  </si>
  <si>
    <t>Vrták do kovu HSS DIN 338 -  7,2 mm blistr</t>
  </si>
  <si>
    <t>Vrták do kovu HSS DIN 338 -  7,3 mm blistr</t>
  </si>
  <si>
    <t>Vrták do kovu HSS DIN 338 -  7,4 mm blistr</t>
  </si>
  <si>
    <t>Vrták do kovu HSS DIN 338 -  7,5 mm blistr</t>
  </si>
  <si>
    <t>Vrták do kovu HSS DIN 338 -  7,6 mm blistr</t>
  </si>
  <si>
    <t>Vrták do kovu HSS DIN 338 -  7,7 mm blistr</t>
  </si>
  <si>
    <t>Vrták do kovu HSS DIN 338 -  7,8 mm blistr</t>
  </si>
  <si>
    <t>Vrták do kovu HSS DIN 338 -  7,9 mm blistr</t>
  </si>
  <si>
    <t>Vrták do kovu HSS DIN 338 -  8,0 mm blistr</t>
  </si>
  <si>
    <t>Vrták do kovu HSS DIN 338 -  8,1 mm blistr</t>
  </si>
  <si>
    <t>Vrták do kovu HSS DIN 338 -  8,2 mm blistr</t>
  </si>
  <si>
    <t>Vrták do kovu HSS DIN 338 -  8,3 mm blistr</t>
  </si>
  <si>
    <t>Vrták do kovu HSS DIN 338 -  8,4 mm blistr</t>
  </si>
  <si>
    <t>Vrták do kovu HSS DIN 338 -  8,5 mm blistr</t>
  </si>
  <si>
    <t>Vrták do kovu HSS DIN 338 -  8,6 mm blistr</t>
  </si>
  <si>
    <t>Vrták do kovu HSS DIN 338 -  8,7 mm blistr</t>
  </si>
  <si>
    <t>Vrták do kovu HSS DIN 338 -  8,8 mm blistr</t>
  </si>
  <si>
    <t>Vrták do kovu HSS DIN 338 -  8,9 mm blistr</t>
  </si>
  <si>
    <t>Vrták do kovu HSS DIN 338 -  9,0 mm blistr</t>
  </si>
  <si>
    <t>Vrták do kovu HSS DIN 338 -  9,1 mm blistr</t>
  </si>
  <si>
    <t>Vrták do kovu HSS DIN 338 -  9,2 mm blistr</t>
  </si>
  <si>
    <t>Vrták do kovu HSS DIN 338 -  9,3 mm blistr</t>
  </si>
  <si>
    <t>Vrták do kovu HSS DIN 338 -  9,4 mm blistr</t>
  </si>
  <si>
    <t>Vrták do kovu HSS DIN 338 -  9,5 mm blistr</t>
  </si>
  <si>
    <t>Vrták do kovu HSS DIN 338 -  9,6 mm blistr</t>
  </si>
  <si>
    <t>Vrták do kovu HSS DIN 338 -  9,7 mm blistr</t>
  </si>
  <si>
    <t>Vrták do kovu HSS DIN 338 -  9,8 mm blistr</t>
  </si>
  <si>
    <t>Vrták do kovu HSS DIN 338 -  9,9 mm blistr</t>
  </si>
  <si>
    <t>Vrták do kovu HSS DIN 338 -  10,0 mm blistr</t>
  </si>
  <si>
    <t>Vrták do kovu HSS DIN 338 -  10,2 mm blistr</t>
  </si>
  <si>
    <t>Vrták do kovu HSS DIN 338 -  10,5 mm blistr</t>
  </si>
  <si>
    <t>Vrták do kovu HSS DIN 338 -  11,0 mm blistr</t>
  </si>
  <si>
    <t>Vrták do kovu HSS DIN 338 -  11,5 mm blistr</t>
  </si>
  <si>
    <t>Vrták do kovu HSS DIN 338 -  12,0 mm blistr</t>
  </si>
  <si>
    <t>Vrták do kovu HSS DIN 338 -  12,5 mm blistr</t>
  </si>
  <si>
    <t>Vrták do kovu HSS DIN 338 -  13,0 mm blistr</t>
  </si>
  <si>
    <t>Vrták do kovu HSS DIN 340 - 4,0 x 119 mm blistr</t>
  </si>
  <si>
    <t>Vrták do kovu HSS DIN 340 - 4,2 x 119 mm blistr</t>
  </si>
  <si>
    <t>Vrták do kovu HSS DIN 340 - 4,5 x 126 mm blistr</t>
  </si>
  <si>
    <t>Vrták do kovu HSS DIN 340 - 4,8 x 132 mm blistr</t>
  </si>
  <si>
    <t>Vrták do kovu HSS DIN 340 - 5,0 x 132 mm blistr</t>
  </si>
  <si>
    <t>Vrták do kovu HSS DIN 340 - 5,5 x 139 mm blistr</t>
  </si>
  <si>
    <t>Vrták do kovu HSS DIN 340 - 6,0 x 139 mm blistr</t>
  </si>
  <si>
    <t>Vrták do kovu HSS DIN 340 - 6,5 x 148 mm blistr</t>
  </si>
  <si>
    <t>Vrták do kovu HSS DIN 340 - 7,0 x 156 mm blistr</t>
  </si>
  <si>
    <t>Vrták do kovu HSS DIN 340 - 7,5 x 156 mm blistr</t>
  </si>
  <si>
    <t>Vrták do kovu HSS DIN 340 - 8,0 x 165 mm blistr</t>
  </si>
  <si>
    <t>Vrták do kovu HSS DIN 340 - 8,5 x 165 mm blistr</t>
  </si>
  <si>
    <t>Vrták do kovu HSS DIN 340 - 9,0 x 175 mm blistr</t>
  </si>
  <si>
    <t>Vrták do kovu HSS DIN 340 - 10,0 x 184 mm blistr</t>
  </si>
  <si>
    <t>Vrták do kovu HSS DIN 340 - 12,0 x 205 mm blistr</t>
  </si>
  <si>
    <t>Vrták do skla  4,0 mm; celková délka 73 mm</t>
  </si>
  <si>
    <t>Vrták do skla  5,0 mm; celková délka 75 mm</t>
  </si>
  <si>
    <t>Vrták do skla  6,0 mm; celková délka 75 mm</t>
  </si>
  <si>
    <t>Vrták do skla  8,0 mm; celková délka 83 mm</t>
  </si>
  <si>
    <t>Vrták do skla  10,0 mm; celková délka 86 mm</t>
  </si>
  <si>
    <t>Vrták do skla  12,0 mm; celková délka 88 mm</t>
  </si>
  <si>
    <t>Vrták do skla sada 5 ks: 4,0 - 10,0 mm</t>
  </si>
  <si>
    <t>Vrták stupňovitý HSS RP 4.0-12.0 mm,po 1 mm</t>
  </si>
  <si>
    <t>Vrták stupňovitý HSS RP 4.0-20.0 mm,po 2 mm</t>
  </si>
  <si>
    <t>Vrták stupňovitý HSS RP 6.0-30.0 mm,po 2 mm</t>
  </si>
  <si>
    <t>Vrták stupňovitý HSS TIN RP 4.0-12.0 mm,po 1 mm</t>
  </si>
  <si>
    <t>Vrták stupňovitý HSS TIN RP 4.0-20.0 mm,po 2 mm</t>
  </si>
  <si>
    <t>Vrták stupňovitý HSS TIN RP 6.0-30.0 mm,po 2 mm</t>
  </si>
  <si>
    <t>Vrták do kovu HSS DIN 338 stočený 14,5 mm</t>
  </si>
  <si>
    <t>Vrták do kovu HSS DIN 338 stočený 15,5 mm</t>
  </si>
  <si>
    <t>Vrták do kovu HSS DIN 338 stočený 16,5 mm</t>
  </si>
  <si>
    <t>Vrták do kovu HSS DIN 338 stočený 17,0 mm</t>
  </si>
  <si>
    <t>Vrták do kovu HSS DIN 338 stočený 17,5 mm</t>
  </si>
  <si>
    <t>Vrták do kovu HSS DIN 338 stočený 18,5 mm</t>
  </si>
  <si>
    <t>Vrták do kovu HSS DIN 338 stočený 19,0 mm</t>
  </si>
  <si>
    <t>Vrták do kovu HSS DIN 338 stočený 19 ,5 mm</t>
  </si>
  <si>
    <t>Řezný kotouč na kov - rovný 350 x 3,5 x 32, 23 mm</t>
  </si>
  <si>
    <t>Vrták kuželový 90° TIN DIN 335 PT 6.3 mm FORMA C</t>
  </si>
  <si>
    <t>Vrták kuželový 90° TIN DIN 335 PT 12.4 mm FORMA C</t>
  </si>
  <si>
    <t>Vrták kuželový 90° TIN DIN 335 PT 20.5 mm FORMA C</t>
  </si>
  <si>
    <t>Vrták do betonu SDS-plus 5,0 x 110 mm</t>
  </si>
  <si>
    <t>Vrták do betonu SDS-plus 5,0 x 160 mm</t>
  </si>
  <si>
    <t>Vrták do betonu SDS-plus 6,0 x 110 mm</t>
  </si>
  <si>
    <t>Vrták do betonu SDS-plus 6,0 x 160 mm</t>
  </si>
  <si>
    <t>Vrták do betonu SDS-plus 6,0 x 210 mm</t>
  </si>
  <si>
    <t>Vrták do betonu SDS-plus 7,0 x 160 mm</t>
  </si>
  <si>
    <t>Vrták do betonu SDS-plus 8,0 x 110 mm</t>
  </si>
  <si>
    <t>Vrták do betonu SDS-plus 8,0 x 160 mm</t>
  </si>
  <si>
    <t>Vrták do betonu SDS-plus 8,0 x 210 mm</t>
  </si>
  <si>
    <t>Vrták do betonu SDS-plus 8,0 x 260 mm</t>
  </si>
  <si>
    <t>Vrták do betonu SDS-plus 8,0 x 300 mm</t>
  </si>
  <si>
    <t>Vrták do betonu SDS-plus 8,0 x 350 mm</t>
  </si>
  <si>
    <t>Vrták do betonu SDS-plus 8,0 x 450 mm</t>
  </si>
  <si>
    <t>Vrták do betonu SDS-plus 10,0 x 110 mm</t>
  </si>
  <si>
    <t>Vrták do betonu SDS-plus 10,0 x 160 mm</t>
  </si>
  <si>
    <t>Vrták do betonu SDS-plus 10,0 x 210 mm</t>
  </si>
  <si>
    <t>Vrták do betonu SDS-plus 10,0 x 260 mm</t>
  </si>
  <si>
    <t>Vrták do betonu SDS-plus 10,0 x 300 mm</t>
  </si>
  <si>
    <t>Vrták do betonu SDS-plus 10,0 x 350 mm</t>
  </si>
  <si>
    <t>Vrták do betonu SDS-plus 10,0 x 450 mm</t>
  </si>
  <si>
    <t>Vrták do betonu SDS-plus 10,0 x 600 mm</t>
  </si>
  <si>
    <t>Vrták do betonu SDS-plus 10,0 x 1000 mm</t>
  </si>
  <si>
    <t>Vrták do betonu SDS-plus 12,0 x 160 mm</t>
  </si>
  <si>
    <t>Vrták do betonu SDS-plus 12,0 x 210 mm</t>
  </si>
  <si>
    <t>Vrták do betonu SDS-plus 12,0 x 260 mm</t>
  </si>
  <si>
    <t>Vrták do betonu SDS-plus 12,0 x 300 mm</t>
  </si>
  <si>
    <t>Vrták do betonu SDS-plus 12,0 x 350 mm</t>
  </si>
  <si>
    <t>Vrták do betonu SDS-plus 12,0 x 460 mm</t>
  </si>
  <si>
    <t>Vrták do betonu SDS-plus 12,0 x 600 mm</t>
  </si>
  <si>
    <t>Vrták do betonu SDS-plus 12,0 x 1000 mm</t>
  </si>
  <si>
    <t>Vrták do betonu SDS-plus 14,0 x 160 mm</t>
  </si>
  <si>
    <t>Vrták do betonu SDS-plus 14,0 x 210 mm</t>
  </si>
  <si>
    <t>Vrták do betonu SDS-plus 14,0 x 260 mm</t>
  </si>
  <si>
    <t>Vrták do betonu SDS-plus 14,0 x 300 mm</t>
  </si>
  <si>
    <t>Vrták do betonu SDS-plus 14,0 x 350 mm</t>
  </si>
  <si>
    <t>Vrták do betonu SDS-plus 14,0 x 450 mm</t>
  </si>
  <si>
    <t>Vrták do betonu SDS-plus 14,0 x 600 mm</t>
  </si>
  <si>
    <t>Vrták do betonu SDS-plus 14,0 x 1000 mm</t>
  </si>
  <si>
    <t>Vrták do betonu SDS-plus 16,0 x 210 mm</t>
  </si>
  <si>
    <t>Vrták do betonu SDS-plus 16,0 x 260 mm</t>
  </si>
  <si>
    <t>Vrták do betonu SDS-plus 16,0 x 300 mm</t>
  </si>
  <si>
    <t>Vrták do betonu SDS-plus 16,0 x 350 mm</t>
  </si>
  <si>
    <t>Vrták do betonu SDS-plus 16,0 x 450 mm</t>
  </si>
  <si>
    <t>Vrták do betonu SDS-plus 16,0 x 600 mm</t>
  </si>
  <si>
    <t>Vrták do betonu SDS-plus 16,0 x 1000 mm</t>
  </si>
  <si>
    <t>Vrták do betonu SDS-plus 18,0 x 210 mm</t>
  </si>
  <si>
    <t>Vrták do betonu SDS-plus 18,0 x 300 mm</t>
  </si>
  <si>
    <t>Vrták do betonu SDS-plus 18,0 x 450 mm</t>
  </si>
  <si>
    <t>Vrták do betonu SDS-plus 18,0 x 600 mm</t>
  </si>
  <si>
    <t>Vrták do betonu SDS-plus 18,0 x 1000 mm</t>
  </si>
  <si>
    <t>Vrták do betonu SDS-plus 20,0 x 210 mm</t>
  </si>
  <si>
    <t>Vrták do betonu SDS-plus 20,0 x 300 mm</t>
  </si>
  <si>
    <t>Vrták do betonu SDS-plus 20,0 x 450 mm</t>
  </si>
  <si>
    <t>Vrták do betonu SDS-plus 20,0 x 600 mm</t>
  </si>
  <si>
    <t>Vrták do betonu SDS-plus 20,0 x 1000 mm</t>
  </si>
  <si>
    <t>Vrták do betonu SDS-plus 22,0 x 300 mm</t>
  </si>
  <si>
    <t>Vrták do betonu SDS-plus 22,0 x 465 mm</t>
  </si>
  <si>
    <t>Vrták do betonu SDS-plus 22,0 x 600 mm</t>
  </si>
  <si>
    <t>Vrták do betonu SDS-plus 24,0 x 300 mm</t>
  </si>
  <si>
    <t>Vrták do betonu SDS-plus 24,0 x 450 mm</t>
  </si>
  <si>
    <t>Vrták do betonu SDS-plus 25,0 x 300 mm</t>
  </si>
  <si>
    <t>Vrták do betonu SDS-plus 25,0 x 450 mm</t>
  </si>
  <si>
    <t>Vrták na konfirmáty 6,4 mm</t>
  </si>
  <si>
    <t>Vrták na konfirmáty 7,0 mm</t>
  </si>
  <si>
    <t>Kotouč diamantový segmentový 115 x 1,9 x 22,23 mm</t>
  </si>
  <si>
    <t>Kotouč diamantový segmentový 125 x 1,9 x 22,23 mm</t>
  </si>
  <si>
    <t>Kotouč diamantový segmentový 180 x 2,2 x 22,23 mm</t>
  </si>
  <si>
    <t>Kotouč diamantový segmentový 230 x 2,4 x 22,23 mm</t>
  </si>
  <si>
    <t>Kotouč diamantový segmentový 300 x 9,0 x 25,4 mm</t>
  </si>
  <si>
    <t>Kotouč diamantový segmentový 350 x 9,0 x 25,4 mm</t>
  </si>
  <si>
    <t>Kotouč diamantový segmentový 400 x 9,0 x 25,4 mm</t>
  </si>
  <si>
    <t>Kotouč diamantový řezný plný 115 x 1,9 x 22,23 mm</t>
  </si>
  <si>
    <t>Kotouč diamantový řezný plný 125 x 1,9 x 22,23 mm</t>
  </si>
  <si>
    <t>Kotouč diamantový řezný keramika 125x1,4x22,23 mm</t>
  </si>
  <si>
    <t>Kotouč diamantový řezný plný 180 x 2,2 x 22,23 mm</t>
  </si>
  <si>
    <t>Kotouč diamantový řezný plný 230 x 2,4 x 22,23 mm</t>
  </si>
  <si>
    <t>Kotouč diamantový segmentový 115x 2,0x 22,23 mm</t>
  </si>
  <si>
    <t>Kotouč diamantový segmentový 125x 2,0x 22,23 mm</t>
  </si>
  <si>
    <t>Kotouč diamantový segmentový 180x 2,6x 22,23 mm</t>
  </si>
  <si>
    <t>Kotouč diamantový segmentový 230x 2,6x 22,23 mm</t>
  </si>
  <si>
    <t>Kotouč celoobvodový diamantový 115x2,0x22,23 mm</t>
  </si>
  <si>
    <t>Kotouč celoobvodový diamantový 125x2,0x22,23 mm</t>
  </si>
  <si>
    <t>Kotouč celoobvodový diamantový 180x2,6x22,23 mm</t>
  </si>
  <si>
    <t>Kotouč celoobvodový diamantový 230x2,6x22,23 mm</t>
  </si>
  <si>
    <t>Kotouč diamantový řezný segmentový 300x10x25,4 mm</t>
  </si>
  <si>
    <t>Kotouč diamantový řezný segmentový 350x10x25,4 mm</t>
  </si>
  <si>
    <t>Kotouč diamantový řezný segmentový 400x10x25,4 mm</t>
  </si>
  <si>
    <t>Kotouč diamantový řezný segmentový 500x7x25,4 mm</t>
  </si>
  <si>
    <t>Kotoučová pila na hliník 200x30x2,2mm; 60z</t>
  </si>
  <si>
    <t>Kotoučová pila na hliník 200x30x2,2mm; 80z</t>
  </si>
  <si>
    <t>Kotoučová pila na dřevo 130x20x2,2mm; 16z</t>
  </si>
  <si>
    <t>Kotoučová pila na dřevo 160x20x2,4mm; 24z</t>
  </si>
  <si>
    <t>Kotoučová pila na dřevo 185x20x2,5mm; 24z</t>
  </si>
  <si>
    <t>Kotoučová pila na dřevo 200x30x2,4mm; 24z</t>
  </si>
  <si>
    <t>Kotoučová pila na dřevo 250x30x2,8mm; 30z</t>
  </si>
  <si>
    <t>Kotoučová pila na dřevo 300x30x3,0mm; 40z</t>
  </si>
  <si>
    <t>Kotoučová pila na dřevo 350x30x3,2mm; 60z</t>
  </si>
  <si>
    <t>Kotoučová pila na dřevo 400x30x3,2mm; 48z</t>
  </si>
  <si>
    <t>Kotoučová pila na dřevo 130x20x2,2mm; 30z</t>
  </si>
  <si>
    <t>Kotoučová pila na dřevo 160x20x2,4mm; 36z</t>
  </si>
  <si>
    <t>Kotoučová pila na dřevo 200x30x2,4mm; 46z</t>
  </si>
  <si>
    <t>Kotoučová pila na dřevo 250x30x2,8mm; 48z</t>
  </si>
  <si>
    <t>Kotoučová pila na dřevo 300x30x3,0mm; 60z</t>
  </si>
  <si>
    <t>Unašeč na brusný kotouč 125 mm; stopka 8 mm</t>
  </si>
  <si>
    <t>Vrtačkové sklíčidlo 3/8"; 1,5 - 10,0 mm; klíč</t>
  </si>
  <si>
    <t>Unašeč na brusný kotouč 125 mm; závit M14</t>
  </si>
  <si>
    <t>Sklíčidlo do vrtačky rychleupínací 1/2";2 - 13 mm</t>
  </si>
  <si>
    <t>Unašeč na brusný kotouč 125 mm,M14,adapter 9 mm</t>
  </si>
  <si>
    <t>Unašeč multi 125 mm; závit M14</t>
  </si>
  <si>
    <t>Unašeč multi 125 mm; závit M14; adapter 9 mm</t>
  </si>
  <si>
    <t>Unašeč fíbrový 125 mm; závit M14</t>
  </si>
  <si>
    <t>SDS plus vrták 4 břit X5 X-PACK 10,0x160 mm;10 ks</t>
  </si>
  <si>
    <t>SDS plus vrták 4 břit X5 X-PACK 10,0x210 mm;10 ks</t>
  </si>
  <si>
    <t>SDS plus vrták 4 břit X5 X-PACK 10,0x260 mm;10 ks</t>
  </si>
  <si>
    <t>SDS plus vrták 4 břit X5 X-PACK 10,0x310 mm;10 ks</t>
  </si>
  <si>
    <t>Vrták do kovu HSS DIN 340 12,0 x 205 mm</t>
  </si>
  <si>
    <t>Kotouč dimantový řezný segmentový 115x2,0x22,23mm</t>
  </si>
  <si>
    <t>Kotouč dimantový řezný segmentový 125x2,0x22,23mm</t>
  </si>
  <si>
    <t>Kotouč dimantový řezný segmentový 180x2,4x22,23mm</t>
  </si>
  <si>
    <t>Kotouč dimantový řezný segmentový 230x2,6x22,23mm</t>
  </si>
  <si>
    <t>Kotouč diamantový keramika 125x1,4x22,23mm</t>
  </si>
  <si>
    <t>Kotouč diamantový řezný plný 180x1,8x25,4/22,23mm</t>
  </si>
  <si>
    <t>Kotouč diamantový řezný plný 200x1,8x25,4/22,23mm</t>
  </si>
  <si>
    <t>Kotouč diamantový řezný plný 230x1,8x22 ,23mm</t>
  </si>
  <si>
    <t>Vrták do kovu HSS DIN 340 - 1,5x70 mm;blistr/3 ks</t>
  </si>
  <si>
    <t>Vrták do kovu HSS DIN 340 - 2,0x85 mm;blistr/3 ks</t>
  </si>
  <si>
    <t>Vrták do kovu HSS DIN 340 - 2,5x90 mm;blistr/3 ks</t>
  </si>
  <si>
    <t>Vrták do kovu HSS DIN 340 - 3,0x100 mm;blistr/2ks</t>
  </si>
  <si>
    <t>Vrták do kovu HSS DIN 340 - 3,2x106 mm;blistr/2ks</t>
  </si>
  <si>
    <t>Vrták do kovu HSS DIN 340 - 3,5x112 mm;blistr/2ks</t>
  </si>
  <si>
    <t xml:space="preserve">Kotouč diamantový řezný segmentový 350 x 25,4 mm </t>
  </si>
  <si>
    <t xml:space="preserve">Kotouč diamantový brusný 100 x 22,23 mm </t>
  </si>
  <si>
    <t xml:space="preserve">Kotouč diamantový brusný 125 x 22,23 mm </t>
  </si>
  <si>
    <t xml:space="preserve">Kotouč diamantový brusný 180 x 22,23 mm </t>
  </si>
  <si>
    <t>Kartáč hrnkový 60 mm; stopka 6 mm</t>
  </si>
  <si>
    <t>Kartáč hrnkový 80 mm; stopka 6 mm</t>
  </si>
  <si>
    <t>Kartáč hrnkový 100 mm; stopka 6 mm</t>
  </si>
  <si>
    <t>Kartáč hrnkový 60 mm; závit M14</t>
  </si>
  <si>
    <t>Kartáč hrnkový 80 mm; závit M14</t>
  </si>
  <si>
    <t>Kartáč hrnkový 100 mm; závit M14</t>
  </si>
  <si>
    <t>Kartáč diskový rotační 60 mm; stopka 6 mm</t>
  </si>
  <si>
    <t>Kartáč diskový rotační 75 mm; stopka 6 mm</t>
  </si>
  <si>
    <t>Kartáč diskový rotační 100 mm; stopka 6 mm</t>
  </si>
  <si>
    <t>Kartáč diskový rotační 100 mm; závit M14</t>
  </si>
  <si>
    <t>Kartáč diskový rotační 115 mm; závit M14</t>
  </si>
  <si>
    <t>Sklíčidlo do vrtačky 1/2"; 1,5 - 13,0 mm; klíč</t>
  </si>
  <si>
    <t>Disk leštící 125 mm; filc 5 mm</t>
  </si>
  <si>
    <t>Disk leštící 125 mm; filc 10 mm</t>
  </si>
  <si>
    <t>• role 115 mm x 50 m na papírové podložce 140 g/m2
•  pro zpracování dřeva, kovu, barev, laků na sádru atd.</t>
  </si>
  <si>
    <t>Mřížka brusná na sádrokarton 105 x 280 mm,K40</t>
  </si>
  <si>
    <t>Mřížka brusná na sádrokarton 105 x 280 mm,K60</t>
  </si>
  <si>
    <t>Mřížka brusná na sádrokarton 105 x 280 mm,K80</t>
  </si>
  <si>
    <t>Mřížka brusná na sádrokarton 105 x 280 mm,K100</t>
  </si>
  <si>
    <t>Mřížka brusná na sádrokarton 105 x 280 mm,K120</t>
  </si>
  <si>
    <t>Mřížka brusná na sádrokarton 105 x 280 mm,K150</t>
  </si>
  <si>
    <t>Mřížka brusná na sádrokarton 105 x 280 mm,K180</t>
  </si>
  <si>
    <t>Mřížka brusná na sádrokarton 105 x 280 mm,K220</t>
  </si>
  <si>
    <t>Mřížka brusná na sádrokarton 105 x 280 mm,K240</t>
  </si>
  <si>
    <t>Kotouč brusný samolepicí 125 mm K 24,25 ks</t>
  </si>
  <si>
    <t>Kotouč brusný samolepicí 125 mm K 36,25 ks</t>
  </si>
  <si>
    <t>Kotouč brusný samolepicí 125 mm K 40,25 ks</t>
  </si>
  <si>
    <t>Kotouč brusný samolepicí 125 mm K 60,25 ks</t>
  </si>
  <si>
    <t>Kotouč brusný samolepicí 125 mm K 80,25 ks</t>
  </si>
  <si>
    <t>Kotouč brusný samolepicí 125 mm K 100,25 ks</t>
  </si>
  <si>
    <t>Kotouč brusný samolepicí 125 mm K 120,25 ks</t>
  </si>
  <si>
    <t>Kotouč brusný samolepicí 125 mm K 150,25 ks</t>
  </si>
  <si>
    <t>Kotouč brusný samolepicí 125 mm K 180,25 ks</t>
  </si>
  <si>
    <t>Kotouč brusný samolepicí 125 mm K 220,25 ks</t>
  </si>
  <si>
    <t>Kotouč brusný samolepicí 125 mm K 240,25 ks</t>
  </si>
  <si>
    <t>Papír brusný v roli 155 mm x 50 m,K40</t>
  </si>
  <si>
    <t>Papír brusný v roli 155 mm x 50 m,K60</t>
  </si>
  <si>
    <t>Papír brusný v roli 155 mm x 50 m,K80</t>
  </si>
  <si>
    <t>Papír brusný v roli 155 mm x 50 m,K100</t>
  </si>
  <si>
    <t>Papír brusný v roli 155 mm x 50 m,K120</t>
  </si>
  <si>
    <t>Papír brusný v roli 155 mm x 50 m,K150</t>
  </si>
  <si>
    <t>Papír brusný v roli 155 mm x 50 m,K180</t>
  </si>
  <si>
    <t>Papír brusný v roli 155 mm x 50 m,K220</t>
  </si>
  <si>
    <t>Papír brusný v roli 155 mm x 50 m,K240</t>
  </si>
  <si>
    <t>Plátno brusné 230 x 280 mm;  zrnitost 40; 50 ks</t>
  </si>
  <si>
    <t>Plátno brusné 230 x 280 mm;  zrnitost 60; 50 ks</t>
  </si>
  <si>
    <t>Plátno brusné 230 x 280 mm;  zrnitost 80; 50 ks</t>
  </si>
  <si>
    <t>Plátno brusné 230 x 280 mm;  zrnitost 100; 50 ks</t>
  </si>
  <si>
    <t>Plátno brusné 230 x 280 mm;  zrnitost 120; 50 ks</t>
  </si>
  <si>
    <t>Plátno brusné 230 x 280 mm;  zrnitost 150; 50 ks</t>
  </si>
  <si>
    <t>Plátno brusné 230 x 280 mm;  zrnitost 180; 50 ks</t>
  </si>
  <si>
    <t>Plátno brusné 230 x 280 mm;  zrnitost 220; 50 ks</t>
  </si>
  <si>
    <t>Plátno brusné 230 x 280 mm;  zrnitost 240; 50 ks</t>
  </si>
  <si>
    <t>Kotouč řezný na kov,rovný 115 x 1,0 x 22,23 mm</t>
  </si>
  <si>
    <t>Kotouč řezný na kov,rovný 230 x 2,0 x 22,23 mm</t>
  </si>
  <si>
    <t>Kotouč řezný na kov,rovný 125 x 1,0 x 22,23 mm</t>
  </si>
  <si>
    <t>Kotouč řezný na kov,rovný 115 x 2,5 x 22,23 mm</t>
  </si>
  <si>
    <t>Kotouč řezný na kov,rovný 125 x 2,5 x 22,23 mm</t>
  </si>
  <si>
    <t>Kotouč řezný na kov,rovný 180 x 2,5 x 22,23 mm</t>
  </si>
  <si>
    <t>Kotouč řezný na kov,rovný 115 x 1,5 x 22,23 mm</t>
  </si>
  <si>
    <t>Kotouč řezný na kov,rovný 125 x 1,5 x 22,23 mm</t>
  </si>
  <si>
    <t>Kotouč řezný na kov,rovný 230 x 3,0 x 22,23 mm</t>
  </si>
  <si>
    <t>Kotouč řezný na kov,rovný 300 x 3,2 x 32 mm</t>
  </si>
  <si>
    <t>Kotouč řezný na kov,rovný 350 x 3,5 x 32 mm</t>
  </si>
  <si>
    <t>Kotouč řezný na kov,rovný 400 x 4,0 x 32 mm</t>
  </si>
  <si>
    <t>Kotouč řezný na kov,vypouklý 115x3,0x22,23 mm</t>
  </si>
  <si>
    <t>Kotouč řezný na kov,vypouklý 125x3,0x22,23 mm</t>
  </si>
  <si>
    <t>Kotouč řezný na kov,vypouklý 180x3,0x22,23 mm</t>
  </si>
  <si>
    <t>Kotouč řezný na kov,vypouklý 230x3,0x22,23 mm</t>
  </si>
  <si>
    <t>• redukce Ø 20, Ø 16 mm</t>
  </si>
  <si>
    <t>Kotouč řezný na beton,rovný 115 x 1,5 x 22,23 mm</t>
  </si>
  <si>
    <t>Kotouč řezný na beton,rovný 125 x 1,5 x 22,23 mm</t>
  </si>
  <si>
    <t>Kotouč řezný na beton,rovný 115 x 3,0 x 22,23 mm</t>
  </si>
  <si>
    <t>Kotouč řezný na beton,rovný 125 x 3,0 x 22,23 mm</t>
  </si>
  <si>
    <t>Kotouč řezný na beton,rovný 180 x 3,0 x 22,23 mm</t>
  </si>
  <si>
    <t>Kotouč řezný na beton,rovný 230 x 3,0 x 22,23 mm</t>
  </si>
  <si>
    <t>Kotouč brusný na kov 115 x 6,0 x 22,23 mm</t>
  </si>
  <si>
    <t>Kotouč brusný na kov 125 x 6,0 x 22,23 mm</t>
  </si>
  <si>
    <t>Kotouč brusný na kov 180 x 6,0 x 22,23 mm</t>
  </si>
  <si>
    <t>Kotouč brusný na kov 230 x 6,0 x 22,23 mm</t>
  </si>
  <si>
    <t>Disk brusný lamelový 125 x 22,23 mm;zrnitost 40</t>
  </si>
  <si>
    <t>Disk brusný lamelový 125 x 22,23 mm;zrnitost 60</t>
  </si>
  <si>
    <t>Disk brusný lamelový 125 x 22,23 mm;zrnitost 80</t>
  </si>
  <si>
    <t>Disk brusný lamelový 125 x 22,23 mm;zrnitost 100</t>
  </si>
  <si>
    <t>Bit 1/4" sada 31 ks: 30 x 25 mm + adaptér</t>
  </si>
  <si>
    <t>Nástavec magnetický na Bity 1/4" 75 mm</t>
  </si>
  <si>
    <t>Bit 1/4" Phillips PH 1x25mm (3 ks)</t>
  </si>
  <si>
    <t>Bit 1/4" Phillips PH 2x25mm (3 ks)</t>
  </si>
  <si>
    <t>Bit 1/4" Phillips PH 3x25mm (3 ks)</t>
  </si>
  <si>
    <t>Bit 1/4" Phillips PH 1x50mm (3 ks)</t>
  </si>
  <si>
    <t>Bit 1/4" Phillips PH 2x50mm (3 ks)</t>
  </si>
  <si>
    <t>Bit 1/4" Phillips PH 3x50mm (3 ks)</t>
  </si>
  <si>
    <t>Bit 1/4" Pozidriv PZ 1x25mm (3 ks)</t>
  </si>
  <si>
    <t>Bit 1/4" Pozidriv PZ 2x25mm (3 ks)</t>
  </si>
  <si>
    <t>Bit 1/4" Pozidriv PZ 3x25mm (3 ks)</t>
  </si>
  <si>
    <t xml:space="preserve">Bit 1/4" Pozidriv PZ 1x50mm (2 ks) </t>
  </si>
  <si>
    <t xml:space="preserve">Bit 1/4" Pozidriv PZ 2x50mm (2 ks) </t>
  </si>
  <si>
    <t xml:space="preserve">Bit 1/4" Pozidriv PZ 3x50mm (2 ks) </t>
  </si>
  <si>
    <t xml:space="preserve">Bit 1/4" Torx TORX 10x25mm (2 ks) </t>
  </si>
  <si>
    <t xml:space="preserve">Bit 1/4" Torx TORX 15x25mm (2 ks) </t>
  </si>
  <si>
    <t xml:space="preserve">Bit 1/4" Torx TORX 20x25mm (2 ks) </t>
  </si>
  <si>
    <t xml:space="preserve">Bit 1/4" Torx TORX 25x25mm (2 ks) </t>
  </si>
  <si>
    <t xml:space="preserve">Bit 1/4" Torx TORX 30x25mm (2 ks) </t>
  </si>
  <si>
    <t xml:space="preserve">Bit 1/4" Torx TORX 40x25mm (2 ks) </t>
  </si>
  <si>
    <t>adaptér pro vrtáky do dřeva a pro Bity 300 mm</t>
  </si>
  <si>
    <t>Bity sada 48 ks: Bity 25/50mm + nástrčné klíče,HSS</t>
  </si>
  <si>
    <t>Bity sada 50 ks: Bity 25/50mm + nástrčné klíče</t>
  </si>
  <si>
    <t>Bity sada 54 ks: Bity 25/50mm + nástrčné klíče</t>
  </si>
  <si>
    <t xml:space="preserve">Bit 1/4" plochý SL 1,0x6,0x25mm (2 ks) </t>
  </si>
  <si>
    <t xml:space="preserve">Bit 1/4" plochý SL 1,2x6,5x25mm (2 ks) </t>
  </si>
  <si>
    <t xml:space="preserve">Bit 1/4" plochý SL 0,6x4,5x25mm (2 ks) </t>
  </si>
  <si>
    <t xml:space="preserve">Bit 1/4" plochý SL 0,8x5,0x25mm (2 ks) </t>
  </si>
  <si>
    <t xml:space="preserve">Bit 1/4" Phillips TIN PH 1x25mm (2 ks) </t>
  </si>
  <si>
    <t xml:space="preserve">Bit 1/4" Phillips TIN PH 2x25mm (2 ks) </t>
  </si>
  <si>
    <t xml:space="preserve">Bit 1/4" Phillips TIN PH 3x25mm (2 ks) </t>
  </si>
  <si>
    <t xml:space="preserve">Bit 1/4" Pozidriv TIN PZ 1x25mm (2 ks) </t>
  </si>
  <si>
    <t xml:space="preserve">Bit 1/4" Pozidriv TIN PZ 2x25mm (2 ks) </t>
  </si>
  <si>
    <t xml:space="preserve">Bit 1/4" Pozidriv TIN PZ 3x25mm (2 ks) </t>
  </si>
  <si>
    <t xml:space="preserve">Bit 1/4" Torx TIN TORX 15x25mm (2 ks) </t>
  </si>
  <si>
    <t xml:space="preserve">Bit 1/4" Torx TIN TORX 20x25mm (2 ks) </t>
  </si>
  <si>
    <t xml:space="preserve">Bit 1/4" Torx TIN TORX 25x25mm (2 ks) </t>
  </si>
  <si>
    <t xml:space="preserve">Bit 1/4" Torx TIN TORX 30x25mm (2 ks) </t>
  </si>
  <si>
    <t xml:space="preserve">Bit 1/4" Torx TIN TORX 40x25mm (2 ks) </t>
  </si>
  <si>
    <t>Korunka vrtacído betonu 68 mm / 6 zubů</t>
  </si>
  <si>
    <t>Korunka vrtacído betonu 82 mm</t>
  </si>
  <si>
    <t>Adaptér SDS-PLUS pro vrtací korunky 8/105 mm</t>
  </si>
  <si>
    <t>Adaptér ŠESTIHRAN pro děrovače MULTI 14-30 mm</t>
  </si>
  <si>
    <t>Adaptér ŠESTIHRAN pro děrovače MULTI 32-210 mm</t>
  </si>
  <si>
    <t>Adaptér objímkový 1 1/4 na R 1/2 1 1/4" na R 1/2"</t>
  </si>
  <si>
    <t>Adaptér čepový 1 1/4 na R 1/2 1 1/4" na R 1/2"</t>
  </si>
  <si>
    <t>Adaptér Hilti BI+</t>
  </si>
  <si>
    <t>Adaptér Hilti BU</t>
  </si>
  <si>
    <t>Adaptér Hilti BL</t>
  </si>
  <si>
    <t>Nástavec 500 1 1/4" 500 1 1/4"</t>
  </si>
  <si>
    <t>Nástavec 300 1 1/4" 300 1 1/4"</t>
  </si>
  <si>
    <t>Nástavec 500 R 1/2" 500 R 1/2"</t>
  </si>
  <si>
    <t>Nástavec 300 R 1/2" 300 R 1/2"</t>
  </si>
  <si>
    <t>Děrovač bimetal sada 9 ks: 20 - 64 mm INSTALATÉR</t>
  </si>
  <si>
    <t>Děrovač bimetal sada 9 ks: 22 - 68 mm ELEKTRIKÁŘ</t>
  </si>
  <si>
    <t>• 9-dílná sada pro instalatéry sanitárních zařízení
• sada obsahuje: 
      • 6 bimetalových děrovačů
      • 1 adaptér Power ChanKe
      • 2 pilotní vrtáky HSS-K</t>
  </si>
  <si>
    <t>Korunka vrtací DIAMOND 6,0 mm; M14</t>
  </si>
  <si>
    <t>Korunka vrtací DIAMOND 8,0 mm; M14</t>
  </si>
  <si>
    <t>Korunka vrtací DIAMOND 10,0 mm; M14</t>
  </si>
  <si>
    <t>Korunka vrtací DIAMOND 12,0 mm; max. 3000 ot./min</t>
  </si>
  <si>
    <t>Korunka vrtací DIAMOND 12,0 mm; M14</t>
  </si>
  <si>
    <t>Korunka vrtací DIAMOND 20 mm M14</t>
  </si>
  <si>
    <t>Korunka vrtací DIAMOND 25 mm M14</t>
  </si>
  <si>
    <t>Korunka vrtací DIAMOND 27 mm M14</t>
  </si>
  <si>
    <t>Korunka vrtací DIAMOND 35 mm M14</t>
  </si>
  <si>
    <t>Korunka vrtací DIAMOND 55 mm M14</t>
  </si>
  <si>
    <t>Korunka vrtací DIAMOND 65 mm M14</t>
  </si>
  <si>
    <t>Korunka vrtací DIAMOND 68 mm M14</t>
  </si>
  <si>
    <t>Korunka vrtací DIAMOND 75 mm M14</t>
  </si>
  <si>
    <t>Korunka vrtací DIAMOND sada 11 ks 6-75 mm</t>
  </si>
  <si>
    <t>Vrták do kovu HSS sada 13 ks 1,5 - 6,5 mm</t>
  </si>
  <si>
    <t>Vrták do kovu HSS sada 19 ks 1,0 - 10,0 mm</t>
  </si>
  <si>
    <t>Kotouč diamantový  CERAMIC 180x1,9x25,4/22,23mm</t>
  </si>
  <si>
    <t>Kotouč diamantový CERAMIC 200x1,9x25,4/22,23mm</t>
  </si>
  <si>
    <t>Kotouč diamantový řezný CERAMIC 230x2,0x22,23mm</t>
  </si>
  <si>
    <t>Kotouč diamantový řezný CERAMIC 250x2,0x22,23mm</t>
  </si>
  <si>
    <t>Vrták do kovu HSS DIN 338 -  4,1 mm blistr 1 ks</t>
  </si>
  <si>
    <t>Vrták do kovu HSS DIN 338 -  4,2 mm blistr 1 ks</t>
  </si>
  <si>
    <t>Vrták do kovu HSS DIN 338 -  4,3 mm blistr 1 ks</t>
  </si>
  <si>
    <t>Vrták do kovu HSS DIN 338 -  4,4 mm blistr 1 ks</t>
  </si>
  <si>
    <t>Vrták do kovu HSS DIN 338 -  4,5 mm blistr 1 ks</t>
  </si>
  <si>
    <t>Vrták do kovu HSS DIN 338 -  4,6 mm blistr 1 ks</t>
  </si>
  <si>
    <t>Vrták do kovu HSS DIN 338 -  4,7 mm blistr 1 ks</t>
  </si>
  <si>
    <t>Vrták do kovu HSS DIN 338 -  4,8 mm blistr 1 ks</t>
  </si>
  <si>
    <t>Vrták do kovu HSS DIN 338 -  4,9 mm blistr 1 ks</t>
  </si>
  <si>
    <t>Vrták do kovu HSS DIN 338 -  5,0 mm blistr 1 ks</t>
  </si>
  <si>
    <t>Vrták do kovu HSS DIN 338 -  5,1 mm blistr 1 ks</t>
  </si>
  <si>
    <t>Vrták do kovu HSS DIN 338 -  4,0 mm blistr 1 ks</t>
  </si>
  <si>
    <t>Bit hrot 1/4" Phillips s plastovým omezovačem 5 ks</t>
  </si>
  <si>
    <t>Bit hrot 1/4" Phillips s kovovým omezovačem 10 ks</t>
  </si>
  <si>
    <t>• chromovaný a lakovaný povrch
magnetického nástavce</t>
  </si>
  <si>
    <t>• z vysoce kvalitní oceli
• k rychlé montáži šroubů s šestihrannou hlavou
• nástavec 1/4”</t>
  </si>
  <si>
    <t>• univerzální použití k vrtání do různých mareriálů (pálený cihla, silikátová cihla atd.)
• vysoká účinnost vrtání a dlouhá životnost
• plastové pouzdro k uložení i přepravě</t>
  </si>
  <si>
    <t>• stopka sds-max
• dláto z vysoce kvalitní oceli s velkým výkonem při odběru materiálu při odsekávání</t>
  </si>
  <si>
    <t>• vrták na konfirmáty, třístupňový s výměnným vodicím vrtákem
• o rozměrech maximálně přizpůsobených konfirmátům dostupným na trhu</t>
  </si>
  <si>
    <t>• na hlavici 1/2”
• k připevnění na vrtačce se sklíčidlem SDS-PLUS pro standardní vrtačkové upínací sklíčidlo</t>
  </si>
  <si>
    <t>• do betonu, keramických kachliček (nepoužívat do kameniny)
• plastové pouzdro
• Ø 33, 53, 67, 73, 83 mm</t>
  </si>
  <si>
    <t>• řezné hrany pokryté diamantovým násypem
• tělo vysoustružené z jednoho kusu oceli
• válcová stopka
• bezpříklepové vrtání otvorů do skla, mramoru, Kranitu a jiných keramických materiálů</t>
  </si>
  <si>
    <t>• řezné hrany pokryté diamantovým násypem
• válcová stopka
• tělo vysoustružené z jednoho kusu oceli
• připevňovací stopka s přísavkou a chladicím kanálkem
• bezpříklepové vrtání otvorů do skla, mramoru, Kranitu a jiných keramických materiálů
• plastové pouzdro
• Ø 6, 8, 10, 16, 30, 35 mm</t>
  </si>
  <si>
    <t>• řezné hrany pokryté diamantovým násypem
• válcová stopka
• tělo vysoustružené z jednoho kusu oceli
• připevňovací stopka s přísavkou a chladicím kanálkem
• bezpříklepové vrtání otvorů do skla, mramoru, Kranitu a jiných keramických materiálů
• plastové pouzdro
• Ø 4, 5, 6, 7, 8, 10, 12 mm</t>
  </si>
  <si>
    <t>• na obkladové materiály, keramiku, kameninu, porcelán, mramor</t>
  </si>
  <si>
    <t>• pletený ocelový drát
• závit M14</t>
  </si>
  <si>
    <t>• role 115 mm x 50 m na papírovém podkladu 140K/m2
• k opracování dřeva, kovu, barev, laků, sádrových omítek atd.</t>
  </si>
  <si>
    <t>• silný magnet
• mechanizmus s rychlým uvolněním</t>
  </si>
  <si>
    <t>• vyrobeno z oceli S2 se zvýšenou tvrdostí
• velmi přesně vyrobené hroty+N481:N491
• pevné usazení v drážce hlavy vrutu</t>
  </si>
  <si>
    <t>• k provádění bouracích prací
• vyrobeno z odolné ocelové slitiny
• pro těžká vrtací kladiva do 5 - 12 kg
• k opracovávání betonu, přírodního kamene apod.</t>
  </si>
  <si>
    <t>• k provádění bouracích prací
• vyrobeno z odolné ocelové slitiny
• pro lehká vrtací kladiva do 5 kg
• k opracovávání betonu, přírodního kamene apod.</t>
  </si>
  <si>
    <t>• hlava vrtáku z vysoce kvalitní leKované oceli zajišťuje maximální odolnost a trvanlivost
• vrták z vysoce kvalitní leKované oceli představující spolehlivý pracovní nástroj
• inovativní řezná Keometrie slinutého karbidu zaručuje velmi agresivní pronikání do materiálu
• zesílené spirálové úkosy zajišťují optimální vrtání v případě kontaktu vrtáku s výztuží
• jádro se zesílenou Keometrií spirály poskytuje větší enerKii při nárazu vidiové vrtací korunky
• k vrtání do tvrdého betonu, vyztuženého betonu, železobetonu, přírodního kamene
• pro vrtací kladiva se sklíčidlem SDS-MAX</t>
  </si>
  <si>
    <t>• vrták z vysoce kvalitní leKované oceli představující spolehlivý pracovní nástroj
• inovativní řezná Keometrie slinutého karbidu zaručuje velmi agresivní pronikání do materiálu
• spirála se 4 drážkami pro optimální odvod třísek při vrtání
• zesílené spirálové úkosy zajišťují optimální vrtání v případě kontaktu vrtáku s výztuží
• jádro se zesílenou Keometrií spirály poskytuje větší enerKii při nárazu vidiové vrtací korunky
• k vrtání do tvrdého betonu, vyztuženého betonu, železobetonu, přírodního kamene
• pro vrtací kladiva se sklíčidlem SDS PLUS</t>
  </si>
  <si>
    <t>• agresivní tvar zubů zajišťuje nižší vibrace a vyšší rychlost řezání materiálu
• HCS (uhlíková ocel) - k řezání dřeva, dřevovláknitých desek, plastů</t>
  </si>
  <si>
    <t>• agresivní tvar zubů zajišťuje nižší vibrace a vyšší rychlost řezání materiálu
• HSS (rychlořezná tvrzená ocel) - k řezání kovů, hliníku, barevných kovů</t>
  </si>
  <si>
    <t>• agresivní tvar zubů zajišťuje nižší vibrace a vyšší rychlost řezání materiálu
• HCS (uhlíková ocel) - k řezání dřeva, dřevovláknitých desek, plastů
• HSS (rychlořezná tvrzená ocel) - k řezání kovů, hliníku, barevných kovů</t>
  </si>
  <si>
    <t>• agresivní tvar zubů snižujevibrace a zvyšuje rychlost řezání materiálu
• HCS (uhlíková ocel) - k řezání dřeva, dřevovláknitých desek, plastů</t>
  </si>
  <si>
    <t>• agresivní tvar zubů snižujevibrace a zvyšuje rychlost řezání materiálu
• HSS (rychlořezná tvrzená ocel) - k řezání kovů, hliníku, barevných kovů</t>
  </si>
  <si>
    <t xml:space="preserve">• agresivní tvar zubů snižuje vibrace a zvyšuje rychlost řezání materiálu
• HSS - k řezání kovů, hliníku, barevných kovů
</t>
  </si>
  <si>
    <t>• agresivní tvar zubů snižuje vibrace a zvyšuje rychlost řezání materiálu
• HSS - k řezání kovů, hliníku, barevných kovů
• HCS - k řezání dřeva, dřevovláknitých desek, plastů</t>
  </si>
  <si>
    <t>• agresivní tvar zubů snižuje vibrace a zvyšuje rychlost řezání materiálu
• HCS - k řezání dřeva, dřevovláknitých desek, plastů</t>
  </si>
  <si>
    <t>• agresivní tvar zubů snižuje vibrace a zvyšuje rychlost řezání materiálu
• HSS - k řezání kovů, hliníku, barevných kovů</t>
  </si>
  <si>
    <t>• agresivní tvar zubů snižuje vibrace a zvyšuje rychlost řezání materiálu
• HM k řezání porothermu</t>
  </si>
  <si>
    <t>Nástavec magnetický na bity 1/4" 60 mm</t>
  </si>
  <si>
    <t>Bit TORX - HEX -  sad 40 ks</t>
  </si>
  <si>
    <t xml:space="preserve">• korunkový vrták určený k provádění prací v obtížných podmínkách
• seKmenty pájené stříbrem
• výška segmentu 11 mm
• používá se k vrtání za mokra, s nebo bez vrtného stativu
materiál: beton, vyztužený beton, železobeton, vyztužený železobeton
</t>
  </si>
  <si>
    <t>• výška segmentu 8 mm
• k řezání za sucha: kamene, betonu, Kranitu, kostek, střešních obkladů</t>
  </si>
  <si>
    <t>• výška segmentu 8 mm
• k řezání za mokra i za sucha: kachliček, keramiky, porcelánu, mramoru</t>
  </si>
  <si>
    <t>• výška segmentu 10 mm
• tvar segmentu zamezuje vyštípávání hrany řezaného materiálu
• velmi vysoká životnost
• k řezání za sucha: Klazovaných a keramických obkladů a dlažeb, kameniny, porcelánu, mramoru</t>
  </si>
  <si>
    <t>• výška segmentu 10 mm
• k řezání za sucha: kamene, betonu, Kranitu, vyztuženého betonu (tyče o průměru do 8 mm), kamenných kostek, střešních obkladů</t>
  </si>
  <si>
    <t>• pro zhotovení otvorů pro instalaci elektrických, rozvodných a vakuových krabic
• určena pro vrtání bez příklepu
• turbo diamantový segment
• vnější spirálovitá plocha pro odvod odvrtaného materiálu
• otvory pro odvod odvrtaného materiálu
• doporučené adaptéry: Adaptér SDS plus S-70801, adaptér HEX S-70803</t>
  </si>
  <si>
    <t>• s vrtákem s kuželovou stopkou a klínovým vrtákem
• určené pro diamantové vrtací frézy S-70804,S-70806</t>
  </si>
  <si>
    <t>S-71980</t>
  </si>
  <si>
    <t>Pilový kotouč řezný na ocel</t>
  </si>
  <si>
    <t>Ø 355 x 2/2,4 x Ø 25,4 mm; max otáček 1500 min-1</t>
  </si>
  <si>
    <t>• nezahřívá materiál - řezání se provádí třískovým obráběním
• zuby z vysoce kvalitního karbidu
• dokonale hladký okraj řezu
• až desetinásobek životnosti řezného kotouče z oxidu hlinitého podobné velikosti</t>
  </si>
  <si>
    <t>KOTOUČ NA OCEL</t>
  </si>
  <si>
    <t>S-71660</t>
  </si>
  <si>
    <t>Ø 150 x 1,6 x 22, 23 mm</t>
  </si>
  <si>
    <t>Kotouč řezný na kov - rovný 150 x 1,6 x 22,23 mm</t>
  </si>
  <si>
    <t>Katalogová cena 2023 Kč/jdn.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</si>
</sst>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 tint="4.9989318521683403E-2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6"/>
      <color theme="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sz val="10"/>
      <name val="Segoe UI"/>
      <family val="2"/>
      <charset val="238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10" fillId="5" borderId="7">
      <alignment horizontal="center" vertical="center" wrapText="1"/>
    </xf>
  </cellStyleXfs>
  <cellXfs count="77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1" fillId="0" borderId="0" xfId="3"/>
    <xf numFmtId="0" fontId="1" fillId="0" borderId="2" xfId="3" applyBorder="1"/>
    <xf numFmtId="0" fontId="1" fillId="0" borderId="0" xfId="3" applyAlignment="1">
      <alignment vertical="center"/>
    </xf>
    <xf numFmtId="2" fontId="1" fillId="0" borderId="2" xfId="3" applyNumberFormat="1" applyBorder="1" applyAlignment="1">
      <alignment horizontal="center" vertical="center"/>
    </xf>
    <xf numFmtId="0" fontId="5" fillId="0" borderId="2" xfId="3" applyFont="1" applyBorder="1"/>
    <xf numFmtId="0" fontId="1" fillId="0" borderId="2" xfId="3" applyBorder="1" applyAlignment="1">
      <alignment horizontal="center" vertical="center" wrapText="1"/>
    </xf>
    <xf numFmtId="0" fontId="1" fillId="0" borderId="0" xfId="3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1" fillId="0" borderId="2" xfId="3" applyNumberFormat="1" applyBorder="1" applyAlignment="1">
      <alignment horizontal="center" vertical="center" wrapText="1" readingOrder="1"/>
    </xf>
    <xf numFmtId="1" fontId="1" fillId="0" borderId="2" xfId="3" applyNumberFormat="1" applyBorder="1" applyAlignment="1">
      <alignment horizontal="center" vertical="center"/>
    </xf>
    <xf numFmtId="0" fontId="1" fillId="0" borderId="2" xfId="3" applyBorder="1" applyAlignment="1">
      <alignment horizontal="center" vertical="center"/>
    </xf>
    <xf numFmtId="0" fontId="1" fillId="0" borderId="3" xfId="3" applyBorder="1" applyAlignment="1">
      <alignment horizontal="center" vertical="center" wrapText="1"/>
    </xf>
    <xf numFmtId="49" fontId="1" fillId="0" borderId="3" xfId="3" applyNumberFormat="1" applyBorder="1" applyAlignment="1">
      <alignment horizontal="center" vertical="center" wrapText="1" readingOrder="1"/>
    </xf>
    <xf numFmtId="1" fontId="1" fillId="0" borderId="3" xfId="3" applyNumberFormat="1" applyBorder="1" applyAlignment="1">
      <alignment horizontal="center" vertical="center"/>
    </xf>
    <xf numFmtId="0" fontId="1" fillId="0" borderId="3" xfId="3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0" borderId="2" xfId="4" applyFont="1" applyBorder="1" applyAlignment="1">
      <alignment horizontal="center" vertical="center"/>
    </xf>
    <xf numFmtId="0" fontId="1" fillId="0" borderId="6" xfId="3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0" fillId="0" borderId="2" xfId="3" applyFont="1" applyBorder="1" applyAlignment="1">
      <alignment horizontal="center" vertical="center" wrapText="1"/>
    </xf>
    <xf numFmtId="2" fontId="0" fillId="0" borderId="2" xfId="3" applyNumberFormat="1" applyFont="1" applyBorder="1" applyAlignment="1">
      <alignment horizontal="center" vertical="center"/>
    </xf>
    <xf numFmtId="2" fontId="4" fillId="4" borderId="2" xfId="3" applyNumberFormat="1" applyFont="1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 wrapText="1"/>
    </xf>
    <xf numFmtId="0" fontId="10" fillId="5" borderId="0" xfId="9" applyBorder="1">
      <alignment horizontal="center" vertical="center" wrapText="1"/>
    </xf>
    <xf numFmtId="2" fontId="10" fillId="5" borderId="0" xfId="9" applyNumberFormat="1" applyBorder="1">
      <alignment horizontal="center" vertical="center" wrapText="1"/>
    </xf>
    <xf numFmtId="1" fontId="1" fillId="0" borderId="4" xfId="3" applyNumberFormat="1" applyBorder="1" applyAlignment="1">
      <alignment horizontal="center" vertical="center"/>
    </xf>
    <xf numFmtId="0" fontId="1" fillId="0" borderId="4" xfId="3" applyBorder="1" applyAlignment="1">
      <alignment horizontal="center" vertical="center"/>
    </xf>
    <xf numFmtId="2" fontId="4" fillId="4" borderId="4" xfId="3" applyNumberFormat="1" applyFont="1" applyFill="1" applyBorder="1" applyAlignment="1">
      <alignment horizontal="center" vertical="center"/>
    </xf>
    <xf numFmtId="2" fontId="1" fillId="0" borderId="4" xfId="3" applyNumberFormat="1" applyBorder="1" applyAlignment="1">
      <alignment horizontal="center" vertical="center"/>
    </xf>
    <xf numFmtId="0" fontId="5" fillId="0" borderId="4" xfId="3" applyFont="1" applyBorder="1"/>
    <xf numFmtId="9" fontId="12" fillId="6" borderId="0" xfId="8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2" fontId="14" fillId="4" borderId="2" xfId="3" applyNumberFormat="1" applyFont="1" applyFill="1" applyBorder="1" applyAlignment="1">
      <alignment horizontal="center" vertical="center"/>
    </xf>
    <xf numFmtId="2" fontId="13" fillId="0" borderId="2" xfId="3" applyNumberFormat="1" applyFont="1" applyBorder="1" applyAlignment="1">
      <alignment horizontal="center" vertical="center"/>
    </xf>
    <xf numFmtId="0" fontId="13" fillId="0" borderId="0" xfId="3" applyFont="1"/>
    <xf numFmtId="0" fontId="13" fillId="0" borderId="3" xfId="3" applyFont="1" applyBorder="1" applyAlignment="1">
      <alignment horizontal="center" vertical="center" wrapText="1"/>
    </xf>
    <xf numFmtId="49" fontId="13" fillId="0" borderId="3" xfId="3" applyNumberFormat="1" applyFont="1" applyBorder="1" applyAlignment="1">
      <alignment horizontal="center" vertical="center" wrapText="1" readingOrder="1"/>
    </xf>
    <xf numFmtId="2" fontId="13" fillId="0" borderId="4" xfId="3" applyNumberFormat="1" applyFont="1" applyBorder="1" applyAlignment="1">
      <alignment horizontal="center" vertical="center"/>
    </xf>
    <xf numFmtId="0" fontId="13" fillId="0" borderId="4" xfId="3" applyFont="1" applyBorder="1" applyAlignment="1">
      <alignment horizontal="center" vertical="center" wrapText="1"/>
    </xf>
    <xf numFmtId="0" fontId="0" fillId="0" borderId="3" xfId="3" applyFont="1" applyBorder="1" applyAlignment="1">
      <alignment horizontal="center" vertical="center" wrapText="1"/>
    </xf>
    <xf numFmtId="2" fontId="4" fillId="4" borderId="3" xfId="3" applyNumberFormat="1" applyFont="1" applyFill="1" applyBorder="1" applyAlignment="1">
      <alignment horizontal="center" vertical="center"/>
    </xf>
    <xf numFmtId="2" fontId="1" fillId="0" borderId="6" xfId="3" applyNumberFormat="1" applyBorder="1" applyAlignment="1">
      <alignment horizontal="center" vertical="center"/>
    </xf>
    <xf numFmtId="2" fontId="1" fillId="0" borderId="3" xfId="3" applyNumberFormat="1" applyBorder="1" applyAlignment="1">
      <alignment horizontal="center" vertical="center"/>
    </xf>
    <xf numFmtId="2" fontId="0" fillId="0" borderId="3" xfId="3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/>
    </xf>
    <xf numFmtId="1" fontId="13" fillId="0" borderId="3" xfId="3" applyNumberFormat="1" applyFont="1" applyBorder="1" applyAlignment="1">
      <alignment horizontal="center" vertical="center"/>
    </xf>
    <xf numFmtId="0" fontId="13" fillId="0" borderId="3" xfId="3" applyFont="1" applyBorder="1" applyAlignment="1">
      <alignment horizontal="center" vertical="center"/>
    </xf>
    <xf numFmtId="0" fontId="10" fillId="5" borderId="0" xfId="9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10" fontId="9" fillId="0" borderId="2" xfId="3" applyNumberFormat="1" applyFont="1" applyBorder="1" applyAlignment="1">
      <alignment horizontal="left" vertical="center" wrapText="1"/>
    </xf>
    <xf numFmtId="10" fontId="16" fillId="0" borderId="2" xfId="3" applyNumberFormat="1" applyFont="1" applyBorder="1" applyAlignment="1">
      <alignment horizontal="left" vertical="center" wrapText="1"/>
    </xf>
    <xf numFmtId="0" fontId="6" fillId="0" borderId="2" xfId="3" applyFont="1" applyBorder="1" applyAlignment="1">
      <alignment horizontal="left" vertical="center" wrapText="1"/>
    </xf>
    <xf numFmtId="0" fontId="6" fillId="0" borderId="3" xfId="3" applyFont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0" borderId="2" xfId="3" applyFont="1" applyBorder="1" applyAlignment="1">
      <alignment horizontal="left" vertical="center"/>
    </xf>
    <xf numFmtId="0" fontId="6" fillId="0" borderId="0" xfId="3" applyFont="1" applyAlignment="1">
      <alignment horizontal="left" vertical="center"/>
    </xf>
    <xf numFmtId="0" fontId="12" fillId="6" borderId="0" xfId="9" applyFont="1" applyFill="1" applyBorder="1">
      <alignment horizontal="center" vertical="center" wrapText="1"/>
    </xf>
    <xf numFmtId="1" fontId="1" fillId="0" borderId="2" xfId="4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1" fillId="5" borderId="0" xfId="9" applyFont="1" applyBorder="1" applyAlignment="1">
      <alignment horizontal="center"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7FD92B93-BEF1-49B9-A6A5-FA568F1394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26987</xdr:colOff>
      <xdr:row>88</xdr:row>
      <xdr:rowOff>122237</xdr:rowOff>
    </xdr:from>
    <xdr:to>
      <xdr:col>12</xdr:col>
      <xdr:colOff>1845469</xdr:colOff>
      <xdr:row>88</xdr:row>
      <xdr:rowOff>273842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286DA9A0-E1F2-4A7E-8D95-6B902ED2F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787" y="37384037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26987</xdr:colOff>
      <xdr:row>89</xdr:row>
      <xdr:rowOff>122237</xdr:rowOff>
    </xdr:from>
    <xdr:to>
      <xdr:col>12</xdr:col>
      <xdr:colOff>1845469</xdr:colOff>
      <xdr:row>89</xdr:row>
      <xdr:rowOff>273842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06F3E0D0-1D07-4DEC-899C-C034BAB54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787" y="37828537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26987</xdr:colOff>
      <xdr:row>90</xdr:row>
      <xdr:rowOff>122237</xdr:rowOff>
    </xdr:from>
    <xdr:to>
      <xdr:col>12</xdr:col>
      <xdr:colOff>1845469</xdr:colOff>
      <xdr:row>90</xdr:row>
      <xdr:rowOff>273842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83F30FC2-4E3A-4A91-8ED6-DD81D7985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787" y="38273037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26987</xdr:colOff>
      <xdr:row>91</xdr:row>
      <xdr:rowOff>122237</xdr:rowOff>
    </xdr:from>
    <xdr:to>
      <xdr:col>12</xdr:col>
      <xdr:colOff>1845469</xdr:colOff>
      <xdr:row>91</xdr:row>
      <xdr:rowOff>273842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EA28CA0E-71AB-4CB0-9C31-6DACA01E5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787" y="38717537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26987</xdr:colOff>
      <xdr:row>92</xdr:row>
      <xdr:rowOff>122237</xdr:rowOff>
    </xdr:from>
    <xdr:to>
      <xdr:col>12</xdr:col>
      <xdr:colOff>1845469</xdr:colOff>
      <xdr:row>92</xdr:row>
      <xdr:rowOff>273842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6145A30E-74F9-4178-949C-534C22D30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787" y="39162037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26987</xdr:colOff>
      <xdr:row>93</xdr:row>
      <xdr:rowOff>122237</xdr:rowOff>
    </xdr:from>
    <xdr:to>
      <xdr:col>12</xdr:col>
      <xdr:colOff>1845469</xdr:colOff>
      <xdr:row>93</xdr:row>
      <xdr:rowOff>273842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773F069C-659A-4C39-A50F-660EDF483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787" y="39606537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26987</xdr:colOff>
      <xdr:row>94</xdr:row>
      <xdr:rowOff>122237</xdr:rowOff>
    </xdr:from>
    <xdr:to>
      <xdr:col>12</xdr:col>
      <xdr:colOff>1845469</xdr:colOff>
      <xdr:row>94</xdr:row>
      <xdr:rowOff>273842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45A586BF-F0CF-49E9-9B8E-74C9F0C16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787" y="40051037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95</xdr:row>
      <xdr:rowOff>42069</xdr:rowOff>
    </xdr:from>
    <xdr:to>
      <xdr:col>12</xdr:col>
      <xdr:colOff>1869281</xdr:colOff>
      <xdr:row>95</xdr:row>
      <xdr:rowOff>428624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E2912298-1F5E-48D4-9415-8D1A21400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0415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96</xdr:row>
      <xdr:rowOff>42069</xdr:rowOff>
    </xdr:from>
    <xdr:to>
      <xdr:col>12</xdr:col>
      <xdr:colOff>1869281</xdr:colOff>
      <xdr:row>96</xdr:row>
      <xdr:rowOff>428624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B22CEE60-DAD7-4E63-B61D-F5920AA48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0859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97</xdr:row>
      <xdr:rowOff>42069</xdr:rowOff>
    </xdr:from>
    <xdr:to>
      <xdr:col>12</xdr:col>
      <xdr:colOff>1869281</xdr:colOff>
      <xdr:row>97</xdr:row>
      <xdr:rowOff>428624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E6FFF8DA-CC6F-48DA-8EA6-AD2528572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1304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98</xdr:row>
      <xdr:rowOff>42069</xdr:rowOff>
    </xdr:from>
    <xdr:to>
      <xdr:col>12</xdr:col>
      <xdr:colOff>1869281</xdr:colOff>
      <xdr:row>98</xdr:row>
      <xdr:rowOff>428624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8F12344E-C26B-4616-89BB-90ED724CC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1748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99</xdr:row>
      <xdr:rowOff>42069</xdr:rowOff>
    </xdr:from>
    <xdr:to>
      <xdr:col>12</xdr:col>
      <xdr:colOff>1869281</xdr:colOff>
      <xdr:row>99</xdr:row>
      <xdr:rowOff>428624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AEEE7A40-5CD9-4746-A241-025ED2165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2193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100</xdr:row>
      <xdr:rowOff>42069</xdr:rowOff>
    </xdr:from>
    <xdr:to>
      <xdr:col>12</xdr:col>
      <xdr:colOff>1869281</xdr:colOff>
      <xdr:row>100</xdr:row>
      <xdr:rowOff>428624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5764242-9957-44E1-85A4-20B6BF653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2637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101</xdr:row>
      <xdr:rowOff>42069</xdr:rowOff>
    </xdr:from>
    <xdr:to>
      <xdr:col>12</xdr:col>
      <xdr:colOff>1869281</xdr:colOff>
      <xdr:row>101</xdr:row>
      <xdr:rowOff>428624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B160922C-6CD9-4D44-BB2C-B15E03F2E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3082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102</xdr:row>
      <xdr:rowOff>42069</xdr:rowOff>
    </xdr:from>
    <xdr:to>
      <xdr:col>12</xdr:col>
      <xdr:colOff>1869281</xdr:colOff>
      <xdr:row>102</xdr:row>
      <xdr:rowOff>428624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687C868C-A753-4F4D-8031-9EB3AE96A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3526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103</xdr:row>
      <xdr:rowOff>42069</xdr:rowOff>
    </xdr:from>
    <xdr:to>
      <xdr:col>12</xdr:col>
      <xdr:colOff>1869281</xdr:colOff>
      <xdr:row>103</xdr:row>
      <xdr:rowOff>428624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A555406B-1F43-4986-9177-20E2080CD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3971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104</xdr:row>
      <xdr:rowOff>42069</xdr:rowOff>
    </xdr:from>
    <xdr:to>
      <xdr:col>12</xdr:col>
      <xdr:colOff>1869281</xdr:colOff>
      <xdr:row>104</xdr:row>
      <xdr:rowOff>428624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305736F1-A5B8-45A5-BF1C-3378EEB86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4415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105</xdr:row>
      <xdr:rowOff>42069</xdr:rowOff>
    </xdr:from>
    <xdr:to>
      <xdr:col>12</xdr:col>
      <xdr:colOff>1869281</xdr:colOff>
      <xdr:row>105</xdr:row>
      <xdr:rowOff>428624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8097E636-297C-4775-B25F-92ED5C91F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4860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106</xdr:row>
      <xdr:rowOff>42069</xdr:rowOff>
    </xdr:from>
    <xdr:to>
      <xdr:col>12</xdr:col>
      <xdr:colOff>1869281</xdr:colOff>
      <xdr:row>106</xdr:row>
      <xdr:rowOff>428624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9D10852-D8BA-4D7D-912F-0400AD405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5304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107</xdr:row>
      <xdr:rowOff>42069</xdr:rowOff>
    </xdr:from>
    <xdr:to>
      <xdr:col>12</xdr:col>
      <xdr:colOff>1869281</xdr:colOff>
      <xdr:row>107</xdr:row>
      <xdr:rowOff>428624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48B43C93-958C-493F-8026-614499583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5749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108</xdr:row>
      <xdr:rowOff>42069</xdr:rowOff>
    </xdr:from>
    <xdr:to>
      <xdr:col>12</xdr:col>
      <xdr:colOff>1869281</xdr:colOff>
      <xdr:row>108</xdr:row>
      <xdr:rowOff>428624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E6B3E5E8-8789-4FD5-A85C-B7C2BBFD1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6193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109</xdr:row>
      <xdr:rowOff>42069</xdr:rowOff>
    </xdr:from>
    <xdr:to>
      <xdr:col>12</xdr:col>
      <xdr:colOff>1869281</xdr:colOff>
      <xdr:row>109</xdr:row>
      <xdr:rowOff>428624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7564B723-FE98-44C0-B37B-D4D7C6EFA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6638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110</xdr:row>
      <xdr:rowOff>42069</xdr:rowOff>
    </xdr:from>
    <xdr:to>
      <xdr:col>12</xdr:col>
      <xdr:colOff>1869281</xdr:colOff>
      <xdr:row>110</xdr:row>
      <xdr:rowOff>428624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6DE2D454-616F-4C2D-9241-EDE2F5E22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7082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111</xdr:row>
      <xdr:rowOff>42069</xdr:rowOff>
    </xdr:from>
    <xdr:to>
      <xdr:col>12</xdr:col>
      <xdr:colOff>1869281</xdr:colOff>
      <xdr:row>111</xdr:row>
      <xdr:rowOff>428624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C19018A8-1A78-4094-900E-7D788085F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7527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112</xdr:row>
      <xdr:rowOff>42069</xdr:rowOff>
    </xdr:from>
    <xdr:to>
      <xdr:col>12</xdr:col>
      <xdr:colOff>1869281</xdr:colOff>
      <xdr:row>112</xdr:row>
      <xdr:rowOff>428624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949FDE6-0CA4-4BB6-888D-996C7D710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7971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113</xdr:row>
      <xdr:rowOff>42069</xdr:rowOff>
    </xdr:from>
    <xdr:to>
      <xdr:col>12</xdr:col>
      <xdr:colOff>1869281</xdr:colOff>
      <xdr:row>113</xdr:row>
      <xdr:rowOff>428624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60008C63-6655-404F-9C71-D8D312526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8416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114</xdr:row>
      <xdr:rowOff>42069</xdr:rowOff>
    </xdr:from>
    <xdr:to>
      <xdr:col>12</xdr:col>
      <xdr:colOff>1869281</xdr:colOff>
      <xdr:row>114</xdr:row>
      <xdr:rowOff>428624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3F35222A-2673-4B2C-B855-A77E60BD5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8860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115</xdr:row>
      <xdr:rowOff>42069</xdr:rowOff>
    </xdr:from>
    <xdr:to>
      <xdr:col>12</xdr:col>
      <xdr:colOff>1869281</xdr:colOff>
      <xdr:row>115</xdr:row>
      <xdr:rowOff>428624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781698D6-91F1-4372-97C1-99E768CEE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9305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118</xdr:row>
      <xdr:rowOff>42069</xdr:rowOff>
    </xdr:from>
    <xdr:to>
      <xdr:col>12</xdr:col>
      <xdr:colOff>1869281</xdr:colOff>
      <xdr:row>118</xdr:row>
      <xdr:rowOff>428624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C3AAA122-756E-4730-BF91-BBC34B261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0638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117</xdr:row>
      <xdr:rowOff>42069</xdr:rowOff>
    </xdr:from>
    <xdr:to>
      <xdr:col>12</xdr:col>
      <xdr:colOff>1869281</xdr:colOff>
      <xdr:row>117</xdr:row>
      <xdr:rowOff>428624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8DD9461B-05F0-4A95-99D1-37D9CBE93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01943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116</xdr:row>
      <xdr:rowOff>42069</xdr:rowOff>
    </xdr:from>
    <xdr:to>
      <xdr:col>12</xdr:col>
      <xdr:colOff>1869281</xdr:colOff>
      <xdr:row>116</xdr:row>
      <xdr:rowOff>428624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2D22DF3B-0D38-4271-A5B8-FEAFA7E2E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49749869"/>
          <a:ext cx="1772444" cy="386555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119</xdr:row>
      <xdr:rowOff>53976</xdr:rowOff>
    </xdr:from>
    <xdr:to>
      <xdr:col>12</xdr:col>
      <xdr:colOff>1833563</xdr:colOff>
      <xdr:row>119</xdr:row>
      <xdr:rowOff>404812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4A4F4522-136B-4723-9D4C-5ADDCE807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1095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120</xdr:row>
      <xdr:rowOff>53976</xdr:rowOff>
    </xdr:from>
    <xdr:to>
      <xdr:col>12</xdr:col>
      <xdr:colOff>1833563</xdr:colOff>
      <xdr:row>120</xdr:row>
      <xdr:rowOff>404812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48235B14-F3CA-42C9-A949-50EAF8DA37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1539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121</xdr:row>
      <xdr:rowOff>53976</xdr:rowOff>
    </xdr:from>
    <xdr:to>
      <xdr:col>12</xdr:col>
      <xdr:colOff>1833563</xdr:colOff>
      <xdr:row>121</xdr:row>
      <xdr:rowOff>404812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18E7213D-3E0D-41EC-BF46-10FBE8B32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1984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121</xdr:row>
      <xdr:rowOff>53976</xdr:rowOff>
    </xdr:from>
    <xdr:to>
      <xdr:col>12</xdr:col>
      <xdr:colOff>1833563</xdr:colOff>
      <xdr:row>121</xdr:row>
      <xdr:rowOff>404812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2EE00387-8DE1-420A-B793-0F2A70FC3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1984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122</xdr:row>
      <xdr:rowOff>53976</xdr:rowOff>
    </xdr:from>
    <xdr:to>
      <xdr:col>12</xdr:col>
      <xdr:colOff>1833563</xdr:colOff>
      <xdr:row>122</xdr:row>
      <xdr:rowOff>404812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B94DE935-0158-454D-90B0-6BA237EA0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2428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123</xdr:row>
      <xdr:rowOff>53976</xdr:rowOff>
    </xdr:from>
    <xdr:to>
      <xdr:col>12</xdr:col>
      <xdr:colOff>1833563</xdr:colOff>
      <xdr:row>123</xdr:row>
      <xdr:rowOff>404812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E7D5DA5D-6B9F-438F-AADB-56485D6B3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2873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124</xdr:row>
      <xdr:rowOff>53976</xdr:rowOff>
    </xdr:from>
    <xdr:to>
      <xdr:col>12</xdr:col>
      <xdr:colOff>1833563</xdr:colOff>
      <xdr:row>124</xdr:row>
      <xdr:rowOff>404812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B37849E5-7D26-4432-A444-6B634AB9F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3317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125</xdr:row>
      <xdr:rowOff>53976</xdr:rowOff>
    </xdr:from>
    <xdr:to>
      <xdr:col>12</xdr:col>
      <xdr:colOff>1833563</xdr:colOff>
      <xdr:row>125</xdr:row>
      <xdr:rowOff>404812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9B586AF-2BCD-4554-A070-C348E1D4C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3762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126</xdr:row>
      <xdr:rowOff>53976</xdr:rowOff>
    </xdr:from>
    <xdr:to>
      <xdr:col>12</xdr:col>
      <xdr:colOff>1833563</xdr:colOff>
      <xdr:row>126</xdr:row>
      <xdr:rowOff>404812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0D588B65-A852-4A73-A41C-EDB0515E1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4206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127</xdr:row>
      <xdr:rowOff>53976</xdr:rowOff>
    </xdr:from>
    <xdr:to>
      <xdr:col>12</xdr:col>
      <xdr:colOff>1833563</xdr:colOff>
      <xdr:row>127</xdr:row>
      <xdr:rowOff>404812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B02F6AB1-46D0-4962-AB7A-0D1FF87F1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4651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128</xdr:row>
      <xdr:rowOff>53976</xdr:rowOff>
    </xdr:from>
    <xdr:to>
      <xdr:col>12</xdr:col>
      <xdr:colOff>1833563</xdr:colOff>
      <xdr:row>128</xdr:row>
      <xdr:rowOff>404812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AE70EBF2-CDFF-4386-A80D-74D703FD7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5095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129</xdr:row>
      <xdr:rowOff>53976</xdr:rowOff>
    </xdr:from>
    <xdr:to>
      <xdr:col>12</xdr:col>
      <xdr:colOff>1833563</xdr:colOff>
      <xdr:row>129</xdr:row>
      <xdr:rowOff>404812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ACC340C9-BF5B-4E65-9671-AED8F45A8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5540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152</xdr:row>
      <xdr:rowOff>53976</xdr:rowOff>
    </xdr:from>
    <xdr:to>
      <xdr:col>12</xdr:col>
      <xdr:colOff>1833563</xdr:colOff>
      <xdr:row>152</xdr:row>
      <xdr:rowOff>404812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F7CC854C-DDA3-4780-B64C-D6B0DCC19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5763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151</xdr:row>
      <xdr:rowOff>53976</xdr:rowOff>
    </xdr:from>
    <xdr:to>
      <xdr:col>12</xdr:col>
      <xdr:colOff>1833563</xdr:colOff>
      <xdr:row>151</xdr:row>
      <xdr:rowOff>404812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E51A4DFC-398E-45B8-B6B1-825E7FA69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5319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150</xdr:row>
      <xdr:rowOff>53976</xdr:rowOff>
    </xdr:from>
    <xdr:to>
      <xdr:col>12</xdr:col>
      <xdr:colOff>1833563</xdr:colOff>
      <xdr:row>150</xdr:row>
      <xdr:rowOff>404812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744E92A2-C4E0-41DB-AD01-6DE8E1D43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4874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149</xdr:row>
      <xdr:rowOff>53976</xdr:rowOff>
    </xdr:from>
    <xdr:to>
      <xdr:col>12</xdr:col>
      <xdr:colOff>1833563</xdr:colOff>
      <xdr:row>149</xdr:row>
      <xdr:rowOff>404812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5B329B7E-E82B-46F2-BDE7-2F756916A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4430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148</xdr:row>
      <xdr:rowOff>53976</xdr:rowOff>
    </xdr:from>
    <xdr:to>
      <xdr:col>12</xdr:col>
      <xdr:colOff>1833563</xdr:colOff>
      <xdr:row>148</xdr:row>
      <xdr:rowOff>404812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CB91543E-7D64-4A82-A0EF-18D282A2E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3985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147</xdr:row>
      <xdr:rowOff>53976</xdr:rowOff>
    </xdr:from>
    <xdr:to>
      <xdr:col>12</xdr:col>
      <xdr:colOff>1833563</xdr:colOff>
      <xdr:row>147</xdr:row>
      <xdr:rowOff>404812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F2056558-146A-409B-81F0-6CEF6122F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3541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146</xdr:row>
      <xdr:rowOff>53976</xdr:rowOff>
    </xdr:from>
    <xdr:to>
      <xdr:col>12</xdr:col>
      <xdr:colOff>1833563</xdr:colOff>
      <xdr:row>146</xdr:row>
      <xdr:rowOff>404812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C14F7BA2-9D9A-4B8D-975A-059597341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3096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145</xdr:row>
      <xdr:rowOff>53976</xdr:rowOff>
    </xdr:from>
    <xdr:to>
      <xdr:col>12</xdr:col>
      <xdr:colOff>1833563</xdr:colOff>
      <xdr:row>145</xdr:row>
      <xdr:rowOff>404812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D36816F9-D25C-4559-A89C-3FCC8A17B9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2652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144</xdr:row>
      <xdr:rowOff>53976</xdr:rowOff>
    </xdr:from>
    <xdr:to>
      <xdr:col>12</xdr:col>
      <xdr:colOff>1833563</xdr:colOff>
      <xdr:row>144</xdr:row>
      <xdr:rowOff>404812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EBB5252C-EEBE-4C25-88B5-2B113E7AF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2207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143</xdr:row>
      <xdr:rowOff>53976</xdr:rowOff>
    </xdr:from>
    <xdr:to>
      <xdr:col>12</xdr:col>
      <xdr:colOff>1833563</xdr:colOff>
      <xdr:row>143</xdr:row>
      <xdr:rowOff>404812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A79C1E16-D343-438C-8D07-4AB85D308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1763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142</xdr:row>
      <xdr:rowOff>53976</xdr:rowOff>
    </xdr:from>
    <xdr:to>
      <xdr:col>12</xdr:col>
      <xdr:colOff>1833563</xdr:colOff>
      <xdr:row>142</xdr:row>
      <xdr:rowOff>404812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7F135032-96A8-4FF4-831E-114DFCC6E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1318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141</xdr:row>
      <xdr:rowOff>53976</xdr:rowOff>
    </xdr:from>
    <xdr:to>
      <xdr:col>12</xdr:col>
      <xdr:colOff>1833563</xdr:colOff>
      <xdr:row>141</xdr:row>
      <xdr:rowOff>404812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598AC0AE-C560-454C-9712-6A12D09C5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0874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140</xdr:row>
      <xdr:rowOff>53976</xdr:rowOff>
    </xdr:from>
    <xdr:to>
      <xdr:col>12</xdr:col>
      <xdr:colOff>1833563</xdr:colOff>
      <xdr:row>140</xdr:row>
      <xdr:rowOff>404812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89DF075F-599C-4BC0-9B36-8AD581B9A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60429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139</xdr:row>
      <xdr:rowOff>53976</xdr:rowOff>
    </xdr:from>
    <xdr:to>
      <xdr:col>12</xdr:col>
      <xdr:colOff>1833563</xdr:colOff>
      <xdr:row>139</xdr:row>
      <xdr:rowOff>404812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944E1A2B-25A6-4640-999B-14B63CFCB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9985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130</xdr:row>
      <xdr:rowOff>53976</xdr:rowOff>
    </xdr:from>
    <xdr:to>
      <xdr:col>12</xdr:col>
      <xdr:colOff>1833563</xdr:colOff>
      <xdr:row>130</xdr:row>
      <xdr:rowOff>404812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072FF516-C837-420A-8249-1B6B426CD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5984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131</xdr:row>
      <xdr:rowOff>53976</xdr:rowOff>
    </xdr:from>
    <xdr:to>
      <xdr:col>12</xdr:col>
      <xdr:colOff>1833563</xdr:colOff>
      <xdr:row>131</xdr:row>
      <xdr:rowOff>404812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3DF77C47-C2AB-4426-BA90-9B8F53ACC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6429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132</xdr:row>
      <xdr:rowOff>53976</xdr:rowOff>
    </xdr:from>
    <xdr:to>
      <xdr:col>12</xdr:col>
      <xdr:colOff>1833563</xdr:colOff>
      <xdr:row>132</xdr:row>
      <xdr:rowOff>404812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CF3B377C-74E7-496D-AF14-565EE3B21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6873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133</xdr:row>
      <xdr:rowOff>53976</xdr:rowOff>
    </xdr:from>
    <xdr:to>
      <xdr:col>12</xdr:col>
      <xdr:colOff>1833563</xdr:colOff>
      <xdr:row>133</xdr:row>
      <xdr:rowOff>404812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DE424AC-37B5-4E42-87BD-1E62432DA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7318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134</xdr:row>
      <xdr:rowOff>53976</xdr:rowOff>
    </xdr:from>
    <xdr:to>
      <xdr:col>12</xdr:col>
      <xdr:colOff>1833563</xdr:colOff>
      <xdr:row>134</xdr:row>
      <xdr:rowOff>404812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62810863-51BC-4893-8B8B-5C98B2FAB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7762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135</xdr:row>
      <xdr:rowOff>53976</xdr:rowOff>
    </xdr:from>
    <xdr:to>
      <xdr:col>12</xdr:col>
      <xdr:colOff>1833563</xdr:colOff>
      <xdr:row>135</xdr:row>
      <xdr:rowOff>404812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1E420D12-0CC0-4247-8A21-DB9A3A580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8207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136</xdr:row>
      <xdr:rowOff>53976</xdr:rowOff>
    </xdr:from>
    <xdr:to>
      <xdr:col>12</xdr:col>
      <xdr:colOff>1833563</xdr:colOff>
      <xdr:row>136</xdr:row>
      <xdr:rowOff>404812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DAC810BB-8F08-46C4-8B01-F38963690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8651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137</xdr:row>
      <xdr:rowOff>53976</xdr:rowOff>
    </xdr:from>
    <xdr:to>
      <xdr:col>12</xdr:col>
      <xdr:colOff>1833563</xdr:colOff>
      <xdr:row>137</xdr:row>
      <xdr:rowOff>404812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942D27F6-AD48-43CD-AE29-FFC5D2D3A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90962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138</xdr:row>
      <xdr:rowOff>53976</xdr:rowOff>
    </xdr:from>
    <xdr:to>
      <xdr:col>12</xdr:col>
      <xdr:colOff>1833563</xdr:colOff>
      <xdr:row>138</xdr:row>
      <xdr:rowOff>404812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2E17FFFA-7677-4698-8525-8736AD892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59540776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346868</xdr:colOff>
      <xdr:row>153</xdr:row>
      <xdr:rowOff>42068</xdr:rowOff>
    </xdr:from>
    <xdr:to>
      <xdr:col>12</xdr:col>
      <xdr:colOff>1381125</xdr:colOff>
      <xdr:row>153</xdr:row>
      <xdr:rowOff>1214437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54BE244-6E70-46F2-AFEA-29A86E88F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668" y="66196368"/>
          <a:ext cx="1034257" cy="1172369"/>
        </a:xfrm>
        <a:prstGeom prst="rect">
          <a:avLst/>
        </a:prstGeom>
      </xdr:spPr>
    </xdr:pic>
    <xdr:clientData/>
  </xdr:twoCellAnchor>
  <xdr:twoCellAnchor>
    <xdr:from>
      <xdr:col>12</xdr:col>
      <xdr:colOff>346868</xdr:colOff>
      <xdr:row>154</xdr:row>
      <xdr:rowOff>42068</xdr:rowOff>
    </xdr:from>
    <xdr:to>
      <xdr:col>12</xdr:col>
      <xdr:colOff>1381125</xdr:colOff>
      <xdr:row>154</xdr:row>
      <xdr:rowOff>1214437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6BFF192D-BE55-4AAE-927A-CB5F8A45C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668" y="67466368"/>
          <a:ext cx="1034257" cy="1172369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155</xdr:row>
      <xdr:rowOff>122238</xdr:rowOff>
    </xdr:from>
    <xdr:to>
      <xdr:col>12</xdr:col>
      <xdr:colOff>1857375</xdr:colOff>
      <xdr:row>155</xdr:row>
      <xdr:rowOff>381000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BE31614-1A94-47C3-9153-0298F647B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6881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217</xdr:row>
      <xdr:rowOff>122238</xdr:rowOff>
    </xdr:from>
    <xdr:to>
      <xdr:col>12</xdr:col>
      <xdr:colOff>1857375</xdr:colOff>
      <xdr:row>217</xdr:row>
      <xdr:rowOff>381000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892C7365-905C-45AB-970C-2E7A9B362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637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51037911-8765-4B8D-B2E3-AA2917A35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412D3FF8-0933-4BE7-8828-BC101CC9B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1BC48553-868D-464F-813A-153F75B57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039C4A47-D2A9-41B9-9A29-68E558E63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EDA82E10-697F-42F4-9768-629F64827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0722E823-090A-4FBD-911E-88154EC68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217</xdr:row>
      <xdr:rowOff>122238</xdr:rowOff>
    </xdr:from>
    <xdr:to>
      <xdr:col>12</xdr:col>
      <xdr:colOff>1857375</xdr:colOff>
      <xdr:row>217</xdr:row>
      <xdr:rowOff>381000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F0EC2058-9266-4118-AA0F-C0EDA424A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637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01AE1DCE-1184-437C-B2CA-99C524620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BEDF59C4-B5FB-4E2C-9767-7174C0400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8FF7BFCD-CE51-41F1-9370-B6B92983F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6C54D66F-1FC6-45BF-9D96-4BB2966B1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7EC2DB6E-3195-4458-841C-7DAD7F8BC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E590A7F8-E934-4B6A-A689-2DF143AAA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DC028F81-6B97-4C06-A1DA-630C51B8A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63552104-9152-42EA-91D4-D42C8CF29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F9AA0EBE-411F-4FF5-93B8-69857E06E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4041A607-80B8-4C55-8DF2-1388C9804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2CAD4AA5-CB2C-471F-90A1-E0EDED557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A96D8112-593F-4CFD-9462-48FAD3BC0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210</xdr:row>
      <xdr:rowOff>122238</xdr:rowOff>
    </xdr:from>
    <xdr:to>
      <xdr:col>12</xdr:col>
      <xdr:colOff>1857375</xdr:colOff>
      <xdr:row>210</xdr:row>
      <xdr:rowOff>381000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AE82345C-859C-4340-A051-A710721B7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326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2E98D04D-701C-4C2C-9B04-010F3D212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659B63B0-91B2-468D-9E2C-C2977ADF7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AD9CCCF8-12CB-430B-B701-B621305C7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1D2E0BD9-FB4D-480D-947C-D5C85A909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5426D568-5E3E-4BCA-99B2-1B179D5B5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B8AB9D23-9C3B-482D-BDB2-224E8A455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210</xdr:row>
      <xdr:rowOff>122238</xdr:rowOff>
    </xdr:from>
    <xdr:to>
      <xdr:col>12</xdr:col>
      <xdr:colOff>1857375</xdr:colOff>
      <xdr:row>210</xdr:row>
      <xdr:rowOff>381000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19FE3520-A3BC-471C-9A5B-295455A5F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326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209</xdr:row>
      <xdr:rowOff>122238</xdr:rowOff>
    </xdr:from>
    <xdr:to>
      <xdr:col>12</xdr:col>
      <xdr:colOff>1857375</xdr:colOff>
      <xdr:row>209</xdr:row>
      <xdr:rowOff>381000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E838ECE6-F340-4E9B-AC48-BC057E975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281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209</xdr:row>
      <xdr:rowOff>122238</xdr:rowOff>
    </xdr:from>
    <xdr:to>
      <xdr:col>12</xdr:col>
      <xdr:colOff>1857375</xdr:colOff>
      <xdr:row>209</xdr:row>
      <xdr:rowOff>381000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CFC93DC0-7DC7-4728-8D18-AAA2A35CC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281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208</xdr:row>
      <xdr:rowOff>122238</xdr:rowOff>
    </xdr:from>
    <xdr:to>
      <xdr:col>12</xdr:col>
      <xdr:colOff>1857375</xdr:colOff>
      <xdr:row>208</xdr:row>
      <xdr:rowOff>381000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8330B867-802F-47DA-8F51-E022B3CE5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237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208</xdr:row>
      <xdr:rowOff>122238</xdr:rowOff>
    </xdr:from>
    <xdr:to>
      <xdr:col>12</xdr:col>
      <xdr:colOff>1857375</xdr:colOff>
      <xdr:row>208</xdr:row>
      <xdr:rowOff>381000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6BF396DB-416A-4EE6-8688-2A60AAF17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237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207</xdr:row>
      <xdr:rowOff>122238</xdr:rowOff>
    </xdr:from>
    <xdr:to>
      <xdr:col>12</xdr:col>
      <xdr:colOff>1857375</xdr:colOff>
      <xdr:row>207</xdr:row>
      <xdr:rowOff>381000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E9237623-A8A4-451F-A528-996C9C1DD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193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207</xdr:row>
      <xdr:rowOff>122238</xdr:rowOff>
    </xdr:from>
    <xdr:to>
      <xdr:col>12</xdr:col>
      <xdr:colOff>1857375</xdr:colOff>
      <xdr:row>207</xdr:row>
      <xdr:rowOff>381000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FCCF7734-6D74-4C03-8D03-171282B28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193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206</xdr:row>
      <xdr:rowOff>122238</xdr:rowOff>
    </xdr:from>
    <xdr:to>
      <xdr:col>12</xdr:col>
      <xdr:colOff>1857375</xdr:colOff>
      <xdr:row>206</xdr:row>
      <xdr:rowOff>381000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13C9F454-251A-47AD-92EC-83B9F1AD7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148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206</xdr:row>
      <xdr:rowOff>122238</xdr:rowOff>
    </xdr:from>
    <xdr:to>
      <xdr:col>12</xdr:col>
      <xdr:colOff>1857375</xdr:colOff>
      <xdr:row>206</xdr:row>
      <xdr:rowOff>381000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2A7F0034-7420-4A78-B340-27F120777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148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205</xdr:row>
      <xdr:rowOff>122238</xdr:rowOff>
    </xdr:from>
    <xdr:to>
      <xdr:col>12</xdr:col>
      <xdr:colOff>1857375</xdr:colOff>
      <xdr:row>205</xdr:row>
      <xdr:rowOff>381000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5FE4B659-96DD-4408-B143-75E597F58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104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205</xdr:row>
      <xdr:rowOff>122238</xdr:rowOff>
    </xdr:from>
    <xdr:to>
      <xdr:col>12</xdr:col>
      <xdr:colOff>1857375</xdr:colOff>
      <xdr:row>205</xdr:row>
      <xdr:rowOff>381000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1538337C-557F-4071-AFAD-DE4005E93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104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204</xdr:row>
      <xdr:rowOff>122238</xdr:rowOff>
    </xdr:from>
    <xdr:to>
      <xdr:col>12</xdr:col>
      <xdr:colOff>1857375</xdr:colOff>
      <xdr:row>204</xdr:row>
      <xdr:rowOff>381000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0538834B-05DC-4F07-8F33-335FEBDAE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059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204</xdr:row>
      <xdr:rowOff>122238</xdr:rowOff>
    </xdr:from>
    <xdr:to>
      <xdr:col>12</xdr:col>
      <xdr:colOff>1857375</xdr:colOff>
      <xdr:row>204</xdr:row>
      <xdr:rowOff>381000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979A7AE4-A4DD-4653-92FB-9A262EA15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059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203</xdr:row>
      <xdr:rowOff>122238</xdr:rowOff>
    </xdr:from>
    <xdr:to>
      <xdr:col>12</xdr:col>
      <xdr:colOff>1857375</xdr:colOff>
      <xdr:row>203</xdr:row>
      <xdr:rowOff>381000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31A8970F-331F-4DDB-83D8-1AC5B745E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015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203</xdr:row>
      <xdr:rowOff>122238</xdr:rowOff>
    </xdr:from>
    <xdr:to>
      <xdr:col>12</xdr:col>
      <xdr:colOff>1857375</xdr:colOff>
      <xdr:row>203</xdr:row>
      <xdr:rowOff>381000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6DDD48C3-9961-4A73-88E1-D7EF76AE3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9015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202</xdr:row>
      <xdr:rowOff>122238</xdr:rowOff>
    </xdr:from>
    <xdr:to>
      <xdr:col>12</xdr:col>
      <xdr:colOff>1857375</xdr:colOff>
      <xdr:row>202</xdr:row>
      <xdr:rowOff>381000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5C57CC4F-7540-4700-879B-341E74500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970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202</xdr:row>
      <xdr:rowOff>122238</xdr:rowOff>
    </xdr:from>
    <xdr:to>
      <xdr:col>12</xdr:col>
      <xdr:colOff>1857375</xdr:colOff>
      <xdr:row>202</xdr:row>
      <xdr:rowOff>381000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76E3A036-F611-4A23-A172-66A637A97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970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201</xdr:row>
      <xdr:rowOff>122238</xdr:rowOff>
    </xdr:from>
    <xdr:to>
      <xdr:col>12</xdr:col>
      <xdr:colOff>1857375</xdr:colOff>
      <xdr:row>201</xdr:row>
      <xdr:rowOff>381000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17846848-7B88-4813-9EE8-5FDB3AAAA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926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201</xdr:row>
      <xdr:rowOff>122238</xdr:rowOff>
    </xdr:from>
    <xdr:to>
      <xdr:col>12</xdr:col>
      <xdr:colOff>1857375</xdr:colOff>
      <xdr:row>201</xdr:row>
      <xdr:rowOff>381000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CF7B0A8B-8247-457B-B3FB-774D0D4C8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926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200</xdr:row>
      <xdr:rowOff>122238</xdr:rowOff>
    </xdr:from>
    <xdr:to>
      <xdr:col>12</xdr:col>
      <xdr:colOff>1857375</xdr:colOff>
      <xdr:row>200</xdr:row>
      <xdr:rowOff>381000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51315136-A62F-4BB7-AC15-F00D976CA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881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200</xdr:row>
      <xdr:rowOff>122238</xdr:rowOff>
    </xdr:from>
    <xdr:to>
      <xdr:col>12</xdr:col>
      <xdr:colOff>1857375</xdr:colOff>
      <xdr:row>200</xdr:row>
      <xdr:rowOff>381000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88BA7C53-4D03-4579-B19D-15D681EEE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881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199</xdr:row>
      <xdr:rowOff>122238</xdr:rowOff>
    </xdr:from>
    <xdr:to>
      <xdr:col>12</xdr:col>
      <xdr:colOff>1857375</xdr:colOff>
      <xdr:row>199</xdr:row>
      <xdr:rowOff>381000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C4DD4DF0-DA57-4A11-8026-93159EF06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837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199</xdr:row>
      <xdr:rowOff>122238</xdr:rowOff>
    </xdr:from>
    <xdr:to>
      <xdr:col>12</xdr:col>
      <xdr:colOff>1857375</xdr:colOff>
      <xdr:row>199</xdr:row>
      <xdr:rowOff>381000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8A2802D3-A3AA-4EF6-9342-A6D0F53D6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837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156</xdr:row>
      <xdr:rowOff>122238</xdr:rowOff>
    </xdr:from>
    <xdr:to>
      <xdr:col>12</xdr:col>
      <xdr:colOff>1857375</xdr:colOff>
      <xdr:row>156</xdr:row>
      <xdr:rowOff>381000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EBE9B635-6194-4D98-A33D-6CFA4E74D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6926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157</xdr:row>
      <xdr:rowOff>122238</xdr:rowOff>
    </xdr:from>
    <xdr:to>
      <xdr:col>12</xdr:col>
      <xdr:colOff>1857375</xdr:colOff>
      <xdr:row>157</xdr:row>
      <xdr:rowOff>381000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18FFB27C-5F86-42F2-850B-58C2F61E1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6970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158</xdr:row>
      <xdr:rowOff>122238</xdr:rowOff>
    </xdr:from>
    <xdr:to>
      <xdr:col>12</xdr:col>
      <xdr:colOff>1857375</xdr:colOff>
      <xdr:row>158</xdr:row>
      <xdr:rowOff>381000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74562DED-8F14-49ED-8A6B-D86FE5552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0150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159</xdr:row>
      <xdr:rowOff>122238</xdr:rowOff>
    </xdr:from>
    <xdr:to>
      <xdr:col>12</xdr:col>
      <xdr:colOff>1857375</xdr:colOff>
      <xdr:row>159</xdr:row>
      <xdr:rowOff>381000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20074FC7-3DD2-4202-8001-7DFB844F8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059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160</xdr:row>
      <xdr:rowOff>122238</xdr:rowOff>
    </xdr:from>
    <xdr:to>
      <xdr:col>12</xdr:col>
      <xdr:colOff>1857375</xdr:colOff>
      <xdr:row>160</xdr:row>
      <xdr:rowOff>381000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C4ADACFE-7838-4129-B903-ACAEF2797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103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161</xdr:row>
      <xdr:rowOff>122238</xdr:rowOff>
    </xdr:from>
    <xdr:to>
      <xdr:col>12</xdr:col>
      <xdr:colOff>1857375</xdr:colOff>
      <xdr:row>161</xdr:row>
      <xdr:rowOff>381000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E630CE90-06F2-4306-860C-506A68BD9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148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162</xdr:row>
      <xdr:rowOff>122238</xdr:rowOff>
    </xdr:from>
    <xdr:to>
      <xdr:col>12</xdr:col>
      <xdr:colOff>1857375</xdr:colOff>
      <xdr:row>162</xdr:row>
      <xdr:rowOff>381000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D471DC48-CED0-427D-A722-42F9CEE671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192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163</xdr:row>
      <xdr:rowOff>122238</xdr:rowOff>
    </xdr:from>
    <xdr:to>
      <xdr:col>12</xdr:col>
      <xdr:colOff>1857375</xdr:colOff>
      <xdr:row>163</xdr:row>
      <xdr:rowOff>381000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7D559AD6-A56E-40CB-9815-D28D855F4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237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164</xdr:row>
      <xdr:rowOff>122238</xdr:rowOff>
    </xdr:from>
    <xdr:to>
      <xdr:col>12</xdr:col>
      <xdr:colOff>1857375</xdr:colOff>
      <xdr:row>164</xdr:row>
      <xdr:rowOff>381000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C7F9DCB4-6727-4FDC-A689-701F7F90F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281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165</xdr:row>
      <xdr:rowOff>122238</xdr:rowOff>
    </xdr:from>
    <xdr:to>
      <xdr:col>12</xdr:col>
      <xdr:colOff>1857375</xdr:colOff>
      <xdr:row>165</xdr:row>
      <xdr:rowOff>381000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63055ED4-447E-4D22-8A45-28D18D27E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326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166</xdr:row>
      <xdr:rowOff>122238</xdr:rowOff>
    </xdr:from>
    <xdr:to>
      <xdr:col>12</xdr:col>
      <xdr:colOff>1857375</xdr:colOff>
      <xdr:row>166</xdr:row>
      <xdr:rowOff>381000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DD5578D6-7286-4B7D-8833-53A5D5CCB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370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167</xdr:row>
      <xdr:rowOff>122238</xdr:rowOff>
    </xdr:from>
    <xdr:to>
      <xdr:col>12</xdr:col>
      <xdr:colOff>1857375</xdr:colOff>
      <xdr:row>167</xdr:row>
      <xdr:rowOff>381000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4AB5EBE2-F819-4476-86BA-5EC93B32A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415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168</xdr:row>
      <xdr:rowOff>122238</xdr:rowOff>
    </xdr:from>
    <xdr:to>
      <xdr:col>12</xdr:col>
      <xdr:colOff>1857375</xdr:colOff>
      <xdr:row>168</xdr:row>
      <xdr:rowOff>381000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BB3E5700-55A3-4F33-9853-C1BE37D00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459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169</xdr:row>
      <xdr:rowOff>122238</xdr:rowOff>
    </xdr:from>
    <xdr:to>
      <xdr:col>12</xdr:col>
      <xdr:colOff>1857375</xdr:colOff>
      <xdr:row>169</xdr:row>
      <xdr:rowOff>381000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F7419B68-E550-4054-94B5-F5F66F0AC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503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170</xdr:row>
      <xdr:rowOff>122238</xdr:rowOff>
    </xdr:from>
    <xdr:to>
      <xdr:col>12</xdr:col>
      <xdr:colOff>1857375</xdr:colOff>
      <xdr:row>170</xdr:row>
      <xdr:rowOff>381000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0B234744-A1AB-45D8-ADC3-E5CD5F680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548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171</xdr:row>
      <xdr:rowOff>122238</xdr:rowOff>
    </xdr:from>
    <xdr:to>
      <xdr:col>12</xdr:col>
      <xdr:colOff>1857375</xdr:colOff>
      <xdr:row>171</xdr:row>
      <xdr:rowOff>381000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5D865FD1-4B10-484F-8BF2-E8767C170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592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172</xdr:row>
      <xdr:rowOff>122238</xdr:rowOff>
    </xdr:from>
    <xdr:to>
      <xdr:col>12</xdr:col>
      <xdr:colOff>1857375</xdr:colOff>
      <xdr:row>172</xdr:row>
      <xdr:rowOff>381000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836E9F37-5AEC-4970-A26D-4B9E8227D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637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173</xdr:row>
      <xdr:rowOff>122238</xdr:rowOff>
    </xdr:from>
    <xdr:to>
      <xdr:col>12</xdr:col>
      <xdr:colOff>1857375</xdr:colOff>
      <xdr:row>173</xdr:row>
      <xdr:rowOff>381000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6F6B74C3-A7B8-4AAB-8A82-29B625CD7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681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174</xdr:row>
      <xdr:rowOff>122238</xdr:rowOff>
    </xdr:from>
    <xdr:to>
      <xdr:col>12</xdr:col>
      <xdr:colOff>1857375</xdr:colOff>
      <xdr:row>174</xdr:row>
      <xdr:rowOff>381000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01151B0D-2B4B-49C0-AEC0-11CBDAAB7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726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175</xdr:row>
      <xdr:rowOff>122238</xdr:rowOff>
    </xdr:from>
    <xdr:to>
      <xdr:col>12</xdr:col>
      <xdr:colOff>1857375</xdr:colOff>
      <xdr:row>175</xdr:row>
      <xdr:rowOff>381000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ABD64C52-08ED-4DB8-B474-94418AD40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770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176</xdr:row>
      <xdr:rowOff>122238</xdr:rowOff>
    </xdr:from>
    <xdr:to>
      <xdr:col>12</xdr:col>
      <xdr:colOff>1857375</xdr:colOff>
      <xdr:row>176</xdr:row>
      <xdr:rowOff>381000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472CC1BE-61E5-40F4-B944-E3DE61EC3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815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177</xdr:row>
      <xdr:rowOff>122238</xdr:rowOff>
    </xdr:from>
    <xdr:to>
      <xdr:col>12</xdr:col>
      <xdr:colOff>1857375</xdr:colOff>
      <xdr:row>177</xdr:row>
      <xdr:rowOff>381000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43F6A7A7-FD54-4840-B322-345DC5437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859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178</xdr:row>
      <xdr:rowOff>122238</xdr:rowOff>
    </xdr:from>
    <xdr:to>
      <xdr:col>12</xdr:col>
      <xdr:colOff>1857375</xdr:colOff>
      <xdr:row>178</xdr:row>
      <xdr:rowOff>381000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EF8ADA42-0F6A-43A0-99F9-BB817C589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9040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179</xdr:row>
      <xdr:rowOff>122238</xdr:rowOff>
    </xdr:from>
    <xdr:to>
      <xdr:col>12</xdr:col>
      <xdr:colOff>1857375</xdr:colOff>
      <xdr:row>179</xdr:row>
      <xdr:rowOff>381000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3BF5C3E4-0760-4D1F-89DD-EE42A114F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948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180</xdr:row>
      <xdr:rowOff>122238</xdr:rowOff>
    </xdr:from>
    <xdr:to>
      <xdr:col>12</xdr:col>
      <xdr:colOff>1857375</xdr:colOff>
      <xdr:row>180</xdr:row>
      <xdr:rowOff>381000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4F395FFD-5AC7-42B2-BA6A-8B1CB11E9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7992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181</xdr:row>
      <xdr:rowOff>122238</xdr:rowOff>
    </xdr:from>
    <xdr:to>
      <xdr:col>12</xdr:col>
      <xdr:colOff>1857375</xdr:colOff>
      <xdr:row>181</xdr:row>
      <xdr:rowOff>381000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FE1662F2-E7FB-4B8A-ADAD-14B6EB5CD7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037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182</xdr:row>
      <xdr:rowOff>122238</xdr:rowOff>
    </xdr:from>
    <xdr:to>
      <xdr:col>12</xdr:col>
      <xdr:colOff>1857375</xdr:colOff>
      <xdr:row>182</xdr:row>
      <xdr:rowOff>381000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6D6932D6-4EBC-45F0-AE5C-3137A2B0C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081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183</xdr:row>
      <xdr:rowOff>122238</xdr:rowOff>
    </xdr:from>
    <xdr:to>
      <xdr:col>12</xdr:col>
      <xdr:colOff>1857375</xdr:colOff>
      <xdr:row>183</xdr:row>
      <xdr:rowOff>381000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AF9F779-8979-4347-809F-7858BBF0C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126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184</xdr:row>
      <xdr:rowOff>122238</xdr:rowOff>
    </xdr:from>
    <xdr:to>
      <xdr:col>12</xdr:col>
      <xdr:colOff>1857375</xdr:colOff>
      <xdr:row>184</xdr:row>
      <xdr:rowOff>381000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99F61D27-E436-4431-ACEB-597343077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170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185</xdr:row>
      <xdr:rowOff>122238</xdr:rowOff>
    </xdr:from>
    <xdr:to>
      <xdr:col>12</xdr:col>
      <xdr:colOff>1857375</xdr:colOff>
      <xdr:row>185</xdr:row>
      <xdr:rowOff>381000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8A42F444-E6D8-4EAF-AE50-CD0F23756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215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186</xdr:row>
      <xdr:rowOff>122238</xdr:rowOff>
    </xdr:from>
    <xdr:to>
      <xdr:col>12</xdr:col>
      <xdr:colOff>1857375</xdr:colOff>
      <xdr:row>186</xdr:row>
      <xdr:rowOff>381000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D45D9D41-31B4-4467-A8AF-FD6F4F9CC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259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187</xdr:row>
      <xdr:rowOff>122238</xdr:rowOff>
    </xdr:from>
    <xdr:to>
      <xdr:col>12</xdr:col>
      <xdr:colOff>1857375</xdr:colOff>
      <xdr:row>187</xdr:row>
      <xdr:rowOff>381000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F3D556BB-19CD-4CC4-A620-B902DD120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304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188</xdr:row>
      <xdr:rowOff>122238</xdr:rowOff>
    </xdr:from>
    <xdr:to>
      <xdr:col>12</xdr:col>
      <xdr:colOff>1857375</xdr:colOff>
      <xdr:row>188</xdr:row>
      <xdr:rowOff>381000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9FD48972-2869-4C38-A595-ED3B00466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348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189</xdr:row>
      <xdr:rowOff>122238</xdr:rowOff>
    </xdr:from>
    <xdr:to>
      <xdr:col>12</xdr:col>
      <xdr:colOff>1857375</xdr:colOff>
      <xdr:row>189</xdr:row>
      <xdr:rowOff>381000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C4ED3139-53F2-4DC6-9FD9-6CF41DD07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392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190</xdr:row>
      <xdr:rowOff>122238</xdr:rowOff>
    </xdr:from>
    <xdr:to>
      <xdr:col>12</xdr:col>
      <xdr:colOff>1857375</xdr:colOff>
      <xdr:row>190</xdr:row>
      <xdr:rowOff>381000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0324C79B-8ACE-4745-A300-70EE8E613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437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198</xdr:row>
      <xdr:rowOff>122238</xdr:rowOff>
    </xdr:from>
    <xdr:to>
      <xdr:col>12</xdr:col>
      <xdr:colOff>1857375</xdr:colOff>
      <xdr:row>198</xdr:row>
      <xdr:rowOff>381000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5F85673E-37E6-4CD6-BAA2-CEE2E18D7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7930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197</xdr:row>
      <xdr:rowOff>122238</xdr:rowOff>
    </xdr:from>
    <xdr:to>
      <xdr:col>12</xdr:col>
      <xdr:colOff>1857375</xdr:colOff>
      <xdr:row>197</xdr:row>
      <xdr:rowOff>381000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A67C2CFE-E077-4B20-B488-B25203547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748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196</xdr:row>
      <xdr:rowOff>122238</xdr:rowOff>
    </xdr:from>
    <xdr:to>
      <xdr:col>12</xdr:col>
      <xdr:colOff>1857375</xdr:colOff>
      <xdr:row>196</xdr:row>
      <xdr:rowOff>381000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827CE222-E4E1-4231-AD6F-6D0C41FFA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704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195</xdr:row>
      <xdr:rowOff>122238</xdr:rowOff>
    </xdr:from>
    <xdr:to>
      <xdr:col>12</xdr:col>
      <xdr:colOff>1857375</xdr:colOff>
      <xdr:row>195</xdr:row>
      <xdr:rowOff>381000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4192C9D7-276E-49F8-84C7-FD10476C8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659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194</xdr:row>
      <xdr:rowOff>122238</xdr:rowOff>
    </xdr:from>
    <xdr:to>
      <xdr:col>12</xdr:col>
      <xdr:colOff>1857375</xdr:colOff>
      <xdr:row>194</xdr:row>
      <xdr:rowOff>381000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44E6EC68-2DEC-4C92-B9F7-35E579BBE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615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193</xdr:row>
      <xdr:rowOff>122238</xdr:rowOff>
    </xdr:from>
    <xdr:to>
      <xdr:col>12</xdr:col>
      <xdr:colOff>1857375</xdr:colOff>
      <xdr:row>193</xdr:row>
      <xdr:rowOff>381000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705FB226-DA21-4BBE-A43A-B832AF0E3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570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192</xdr:row>
      <xdr:rowOff>122238</xdr:rowOff>
    </xdr:from>
    <xdr:to>
      <xdr:col>12</xdr:col>
      <xdr:colOff>1857375</xdr:colOff>
      <xdr:row>192</xdr:row>
      <xdr:rowOff>381000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FBFB46C4-803F-4C96-9A86-14CE1E05E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526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191</xdr:row>
      <xdr:rowOff>122238</xdr:rowOff>
    </xdr:from>
    <xdr:to>
      <xdr:col>12</xdr:col>
      <xdr:colOff>1857375</xdr:colOff>
      <xdr:row>191</xdr:row>
      <xdr:rowOff>381000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2C8BD8BA-D51F-4AC9-907F-4BAEE3587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918" y="8481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442119</xdr:colOff>
      <xdr:row>218</xdr:row>
      <xdr:rowOff>42069</xdr:rowOff>
    </xdr:from>
    <xdr:to>
      <xdr:col>12</xdr:col>
      <xdr:colOff>1381125</xdr:colOff>
      <xdr:row>218</xdr:row>
      <xdr:rowOff>1214437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83D0D192-B4E8-4C05-BB83-08CDC80CA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5919" y="96739869"/>
          <a:ext cx="939006" cy="1172368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219</xdr:row>
      <xdr:rowOff>71438</xdr:rowOff>
    </xdr:from>
    <xdr:to>
      <xdr:col>12</xdr:col>
      <xdr:colOff>1738313</xdr:colOff>
      <xdr:row>219</xdr:row>
      <xdr:rowOff>404813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323F5FE1-8760-41F9-BAD9-DEB2E0281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888" y="98039238"/>
          <a:ext cx="1546225" cy="333375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220</xdr:row>
      <xdr:rowOff>71438</xdr:rowOff>
    </xdr:from>
    <xdr:to>
      <xdr:col>12</xdr:col>
      <xdr:colOff>1738313</xdr:colOff>
      <xdr:row>220</xdr:row>
      <xdr:rowOff>404813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6BC8878F-E2B5-4944-BA6E-EF5C23D73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888" y="98483738"/>
          <a:ext cx="1546225" cy="333375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221</xdr:row>
      <xdr:rowOff>71438</xdr:rowOff>
    </xdr:from>
    <xdr:to>
      <xdr:col>12</xdr:col>
      <xdr:colOff>1738313</xdr:colOff>
      <xdr:row>221</xdr:row>
      <xdr:rowOff>404813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7C19518D-EDC6-440A-BAB3-839866414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888" y="98928238"/>
          <a:ext cx="1546225" cy="333375"/>
        </a:xfrm>
        <a:prstGeom prst="rect">
          <a:avLst/>
        </a:prstGeom>
      </xdr:spPr>
    </xdr:pic>
    <xdr:clientData/>
  </xdr:twoCellAnchor>
  <xdr:twoCellAnchor>
    <xdr:from>
      <xdr:col>12</xdr:col>
      <xdr:colOff>192087</xdr:colOff>
      <xdr:row>223</xdr:row>
      <xdr:rowOff>59531</xdr:rowOff>
    </xdr:from>
    <xdr:to>
      <xdr:col>12</xdr:col>
      <xdr:colOff>1726406</xdr:colOff>
      <xdr:row>223</xdr:row>
      <xdr:rowOff>381001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7E607C9F-2800-4708-AC57-3D6BE2C71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887" y="100630831"/>
          <a:ext cx="1534319" cy="321470"/>
        </a:xfrm>
        <a:prstGeom prst="rect">
          <a:avLst/>
        </a:prstGeom>
      </xdr:spPr>
    </xdr:pic>
    <xdr:clientData/>
  </xdr:twoCellAnchor>
  <xdr:twoCellAnchor>
    <xdr:from>
      <xdr:col>12</xdr:col>
      <xdr:colOff>192087</xdr:colOff>
      <xdr:row>224</xdr:row>
      <xdr:rowOff>59531</xdr:rowOff>
    </xdr:from>
    <xdr:to>
      <xdr:col>12</xdr:col>
      <xdr:colOff>1726406</xdr:colOff>
      <xdr:row>224</xdr:row>
      <xdr:rowOff>381001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EA6D8C4E-0C64-4CE6-9792-1DACD948A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887" y="101075331"/>
          <a:ext cx="1534319" cy="321470"/>
        </a:xfrm>
        <a:prstGeom prst="rect">
          <a:avLst/>
        </a:prstGeom>
      </xdr:spPr>
    </xdr:pic>
    <xdr:clientData/>
  </xdr:twoCellAnchor>
  <xdr:twoCellAnchor>
    <xdr:from>
      <xdr:col>12</xdr:col>
      <xdr:colOff>346868</xdr:colOff>
      <xdr:row>225</xdr:row>
      <xdr:rowOff>30163</xdr:rowOff>
    </xdr:from>
    <xdr:to>
      <xdr:col>12</xdr:col>
      <xdr:colOff>1428750</xdr:colOff>
      <xdr:row>225</xdr:row>
      <xdr:rowOff>1226344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441F6D80-9A95-4B3E-8D02-E976EB197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668" y="101490463"/>
          <a:ext cx="1081882" cy="1196181"/>
        </a:xfrm>
        <a:prstGeom prst="rect">
          <a:avLst/>
        </a:prstGeom>
      </xdr:spPr>
    </xdr:pic>
    <xdr:clientData/>
  </xdr:twoCellAnchor>
  <xdr:twoCellAnchor>
    <xdr:from>
      <xdr:col>12</xdr:col>
      <xdr:colOff>203994</xdr:colOff>
      <xdr:row>227</xdr:row>
      <xdr:rowOff>110332</xdr:rowOff>
    </xdr:from>
    <xdr:to>
      <xdr:col>12</xdr:col>
      <xdr:colOff>1726407</xdr:colOff>
      <xdr:row>227</xdr:row>
      <xdr:rowOff>1131095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ACC10F77-4506-4033-993A-5F81B61A9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7794" y="104110632"/>
          <a:ext cx="1522413" cy="1020763"/>
        </a:xfrm>
        <a:prstGeom prst="rect">
          <a:avLst/>
        </a:prstGeom>
      </xdr:spPr>
    </xdr:pic>
    <xdr:clientData/>
  </xdr:twoCellAnchor>
  <xdr:twoCellAnchor>
    <xdr:from>
      <xdr:col>12</xdr:col>
      <xdr:colOff>203995</xdr:colOff>
      <xdr:row>228</xdr:row>
      <xdr:rowOff>184944</xdr:rowOff>
    </xdr:from>
    <xdr:to>
      <xdr:col>12</xdr:col>
      <xdr:colOff>1738313</xdr:colOff>
      <xdr:row>228</xdr:row>
      <xdr:rowOff>1066006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E42FB79-BE23-44BC-B120-831A9ADF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7795" y="105455244"/>
          <a:ext cx="1534318" cy="881062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229</xdr:row>
      <xdr:rowOff>192088</xdr:rowOff>
    </xdr:from>
    <xdr:to>
      <xdr:col>12</xdr:col>
      <xdr:colOff>1750220</xdr:colOff>
      <xdr:row>229</xdr:row>
      <xdr:rowOff>1073150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145AF523-D3BF-44E0-95EA-DB26B18FF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9701" y="106732388"/>
          <a:ext cx="1534319" cy="881062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230</xdr:row>
      <xdr:rowOff>95252</xdr:rowOff>
    </xdr:from>
    <xdr:to>
      <xdr:col>12</xdr:col>
      <xdr:colOff>1774032</xdr:colOff>
      <xdr:row>230</xdr:row>
      <xdr:rowOff>1131094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B704566-C801-48DF-8534-8352B03BA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888" y="107905552"/>
          <a:ext cx="1581944" cy="1035842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231</xdr:row>
      <xdr:rowOff>110331</xdr:rowOff>
    </xdr:from>
    <xdr:to>
      <xdr:col>12</xdr:col>
      <xdr:colOff>1797844</xdr:colOff>
      <xdr:row>231</xdr:row>
      <xdr:rowOff>1166812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F8E31899-A5A6-4E30-959D-458FEAD65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109190631"/>
          <a:ext cx="1665287" cy="1056481"/>
        </a:xfrm>
        <a:prstGeom prst="rect">
          <a:avLst/>
        </a:prstGeom>
      </xdr:spPr>
    </xdr:pic>
    <xdr:clientData/>
  </xdr:twoCellAnchor>
  <xdr:twoCellAnchor>
    <xdr:from>
      <xdr:col>12</xdr:col>
      <xdr:colOff>156368</xdr:colOff>
      <xdr:row>232</xdr:row>
      <xdr:rowOff>46038</xdr:rowOff>
    </xdr:from>
    <xdr:to>
      <xdr:col>12</xdr:col>
      <xdr:colOff>1821656</xdr:colOff>
      <xdr:row>232</xdr:row>
      <xdr:rowOff>1214438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E3340DAE-B449-4368-8104-BFAF95F47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0168" y="110396338"/>
          <a:ext cx="1665288" cy="116840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233</xdr:row>
      <xdr:rowOff>144464</xdr:rowOff>
    </xdr:from>
    <xdr:to>
      <xdr:col>12</xdr:col>
      <xdr:colOff>1785938</xdr:colOff>
      <xdr:row>233</xdr:row>
      <xdr:rowOff>1107281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08BA0B94-97F1-4AF4-9953-0D7DA0700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11764764"/>
          <a:ext cx="1617663" cy="962817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235</xdr:row>
      <xdr:rowOff>205581</xdr:rowOff>
    </xdr:from>
    <xdr:to>
      <xdr:col>12</xdr:col>
      <xdr:colOff>1809751</xdr:colOff>
      <xdr:row>235</xdr:row>
      <xdr:rowOff>1107281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4E062666-9228-44AD-9031-A24ADD491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14365881"/>
          <a:ext cx="1641476" cy="90170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234</xdr:row>
      <xdr:rowOff>205581</xdr:rowOff>
    </xdr:from>
    <xdr:to>
      <xdr:col>12</xdr:col>
      <xdr:colOff>1809751</xdr:colOff>
      <xdr:row>234</xdr:row>
      <xdr:rowOff>1107281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F6C49D87-B370-43F8-916D-C59375AE0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13095881"/>
          <a:ext cx="1641476" cy="901700"/>
        </a:xfrm>
        <a:prstGeom prst="rect">
          <a:avLst/>
        </a:prstGeom>
      </xdr:spPr>
    </xdr:pic>
    <xdr:clientData/>
  </xdr:twoCellAnchor>
  <xdr:twoCellAnchor>
    <xdr:from>
      <xdr:col>12</xdr:col>
      <xdr:colOff>251620</xdr:colOff>
      <xdr:row>236</xdr:row>
      <xdr:rowOff>184945</xdr:rowOff>
    </xdr:from>
    <xdr:to>
      <xdr:col>12</xdr:col>
      <xdr:colOff>1714499</xdr:colOff>
      <xdr:row>236</xdr:row>
      <xdr:rowOff>1095375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66AD9100-DF8F-4925-BB2E-9001420F2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5420" y="115615245"/>
          <a:ext cx="1462879" cy="910430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237</xdr:row>
      <xdr:rowOff>84932</xdr:rowOff>
    </xdr:from>
    <xdr:to>
      <xdr:col>12</xdr:col>
      <xdr:colOff>1833562</xdr:colOff>
      <xdr:row>237</xdr:row>
      <xdr:rowOff>369094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9475119D-07FC-4DEC-A200-67EE15253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199" y="1167852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49214</xdr:colOff>
      <xdr:row>242</xdr:row>
      <xdr:rowOff>157957</xdr:rowOff>
    </xdr:from>
    <xdr:to>
      <xdr:col>12</xdr:col>
      <xdr:colOff>1833563</xdr:colOff>
      <xdr:row>242</xdr:row>
      <xdr:rowOff>285749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3001782E-8297-4F51-8F4D-4EA4DC858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3014" y="119080757"/>
          <a:ext cx="1784349" cy="12779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245</xdr:row>
      <xdr:rowOff>77788</xdr:rowOff>
    </xdr:from>
    <xdr:to>
      <xdr:col>12</xdr:col>
      <xdr:colOff>1809750</xdr:colOff>
      <xdr:row>245</xdr:row>
      <xdr:rowOff>333375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9366D22D-7E50-42A6-8218-AA6119B2A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20334088"/>
          <a:ext cx="1736725" cy="255587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247</xdr:row>
      <xdr:rowOff>137320</xdr:rowOff>
    </xdr:from>
    <xdr:to>
      <xdr:col>12</xdr:col>
      <xdr:colOff>1869281</xdr:colOff>
      <xdr:row>247</xdr:row>
      <xdr:rowOff>333375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2CC8986C-6C4C-4992-B337-FEB8CC34E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1" y="121282620"/>
          <a:ext cx="1784350" cy="196055"/>
        </a:xfrm>
        <a:prstGeom prst="rect">
          <a:avLst/>
        </a:prstGeom>
      </xdr:spPr>
    </xdr:pic>
    <xdr:clientData/>
  </xdr:twoCellAnchor>
  <xdr:twoCellAnchor>
    <xdr:from>
      <xdr:col>12</xdr:col>
      <xdr:colOff>73026</xdr:colOff>
      <xdr:row>249</xdr:row>
      <xdr:rowOff>101599</xdr:rowOff>
    </xdr:from>
    <xdr:to>
      <xdr:col>12</xdr:col>
      <xdr:colOff>1857375</xdr:colOff>
      <xdr:row>249</xdr:row>
      <xdr:rowOff>297656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AC94A500-9BF0-4B1F-B42B-E60440709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6" y="122135899"/>
          <a:ext cx="1784349" cy="196057"/>
        </a:xfrm>
        <a:prstGeom prst="rect">
          <a:avLst/>
        </a:prstGeom>
      </xdr:spPr>
    </xdr:pic>
    <xdr:clientData/>
  </xdr:twoCellAnchor>
  <xdr:twoCellAnchor>
    <xdr:from>
      <xdr:col>12</xdr:col>
      <xdr:colOff>84932</xdr:colOff>
      <xdr:row>250</xdr:row>
      <xdr:rowOff>86518</xdr:rowOff>
    </xdr:from>
    <xdr:to>
      <xdr:col>12</xdr:col>
      <xdr:colOff>1857375</xdr:colOff>
      <xdr:row>250</xdr:row>
      <xdr:rowOff>369093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6361F5C-264E-4E62-919D-332A25ADA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2" y="122565318"/>
          <a:ext cx="1772443" cy="282575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238</xdr:row>
      <xdr:rowOff>84932</xdr:rowOff>
    </xdr:from>
    <xdr:to>
      <xdr:col>12</xdr:col>
      <xdr:colOff>1833562</xdr:colOff>
      <xdr:row>238</xdr:row>
      <xdr:rowOff>369094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CAE7D166-83C6-43A2-8A2F-F9F9BCE83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199" y="1172297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239</xdr:row>
      <xdr:rowOff>84932</xdr:rowOff>
    </xdr:from>
    <xdr:to>
      <xdr:col>12</xdr:col>
      <xdr:colOff>1833562</xdr:colOff>
      <xdr:row>239</xdr:row>
      <xdr:rowOff>369094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258197D8-F03B-4C0C-B43E-94704E6EA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199" y="1176742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240</xdr:row>
      <xdr:rowOff>84932</xdr:rowOff>
    </xdr:from>
    <xdr:to>
      <xdr:col>12</xdr:col>
      <xdr:colOff>1833562</xdr:colOff>
      <xdr:row>240</xdr:row>
      <xdr:rowOff>369094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45362DA8-802E-4D58-B302-58EFC93B0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199" y="1181187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241</xdr:row>
      <xdr:rowOff>84932</xdr:rowOff>
    </xdr:from>
    <xdr:to>
      <xdr:col>12</xdr:col>
      <xdr:colOff>1833562</xdr:colOff>
      <xdr:row>241</xdr:row>
      <xdr:rowOff>369094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5A7D9DF4-FD81-4ED2-A8C7-41B783D28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199" y="1185632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49214</xdr:colOff>
      <xdr:row>243</xdr:row>
      <xdr:rowOff>157957</xdr:rowOff>
    </xdr:from>
    <xdr:to>
      <xdr:col>12</xdr:col>
      <xdr:colOff>1833563</xdr:colOff>
      <xdr:row>243</xdr:row>
      <xdr:rowOff>285749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A4E8BA0B-3CBB-47E2-B793-8D71E4840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3014" y="119525257"/>
          <a:ext cx="1784349" cy="127792"/>
        </a:xfrm>
        <a:prstGeom prst="rect">
          <a:avLst/>
        </a:prstGeom>
      </xdr:spPr>
    </xdr:pic>
    <xdr:clientData/>
  </xdr:twoCellAnchor>
  <xdr:twoCellAnchor>
    <xdr:from>
      <xdr:col>12</xdr:col>
      <xdr:colOff>49214</xdr:colOff>
      <xdr:row>244</xdr:row>
      <xdr:rowOff>157957</xdr:rowOff>
    </xdr:from>
    <xdr:to>
      <xdr:col>12</xdr:col>
      <xdr:colOff>1833563</xdr:colOff>
      <xdr:row>244</xdr:row>
      <xdr:rowOff>285749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024F0760-F8F7-4F26-B83B-4912A5996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3014" y="119969757"/>
          <a:ext cx="1784349" cy="12779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246</xdr:row>
      <xdr:rowOff>77788</xdr:rowOff>
    </xdr:from>
    <xdr:to>
      <xdr:col>12</xdr:col>
      <xdr:colOff>1809750</xdr:colOff>
      <xdr:row>246</xdr:row>
      <xdr:rowOff>333375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D7D679E8-A7A1-4868-A204-881AE236F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20778588"/>
          <a:ext cx="1736725" cy="255587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248</xdr:row>
      <xdr:rowOff>137320</xdr:rowOff>
    </xdr:from>
    <xdr:to>
      <xdr:col>12</xdr:col>
      <xdr:colOff>1869281</xdr:colOff>
      <xdr:row>248</xdr:row>
      <xdr:rowOff>333375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93ABE047-58E7-4AA5-A592-FB1F057D9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1" y="121727120"/>
          <a:ext cx="1784350" cy="196055"/>
        </a:xfrm>
        <a:prstGeom prst="rect">
          <a:avLst/>
        </a:prstGeom>
      </xdr:spPr>
    </xdr:pic>
    <xdr:clientData/>
  </xdr:twoCellAnchor>
  <xdr:twoCellAnchor>
    <xdr:from>
      <xdr:col>12</xdr:col>
      <xdr:colOff>418305</xdr:colOff>
      <xdr:row>251</xdr:row>
      <xdr:rowOff>113507</xdr:rowOff>
    </xdr:from>
    <xdr:to>
      <xdr:col>12</xdr:col>
      <xdr:colOff>1476374</xdr:colOff>
      <xdr:row>251</xdr:row>
      <xdr:rowOff>1142999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225184A5-50DC-4577-9BA8-8228CB761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2105" y="123036807"/>
          <a:ext cx="1058069" cy="1029492"/>
        </a:xfrm>
        <a:prstGeom prst="rect">
          <a:avLst/>
        </a:prstGeom>
      </xdr:spPr>
    </xdr:pic>
    <xdr:clientData/>
  </xdr:twoCellAnchor>
  <xdr:twoCellAnchor>
    <xdr:from>
      <xdr:col>12</xdr:col>
      <xdr:colOff>418305</xdr:colOff>
      <xdr:row>252</xdr:row>
      <xdr:rowOff>113507</xdr:rowOff>
    </xdr:from>
    <xdr:to>
      <xdr:col>12</xdr:col>
      <xdr:colOff>1476374</xdr:colOff>
      <xdr:row>252</xdr:row>
      <xdr:rowOff>1142999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7888EE64-62B0-4FF7-8EFE-51EC37B19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2105" y="124306807"/>
          <a:ext cx="1058069" cy="1029492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253</xdr:row>
      <xdr:rowOff>62706</xdr:rowOff>
    </xdr:from>
    <xdr:to>
      <xdr:col>12</xdr:col>
      <xdr:colOff>1750219</xdr:colOff>
      <xdr:row>253</xdr:row>
      <xdr:rowOff>404812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0D88C3C8-A90D-41A1-81BA-2F0102C11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125526006"/>
          <a:ext cx="1379538" cy="342106"/>
        </a:xfrm>
        <a:prstGeom prst="rect">
          <a:avLst/>
        </a:prstGeom>
      </xdr:spPr>
    </xdr:pic>
    <xdr:clientData/>
  </xdr:twoCellAnchor>
  <xdr:twoCellAnchor>
    <xdr:from>
      <xdr:col>12</xdr:col>
      <xdr:colOff>382587</xdr:colOff>
      <xdr:row>255</xdr:row>
      <xdr:rowOff>26987</xdr:rowOff>
    </xdr:from>
    <xdr:to>
      <xdr:col>12</xdr:col>
      <xdr:colOff>1654968</xdr:colOff>
      <xdr:row>255</xdr:row>
      <xdr:rowOff>381000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BF2CC125-46CB-4901-A0A7-E8366B3DE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387" y="126379287"/>
          <a:ext cx="1272381" cy="354013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256</xdr:row>
      <xdr:rowOff>42068</xdr:rowOff>
    </xdr:from>
    <xdr:to>
      <xdr:col>12</xdr:col>
      <xdr:colOff>1524000</xdr:colOff>
      <xdr:row>256</xdr:row>
      <xdr:rowOff>404812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132323EC-FB3B-4803-9BC8-7B98C66C6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126838868"/>
          <a:ext cx="962819" cy="362744"/>
        </a:xfrm>
        <a:prstGeom prst="rect">
          <a:avLst/>
        </a:prstGeom>
      </xdr:spPr>
    </xdr:pic>
    <xdr:clientData/>
  </xdr:twoCellAnchor>
  <xdr:twoCellAnchor>
    <xdr:from>
      <xdr:col>12</xdr:col>
      <xdr:colOff>144462</xdr:colOff>
      <xdr:row>257</xdr:row>
      <xdr:rowOff>265112</xdr:rowOff>
    </xdr:from>
    <xdr:to>
      <xdr:col>12</xdr:col>
      <xdr:colOff>1833562</xdr:colOff>
      <xdr:row>257</xdr:row>
      <xdr:rowOff>1047750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BA2F7001-1106-4404-B054-8A7E80BFC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8262" y="127506412"/>
          <a:ext cx="1689100" cy="782638"/>
        </a:xfrm>
        <a:prstGeom prst="rect">
          <a:avLst/>
        </a:prstGeom>
      </xdr:spPr>
    </xdr:pic>
    <xdr:clientData/>
  </xdr:twoCellAnchor>
  <xdr:twoCellAnchor>
    <xdr:from>
      <xdr:col>12</xdr:col>
      <xdr:colOff>251620</xdr:colOff>
      <xdr:row>259</xdr:row>
      <xdr:rowOff>181768</xdr:rowOff>
    </xdr:from>
    <xdr:to>
      <xdr:col>12</xdr:col>
      <xdr:colOff>1702595</xdr:colOff>
      <xdr:row>259</xdr:row>
      <xdr:rowOff>1095374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18859E6B-A13A-4C28-8953-43EB209ED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5420" y="129137568"/>
          <a:ext cx="1450975" cy="913606"/>
        </a:xfrm>
        <a:prstGeom prst="rect">
          <a:avLst/>
        </a:prstGeom>
      </xdr:spPr>
    </xdr:pic>
    <xdr:clientData/>
  </xdr:twoCellAnchor>
  <xdr:twoCellAnchor>
    <xdr:from>
      <xdr:col>12</xdr:col>
      <xdr:colOff>192087</xdr:colOff>
      <xdr:row>260</xdr:row>
      <xdr:rowOff>296069</xdr:rowOff>
    </xdr:from>
    <xdr:to>
      <xdr:col>12</xdr:col>
      <xdr:colOff>1714499</xdr:colOff>
      <xdr:row>260</xdr:row>
      <xdr:rowOff>1000125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65E8D42D-E1B3-4A56-82F5-B83B02C6E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5887" y="130521869"/>
          <a:ext cx="1522412" cy="704056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254</xdr:row>
      <xdr:rowOff>62706</xdr:rowOff>
    </xdr:from>
    <xdr:to>
      <xdr:col>12</xdr:col>
      <xdr:colOff>1750219</xdr:colOff>
      <xdr:row>254</xdr:row>
      <xdr:rowOff>404812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6B0F76A9-25D4-444B-883F-2D9C94EF8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125970506"/>
          <a:ext cx="1379538" cy="342106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258</xdr:row>
      <xdr:rowOff>42068</xdr:rowOff>
    </xdr:from>
    <xdr:to>
      <xdr:col>12</xdr:col>
      <xdr:colOff>1524000</xdr:colOff>
      <xdr:row>258</xdr:row>
      <xdr:rowOff>404812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1F12781C-A350-4DD2-A5F9-74C043902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128553368"/>
          <a:ext cx="962819" cy="362744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261</xdr:row>
      <xdr:rowOff>40482</xdr:rowOff>
    </xdr:from>
    <xdr:to>
      <xdr:col>12</xdr:col>
      <xdr:colOff>1473200</xdr:colOff>
      <xdr:row>261</xdr:row>
      <xdr:rowOff>609600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BFE6CF62-CABC-4B1F-9C8F-97789167B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381" y="131536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265</xdr:row>
      <xdr:rowOff>232568</xdr:rowOff>
    </xdr:from>
    <xdr:to>
      <xdr:col>12</xdr:col>
      <xdr:colOff>1512094</xdr:colOff>
      <xdr:row>265</xdr:row>
      <xdr:rowOff>1059655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7E8D2AE8-65E3-4343-97C2-527CEE316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3426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268</xdr:row>
      <xdr:rowOff>74613</xdr:rowOff>
    </xdr:from>
    <xdr:to>
      <xdr:col>12</xdr:col>
      <xdr:colOff>1666875</xdr:colOff>
      <xdr:row>268</xdr:row>
      <xdr:rowOff>1214438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A867E454-76F1-4045-B849-446DEEFAC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137920413"/>
          <a:ext cx="1367631" cy="1139825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266</xdr:row>
      <xdr:rowOff>232568</xdr:rowOff>
    </xdr:from>
    <xdr:to>
      <xdr:col>12</xdr:col>
      <xdr:colOff>1512094</xdr:colOff>
      <xdr:row>266</xdr:row>
      <xdr:rowOff>1059655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983040C5-820C-4AA0-A1B5-213B47658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3553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267</xdr:row>
      <xdr:rowOff>232568</xdr:rowOff>
    </xdr:from>
    <xdr:to>
      <xdr:col>12</xdr:col>
      <xdr:colOff>1512094</xdr:colOff>
      <xdr:row>267</xdr:row>
      <xdr:rowOff>1059655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040DDA11-2999-4F94-8ADD-71DA55DF7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3680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239712</xdr:colOff>
      <xdr:row>269</xdr:row>
      <xdr:rowOff>34131</xdr:rowOff>
    </xdr:from>
    <xdr:to>
      <xdr:col>12</xdr:col>
      <xdr:colOff>1762125</xdr:colOff>
      <xdr:row>269</xdr:row>
      <xdr:rowOff>1226343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A020040C-BA24-42A8-935F-BF15154F9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3512" y="139149931"/>
          <a:ext cx="1522413" cy="1192212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270</xdr:row>
      <xdr:rowOff>232568</xdr:rowOff>
    </xdr:from>
    <xdr:to>
      <xdr:col>12</xdr:col>
      <xdr:colOff>1512094</xdr:colOff>
      <xdr:row>270</xdr:row>
      <xdr:rowOff>1059655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F0F90434-B67A-4980-B4B6-B6D9BA710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061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271</xdr:row>
      <xdr:rowOff>232568</xdr:rowOff>
    </xdr:from>
    <xdr:to>
      <xdr:col>12</xdr:col>
      <xdr:colOff>1512094</xdr:colOff>
      <xdr:row>271</xdr:row>
      <xdr:rowOff>1059655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8447FDE0-0F52-4051-9E10-71BACCAEA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188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272</xdr:row>
      <xdr:rowOff>232568</xdr:rowOff>
    </xdr:from>
    <xdr:to>
      <xdr:col>12</xdr:col>
      <xdr:colOff>1512094</xdr:colOff>
      <xdr:row>272</xdr:row>
      <xdr:rowOff>1059655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331E3A92-C95B-4FC7-8B7D-6022F2463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315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273</xdr:row>
      <xdr:rowOff>232568</xdr:rowOff>
    </xdr:from>
    <xdr:to>
      <xdr:col>12</xdr:col>
      <xdr:colOff>1512094</xdr:colOff>
      <xdr:row>273</xdr:row>
      <xdr:rowOff>1059655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6ABE5E5F-5325-4D61-9D99-859399473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442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274</xdr:row>
      <xdr:rowOff>232568</xdr:rowOff>
    </xdr:from>
    <xdr:to>
      <xdr:col>12</xdr:col>
      <xdr:colOff>1512094</xdr:colOff>
      <xdr:row>274</xdr:row>
      <xdr:rowOff>1059655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608D6D3B-C6B1-4934-8098-69ACED80C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569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275</xdr:row>
      <xdr:rowOff>232568</xdr:rowOff>
    </xdr:from>
    <xdr:to>
      <xdr:col>12</xdr:col>
      <xdr:colOff>1512094</xdr:colOff>
      <xdr:row>275</xdr:row>
      <xdr:rowOff>1059655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9B2B9AAE-2791-42A7-9055-6086482D6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696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276</xdr:row>
      <xdr:rowOff>232568</xdr:rowOff>
    </xdr:from>
    <xdr:to>
      <xdr:col>12</xdr:col>
      <xdr:colOff>1512094</xdr:colOff>
      <xdr:row>276</xdr:row>
      <xdr:rowOff>1059655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DE443AAB-C5AD-4C6D-BC7D-EBB283C3E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823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277</xdr:row>
      <xdr:rowOff>232568</xdr:rowOff>
    </xdr:from>
    <xdr:to>
      <xdr:col>12</xdr:col>
      <xdr:colOff>1512094</xdr:colOff>
      <xdr:row>277</xdr:row>
      <xdr:rowOff>1059655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id="{07CF2818-013B-48FA-A6B3-8C01D1CBF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4012" y="14950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278</xdr:row>
      <xdr:rowOff>61120</xdr:rowOff>
    </xdr:from>
    <xdr:to>
      <xdr:col>12</xdr:col>
      <xdr:colOff>1571625</xdr:colOff>
      <xdr:row>278</xdr:row>
      <xdr:rowOff>1190625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1E43E925-F6E8-4745-8DAE-8CE059B2E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7" y="15060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279</xdr:row>
      <xdr:rowOff>61120</xdr:rowOff>
    </xdr:from>
    <xdr:to>
      <xdr:col>12</xdr:col>
      <xdr:colOff>1571625</xdr:colOff>
      <xdr:row>279</xdr:row>
      <xdr:rowOff>1190625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AE48D61B-F97F-4A23-B81A-1B7346D01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7" y="15187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280</xdr:row>
      <xdr:rowOff>61120</xdr:rowOff>
    </xdr:from>
    <xdr:to>
      <xdr:col>12</xdr:col>
      <xdr:colOff>1571625</xdr:colOff>
      <xdr:row>280</xdr:row>
      <xdr:rowOff>1190625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B884445C-F784-4586-BBEB-261AD774E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7" y="15314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281</xdr:row>
      <xdr:rowOff>61120</xdr:rowOff>
    </xdr:from>
    <xdr:to>
      <xdr:col>12</xdr:col>
      <xdr:colOff>1571625</xdr:colOff>
      <xdr:row>281</xdr:row>
      <xdr:rowOff>1190625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A24F9817-D423-436D-8118-1CC33A695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7" y="15441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282</xdr:row>
      <xdr:rowOff>61120</xdr:rowOff>
    </xdr:from>
    <xdr:to>
      <xdr:col>12</xdr:col>
      <xdr:colOff>1571625</xdr:colOff>
      <xdr:row>282</xdr:row>
      <xdr:rowOff>1190625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B858F2BB-88E7-4701-899F-E3F43DB8D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7" y="15568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283</xdr:row>
      <xdr:rowOff>61120</xdr:rowOff>
    </xdr:from>
    <xdr:to>
      <xdr:col>12</xdr:col>
      <xdr:colOff>1571625</xdr:colOff>
      <xdr:row>283</xdr:row>
      <xdr:rowOff>1190625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B0FC35-2B35-409E-9AF9-B3B28A165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7" y="15695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284</xdr:row>
      <xdr:rowOff>61120</xdr:rowOff>
    </xdr:from>
    <xdr:to>
      <xdr:col>12</xdr:col>
      <xdr:colOff>1571625</xdr:colOff>
      <xdr:row>284</xdr:row>
      <xdr:rowOff>1190625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DAAEBCB0-0164-4771-B833-A4F67681C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7" y="15822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285</xdr:row>
      <xdr:rowOff>69850</xdr:rowOff>
    </xdr:from>
    <xdr:to>
      <xdr:col>12</xdr:col>
      <xdr:colOff>1559719</xdr:colOff>
      <xdr:row>285</xdr:row>
      <xdr:rowOff>1202531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F32EDDB5-0D8D-4740-B142-445DD9FE2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5" y="15950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346869</xdr:colOff>
      <xdr:row>287</xdr:row>
      <xdr:rowOff>35720</xdr:rowOff>
    </xdr:from>
    <xdr:to>
      <xdr:col>12</xdr:col>
      <xdr:colOff>1535907</xdr:colOff>
      <xdr:row>287</xdr:row>
      <xdr:rowOff>1226344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52C1424C-8848-4D91-9B5C-4365822E6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669" y="162011520"/>
          <a:ext cx="1189038" cy="1190624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286</xdr:row>
      <xdr:rowOff>69850</xdr:rowOff>
    </xdr:from>
    <xdr:to>
      <xdr:col>12</xdr:col>
      <xdr:colOff>1559719</xdr:colOff>
      <xdr:row>286</xdr:row>
      <xdr:rowOff>1202531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F9064208-61CF-4A5F-A39F-4B6E4A15A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5" y="16077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288</xdr:row>
      <xdr:rowOff>69850</xdr:rowOff>
    </xdr:from>
    <xdr:to>
      <xdr:col>12</xdr:col>
      <xdr:colOff>1559719</xdr:colOff>
      <xdr:row>288</xdr:row>
      <xdr:rowOff>1202531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A6D1DE2D-8C84-4B58-A06F-8F3C0C4CD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5" y="16331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289</xdr:row>
      <xdr:rowOff>69850</xdr:rowOff>
    </xdr:from>
    <xdr:to>
      <xdr:col>12</xdr:col>
      <xdr:colOff>1559719</xdr:colOff>
      <xdr:row>289</xdr:row>
      <xdr:rowOff>1202531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C7874377-7146-4337-AC39-0293CD138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2575" y="16458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290</xdr:row>
      <xdr:rowOff>47625</xdr:rowOff>
    </xdr:from>
    <xdr:to>
      <xdr:col>12</xdr:col>
      <xdr:colOff>1524000</xdr:colOff>
      <xdr:row>290</xdr:row>
      <xdr:rowOff>1200715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B5971353-DE99-4D41-B3DF-10FF97B6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2894" y="16583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291</xdr:row>
      <xdr:rowOff>47625</xdr:rowOff>
    </xdr:from>
    <xdr:to>
      <xdr:col>12</xdr:col>
      <xdr:colOff>1524000</xdr:colOff>
      <xdr:row>291</xdr:row>
      <xdr:rowOff>1200715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AB3507B2-2F0A-4E91-9C94-0281704E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2894" y="16710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292</xdr:row>
      <xdr:rowOff>47625</xdr:rowOff>
    </xdr:from>
    <xdr:to>
      <xdr:col>12</xdr:col>
      <xdr:colOff>1524000</xdr:colOff>
      <xdr:row>292</xdr:row>
      <xdr:rowOff>1200715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786FEE09-AD93-4AB3-B0C4-2929F4E48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2894" y="16837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293</xdr:row>
      <xdr:rowOff>47625</xdr:rowOff>
    </xdr:from>
    <xdr:to>
      <xdr:col>12</xdr:col>
      <xdr:colOff>1524000</xdr:colOff>
      <xdr:row>293</xdr:row>
      <xdr:rowOff>1200715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A45A037B-E3D8-435D-ABE4-01523A99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2894" y="16964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294</xdr:row>
      <xdr:rowOff>35720</xdr:rowOff>
    </xdr:from>
    <xdr:to>
      <xdr:col>12</xdr:col>
      <xdr:colOff>1539634</xdr:colOff>
      <xdr:row>294</xdr:row>
      <xdr:rowOff>1214437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63E40DEE-40B5-4F49-91C6-B5C58CC3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0987" y="17090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295</xdr:row>
      <xdr:rowOff>35720</xdr:rowOff>
    </xdr:from>
    <xdr:to>
      <xdr:col>12</xdr:col>
      <xdr:colOff>1539634</xdr:colOff>
      <xdr:row>295</xdr:row>
      <xdr:rowOff>1214437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id="{4B474A66-C425-4B1D-BFB6-BB7764F0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0987" y="17217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296</xdr:row>
      <xdr:rowOff>35720</xdr:rowOff>
    </xdr:from>
    <xdr:to>
      <xdr:col>12</xdr:col>
      <xdr:colOff>1539634</xdr:colOff>
      <xdr:row>296</xdr:row>
      <xdr:rowOff>1214437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252017A9-6EE9-42F5-80EC-160785C6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0987" y="17344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297</xdr:row>
      <xdr:rowOff>35720</xdr:rowOff>
    </xdr:from>
    <xdr:to>
      <xdr:col>12</xdr:col>
      <xdr:colOff>1539634</xdr:colOff>
      <xdr:row>297</xdr:row>
      <xdr:rowOff>1214437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5619E285-5C48-47F4-80A4-3E49BB8C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0987" y="17471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298</xdr:row>
      <xdr:rowOff>35718</xdr:rowOff>
    </xdr:from>
    <xdr:to>
      <xdr:col>12</xdr:col>
      <xdr:colOff>1535906</xdr:colOff>
      <xdr:row>298</xdr:row>
      <xdr:rowOff>1234675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39B3975D-1D74-4876-B0A9-9CCE91D4D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7175" y="17598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299</xdr:row>
      <xdr:rowOff>35718</xdr:rowOff>
    </xdr:from>
    <xdr:to>
      <xdr:col>12</xdr:col>
      <xdr:colOff>1535906</xdr:colOff>
      <xdr:row>299</xdr:row>
      <xdr:rowOff>1234675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0FE84FE-D18A-442D-BE16-4EFEC40E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7175" y="17725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300</xdr:row>
      <xdr:rowOff>35718</xdr:rowOff>
    </xdr:from>
    <xdr:to>
      <xdr:col>12</xdr:col>
      <xdr:colOff>1535906</xdr:colOff>
      <xdr:row>300</xdr:row>
      <xdr:rowOff>1234675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C0F89D9-2CBB-4F09-B043-9EAB47CA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7175" y="17852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301</xdr:row>
      <xdr:rowOff>35718</xdr:rowOff>
    </xdr:from>
    <xdr:to>
      <xdr:col>12</xdr:col>
      <xdr:colOff>1535906</xdr:colOff>
      <xdr:row>301</xdr:row>
      <xdr:rowOff>1234675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6DE8208F-2095-46C1-8FF5-2C67EF1D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7175" y="17979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302</xdr:row>
      <xdr:rowOff>35718</xdr:rowOff>
    </xdr:from>
    <xdr:to>
      <xdr:col>12</xdr:col>
      <xdr:colOff>1512095</xdr:colOff>
      <xdr:row>302</xdr:row>
      <xdr:rowOff>1235886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5598334D-3513-4F5E-ACCD-8AAB65D6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106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303</xdr:row>
      <xdr:rowOff>35718</xdr:rowOff>
    </xdr:from>
    <xdr:to>
      <xdr:col>12</xdr:col>
      <xdr:colOff>1512095</xdr:colOff>
      <xdr:row>303</xdr:row>
      <xdr:rowOff>1235886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FC0AF4F0-6208-4444-B36C-0AEBA8DF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233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304</xdr:row>
      <xdr:rowOff>35718</xdr:rowOff>
    </xdr:from>
    <xdr:to>
      <xdr:col>12</xdr:col>
      <xdr:colOff>1512095</xdr:colOff>
      <xdr:row>304</xdr:row>
      <xdr:rowOff>1235886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AD9109C4-3330-49DC-A41B-0C845FAE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360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305</xdr:row>
      <xdr:rowOff>35718</xdr:rowOff>
    </xdr:from>
    <xdr:to>
      <xdr:col>12</xdr:col>
      <xdr:colOff>1512095</xdr:colOff>
      <xdr:row>305</xdr:row>
      <xdr:rowOff>1235886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35CF52DE-4C9B-44F6-9B6C-29A0DB845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487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306</xdr:row>
      <xdr:rowOff>71438</xdr:rowOff>
    </xdr:from>
    <xdr:to>
      <xdr:col>12</xdr:col>
      <xdr:colOff>1476897</xdr:colOff>
      <xdr:row>306</xdr:row>
      <xdr:rowOff>1214438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544FD3B0-B609-45D1-9CB4-AFA24A4F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617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307</xdr:row>
      <xdr:rowOff>71438</xdr:rowOff>
    </xdr:from>
    <xdr:to>
      <xdr:col>12</xdr:col>
      <xdr:colOff>1476897</xdr:colOff>
      <xdr:row>307</xdr:row>
      <xdr:rowOff>1214438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001BB5C9-0B65-419A-B69A-BA3CA433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744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308</xdr:row>
      <xdr:rowOff>71438</xdr:rowOff>
    </xdr:from>
    <xdr:to>
      <xdr:col>12</xdr:col>
      <xdr:colOff>1476897</xdr:colOff>
      <xdr:row>308</xdr:row>
      <xdr:rowOff>1214438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9CFF1941-0812-4A4A-8648-07E4AF420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871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309</xdr:row>
      <xdr:rowOff>71438</xdr:rowOff>
    </xdr:from>
    <xdr:to>
      <xdr:col>12</xdr:col>
      <xdr:colOff>1476897</xdr:colOff>
      <xdr:row>309</xdr:row>
      <xdr:rowOff>1214438</xdr:rowOff>
    </xdr:to>
    <xdr:pic>
      <xdr:nvPicPr>
        <xdr:cNvPr id="418" name="Obraz 417">
          <a:extLst>
            <a:ext uri="{FF2B5EF4-FFF2-40B4-BE49-F238E27FC236}">
              <a16:creationId xmlns:a16="http://schemas.microsoft.com/office/drawing/2014/main" id="{79E43143-72D1-4553-9B52-C94EDD71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3" y="18998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321468</xdr:colOff>
      <xdr:row>310</xdr:row>
      <xdr:rowOff>35719</xdr:rowOff>
    </xdr:from>
    <xdr:to>
      <xdr:col>12</xdr:col>
      <xdr:colOff>1520281</xdr:colOff>
      <xdr:row>310</xdr:row>
      <xdr:rowOff>1202531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DC193A63-EA1A-467A-9D67-EAFE3BA22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5268" y="191221519"/>
          <a:ext cx="1198813" cy="1166812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4</xdr:row>
      <xdr:rowOff>35719</xdr:rowOff>
    </xdr:from>
    <xdr:to>
      <xdr:col>12</xdr:col>
      <xdr:colOff>1307973</xdr:colOff>
      <xdr:row>4</xdr:row>
      <xdr:rowOff>380999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BA75AD68-B13A-4C05-8505-259372A4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18645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5</xdr:row>
      <xdr:rowOff>35719</xdr:rowOff>
    </xdr:from>
    <xdr:to>
      <xdr:col>12</xdr:col>
      <xdr:colOff>1307973</xdr:colOff>
      <xdr:row>5</xdr:row>
      <xdr:rowOff>380999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421B728F-36E1-4057-BDE7-06C67AD5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23090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6</xdr:row>
      <xdr:rowOff>35719</xdr:rowOff>
    </xdr:from>
    <xdr:to>
      <xdr:col>12</xdr:col>
      <xdr:colOff>1307973</xdr:colOff>
      <xdr:row>6</xdr:row>
      <xdr:rowOff>380999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3AB8403C-960E-4A3D-92A3-4B365A28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27535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7</xdr:row>
      <xdr:rowOff>35719</xdr:rowOff>
    </xdr:from>
    <xdr:to>
      <xdr:col>12</xdr:col>
      <xdr:colOff>1307973</xdr:colOff>
      <xdr:row>7</xdr:row>
      <xdr:rowOff>380999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4B9A4B12-D99D-4AC2-983F-A1B4AC115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31980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8</xdr:row>
      <xdr:rowOff>35719</xdr:rowOff>
    </xdr:from>
    <xdr:to>
      <xdr:col>12</xdr:col>
      <xdr:colOff>1307973</xdr:colOff>
      <xdr:row>8</xdr:row>
      <xdr:rowOff>380999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0D6A258E-218B-472C-B4BE-632E88BE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36425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9</xdr:row>
      <xdr:rowOff>35719</xdr:rowOff>
    </xdr:from>
    <xdr:to>
      <xdr:col>12</xdr:col>
      <xdr:colOff>1307973</xdr:colOff>
      <xdr:row>9</xdr:row>
      <xdr:rowOff>380999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4076091B-D816-4544-8725-4A281ED35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40870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10</xdr:row>
      <xdr:rowOff>35719</xdr:rowOff>
    </xdr:from>
    <xdr:to>
      <xdr:col>12</xdr:col>
      <xdr:colOff>1307973</xdr:colOff>
      <xdr:row>10</xdr:row>
      <xdr:rowOff>380999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E292AF8D-31A7-4D62-AB98-A4087DF63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45315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11</xdr:row>
      <xdr:rowOff>35719</xdr:rowOff>
    </xdr:from>
    <xdr:to>
      <xdr:col>12</xdr:col>
      <xdr:colOff>1307973</xdr:colOff>
      <xdr:row>11</xdr:row>
      <xdr:rowOff>380999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6283235B-7707-4156-B140-97E6B98E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49760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12</xdr:row>
      <xdr:rowOff>35719</xdr:rowOff>
    </xdr:from>
    <xdr:to>
      <xdr:col>12</xdr:col>
      <xdr:colOff>1307973</xdr:colOff>
      <xdr:row>12</xdr:row>
      <xdr:rowOff>380999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5C6C1D6E-36DC-45D8-9D83-4756DC32D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54205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13</xdr:row>
      <xdr:rowOff>35719</xdr:rowOff>
    </xdr:from>
    <xdr:to>
      <xdr:col>12</xdr:col>
      <xdr:colOff>1307973</xdr:colOff>
      <xdr:row>13</xdr:row>
      <xdr:rowOff>380999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E3A266C8-5D74-4F48-B5B8-852AF9C84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58650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535781</xdr:colOff>
      <xdr:row>14</xdr:row>
      <xdr:rowOff>35719</xdr:rowOff>
    </xdr:from>
    <xdr:to>
      <xdr:col>12</xdr:col>
      <xdr:colOff>1307973</xdr:colOff>
      <xdr:row>14</xdr:row>
      <xdr:rowOff>380999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F04031EE-420C-4B75-AE44-CA62CC73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581" y="6309519"/>
          <a:ext cx="772192" cy="345280"/>
        </a:xfrm>
        <a:prstGeom prst="rect">
          <a:avLst/>
        </a:prstGeom>
      </xdr:spPr>
    </xdr:pic>
    <xdr:clientData/>
  </xdr:twoCellAnchor>
  <xdr:twoCellAnchor>
    <xdr:from>
      <xdr:col>12</xdr:col>
      <xdr:colOff>523876</xdr:colOff>
      <xdr:row>15</xdr:row>
      <xdr:rowOff>35720</xdr:rowOff>
    </xdr:from>
    <xdr:to>
      <xdr:col>12</xdr:col>
      <xdr:colOff>1416844</xdr:colOff>
      <xdr:row>15</xdr:row>
      <xdr:rowOff>416719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0991DA8E-92C6-49A0-802F-FFB36591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6" y="6754020"/>
          <a:ext cx="892968" cy="380999"/>
        </a:xfrm>
        <a:prstGeom prst="rect">
          <a:avLst/>
        </a:prstGeom>
      </xdr:spPr>
    </xdr:pic>
    <xdr:clientData/>
  </xdr:twoCellAnchor>
  <xdr:twoCellAnchor>
    <xdr:from>
      <xdr:col>12</xdr:col>
      <xdr:colOff>523876</xdr:colOff>
      <xdr:row>16</xdr:row>
      <xdr:rowOff>35720</xdr:rowOff>
    </xdr:from>
    <xdr:to>
      <xdr:col>12</xdr:col>
      <xdr:colOff>1416844</xdr:colOff>
      <xdr:row>16</xdr:row>
      <xdr:rowOff>416719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BA101D09-7500-4059-9987-1AAB64A04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6" y="7198520"/>
          <a:ext cx="892968" cy="380999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17</xdr:row>
      <xdr:rowOff>50801</xdr:rowOff>
    </xdr:from>
    <xdr:to>
      <xdr:col>12</xdr:col>
      <xdr:colOff>1297780</xdr:colOff>
      <xdr:row>17</xdr:row>
      <xdr:rowOff>392906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6D5C128B-3CD6-431F-B218-543DC7B0E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7658101"/>
          <a:ext cx="736599" cy="342105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18</xdr:row>
      <xdr:rowOff>50801</xdr:rowOff>
    </xdr:from>
    <xdr:to>
      <xdr:col>12</xdr:col>
      <xdr:colOff>1297780</xdr:colOff>
      <xdr:row>18</xdr:row>
      <xdr:rowOff>392906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6982CCDB-59F7-43CC-8BBB-C0D82FEA0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8102601"/>
          <a:ext cx="736599" cy="342105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19</xdr:row>
      <xdr:rowOff>50801</xdr:rowOff>
    </xdr:from>
    <xdr:to>
      <xdr:col>12</xdr:col>
      <xdr:colOff>1297780</xdr:colOff>
      <xdr:row>19</xdr:row>
      <xdr:rowOff>392906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5E2C5E6B-9383-453E-82E5-2079FDEE4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8547101"/>
          <a:ext cx="736599" cy="342105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20</xdr:row>
      <xdr:rowOff>50801</xdr:rowOff>
    </xdr:from>
    <xdr:to>
      <xdr:col>12</xdr:col>
      <xdr:colOff>1297780</xdr:colOff>
      <xdr:row>20</xdr:row>
      <xdr:rowOff>392906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id="{3AE6E859-3F76-45FA-A63C-F61AA37FE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8991601"/>
          <a:ext cx="736599" cy="342105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21</xdr:row>
      <xdr:rowOff>50801</xdr:rowOff>
    </xdr:from>
    <xdr:to>
      <xdr:col>12</xdr:col>
      <xdr:colOff>1297780</xdr:colOff>
      <xdr:row>21</xdr:row>
      <xdr:rowOff>392906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29E3BD82-4121-4B89-9FF9-26B3C9D63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9436101"/>
          <a:ext cx="736599" cy="342105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22</xdr:row>
      <xdr:rowOff>50801</xdr:rowOff>
    </xdr:from>
    <xdr:to>
      <xdr:col>12</xdr:col>
      <xdr:colOff>1297780</xdr:colOff>
      <xdr:row>22</xdr:row>
      <xdr:rowOff>392906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F18FFF87-C4C6-4B5C-BF1A-995EE48B0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9880601"/>
          <a:ext cx="736599" cy="342105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23</xdr:row>
      <xdr:rowOff>30163</xdr:rowOff>
    </xdr:from>
    <xdr:to>
      <xdr:col>12</xdr:col>
      <xdr:colOff>1345406</xdr:colOff>
      <xdr:row>23</xdr:row>
      <xdr:rowOff>416719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1F393F8C-F986-40BD-8841-A4776B829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794" y="10304463"/>
          <a:ext cx="760412" cy="386556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24</xdr:row>
      <xdr:rowOff>30163</xdr:rowOff>
    </xdr:from>
    <xdr:to>
      <xdr:col>12</xdr:col>
      <xdr:colOff>1345406</xdr:colOff>
      <xdr:row>24</xdr:row>
      <xdr:rowOff>416719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1E89C3F2-A02A-42C6-98A1-8006B8218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794" y="10748963"/>
          <a:ext cx="760412" cy="386556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25</xdr:row>
      <xdr:rowOff>30163</xdr:rowOff>
    </xdr:from>
    <xdr:to>
      <xdr:col>12</xdr:col>
      <xdr:colOff>1345406</xdr:colOff>
      <xdr:row>25</xdr:row>
      <xdr:rowOff>416719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AADCD31A-BEF1-46F0-91AD-9C099F5BB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794" y="11193463"/>
          <a:ext cx="760412" cy="386556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26</xdr:row>
      <xdr:rowOff>30163</xdr:rowOff>
    </xdr:from>
    <xdr:to>
      <xdr:col>12</xdr:col>
      <xdr:colOff>1345406</xdr:colOff>
      <xdr:row>26</xdr:row>
      <xdr:rowOff>416719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EC3EB6E7-EFCB-4F2D-89DA-D6F60B79B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794" y="11637963"/>
          <a:ext cx="760412" cy="386556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27</xdr:row>
      <xdr:rowOff>30163</xdr:rowOff>
    </xdr:from>
    <xdr:to>
      <xdr:col>12</xdr:col>
      <xdr:colOff>1345406</xdr:colOff>
      <xdr:row>27</xdr:row>
      <xdr:rowOff>416719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D0872F4D-8A5C-4E42-9940-42EDC153E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794" y="12082463"/>
          <a:ext cx="760412" cy="386556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28</xdr:row>
      <xdr:rowOff>30163</xdr:rowOff>
    </xdr:from>
    <xdr:to>
      <xdr:col>12</xdr:col>
      <xdr:colOff>1345406</xdr:colOff>
      <xdr:row>28</xdr:row>
      <xdr:rowOff>416719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722D6555-D03D-4ED1-A907-2F3A8D2B8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794" y="12526963"/>
          <a:ext cx="760412" cy="386556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29</xdr:row>
      <xdr:rowOff>50801</xdr:rowOff>
    </xdr:from>
    <xdr:to>
      <xdr:col>12</xdr:col>
      <xdr:colOff>1393032</xdr:colOff>
      <xdr:row>29</xdr:row>
      <xdr:rowOff>404812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89C1CB67-D2CB-41C2-B99E-B9F3D54D0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794" y="12992101"/>
          <a:ext cx="808038" cy="354011"/>
        </a:xfrm>
        <a:prstGeom prst="rect">
          <a:avLst/>
        </a:prstGeom>
      </xdr:spPr>
    </xdr:pic>
    <xdr:clientData/>
  </xdr:twoCellAnchor>
  <xdr:twoCellAnchor>
    <xdr:from>
      <xdr:col>12</xdr:col>
      <xdr:colOff>596899</xdr:colOff>
      <xdr:row>30</xdr:row>
      <xdr:rowOff>35718</xdr:rowOff>
    </xdr:from>
    <xdr:to>
      <xdr:col>12</xdr:col>
      <xdr:colOff>1464468</xdr:colOff>
      <xdr:row>30</xdr:row>
      <xdr:rowOff>416720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D5112A5E-DB69-470F-A238-CF5AE6527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0699" y="13421518"/>
          <a:ext cx="867569" cy="381002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31</xdr:row>
      <xdr:rowOff>77788</xdr:rowOff>
    </xdr:from>
    <xdr:to>
      <xdr:col>12</xdr:col>
      <xdr:colOff>1476375</xdr:colOff>
      <xdr:row>31</xdr:row>
      <xdr:rowOff>357188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68C5E4A3-9B98-4DBA-B47C-19B390314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13908088"/>
          <a:ext cx="915194" cy="279400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32</xdr:row>
      <xdr:rowOff>77788</xdr:rowOff>
    </xdr:from>
    <xdr:to>
      <xdr:col>12</xdr:col>
      <xdr:colOff>1476375</xdr:colOff>
      <xdr:row>32</xdr:row>
      <xdr:rowOff>357188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8B52BCF7-2DD0-4FE6-8D0A-C78962027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14352588"/>
          <a:ext cx="915194" cy="279400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33</xdr:row>
      <xdr:rowOff>77788</xdr:rowOff>
    </xdr:from>
    <xdr:to>
      <xdr:col>12</xdr:col>
      <xdr:colOff>1476375</xdr:colOff>
      <xdr:row>33</xdr:row>
      <xdr:rowOff>357188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2FFB419F-D85B-48DA-A15B-ABA715EE9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14797088"/>
          <a:ext cx="915194" cy="279400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34</xdr:row>
      <xdr:rowOff>77788</xdr:rowOff>
    </xdr:from>
    <xdr:to>
      <xdr:col>12</xdr:col>
      <xdr:colOff>1476375</xdr:colOff>
      <xdr:row>34</xdr:row>
      <xdr:rowOff>357188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DDD8D00C-DF55-4DFB-A86F-D949D10DE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81" y="15241588"/>
          <a:ext cx="915194" cy="279400"/>
        </a:xfrm>
        <a:prstGeom prst="rect">
          <a:avLst/>
        </a:prstGeom>
      </xdr:spPr>
    </xdr:pic>
    <xdr:clientData/>
  </xdr:twoCellAnchor>
  <xdr:twoCellAnchor>
    <xdr:from>
      <xdr:col>12</xdr:col>
      <xdr:colOff>370680</xdr:colOff>
      <xdr:row>311</xdr:row>
      <xdr:rowOff>178594</xdr:rowOff>
    </xdr:from>
    <xdr:to>
      <xdr:col>12</xdr:col>
      <xdr:colOff>1488281</xdr:colOff>
      <xdr:row>311</xdr:row>
      <xdr:rowOff>1083468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615A6333-B78F-4E2F-BEB3-F0801388C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0" y="192634394"/>
          <a:ext cx="1117601" cy="904874"/>
        </a:xfrm>
        <a:prstGeom prst="rect">
          <a:avLst/>
        </a:prstGeom>
      </xdr:spPr>
    </xdr:pic>
    <xdr:clientData/>
  </xdr:twoCellAnchor>
  <xdr:twoCellAnchor>
    <xdr:from>
      <xdr:col>12</xdr:col>
      <xdr:colOff>346870</xdr:colOff>
      <xdr:row>317</xdr:row>
      <xdr:rowOff>142874</xdr:rowOff>
    </xdr:from>
    <xdr:to>
      <xdr:col>12</xdr:col>
      <xdr:colOff>1500188</xdr:colOff>
      <xdr:row>317</xdr:row>
      <xdr:rowOff>1154906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D079F77C-5C14-462A-9152-B067BA01B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670" y="200218674"/>
          <a:ext cx="1153318" cy="1012032"/>
        </a:xfrm>
        <a:prstGeom prst="rect">
          <a:avLst/>
        </a:prstGeom>
      </xdr:spPr>
    </xdr:pic>
    <xdr:clientData/>
  </xdr:twoCellAnchor>
  <xdr:twoCellAnchor>
    <xdr:from>
      <xdr:col>12</xdr:col>
      <xdr:colOff>334963</xdr:colOff>
      <xdr:row>316</xdr:row>
      <xdr:rowOff>205584</xdr:rowOff>
    </xdr:from>
    <xdr:to>
      <xdr:col>12</xdr:col>
      <xdr:colOff>1500189</xdr:colOff>
      <xdr:row>316</xdr:row>
      <xdr:rowOff>1107282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DFFF5AAB-92A3-4858-88B0-2EF82F853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8763" y="199011384"/>
          <a:ext cx="1165226" cy="901698"/>
        </a:xfrm>
        <a:prstGeom prst="rect">
          <a:avLst/>
        </a:prstGeom>
      </xdr:spPr>
    </xdr:pic>
    <xdr:clientData/>
  </xdr:twoCellAnchor>
  <xdr:twoCellAnchor>
    <xdr:from>
      <xdr:col>12</xdr:col>
      <xdr:colOff>334963</xdr:colOff>
      <xdr:row>315</xdr:row>
      <xdr:rowOff>205584</xdr:rowOff>
    </xdr:from>
    <xdr:to>
      <xdr:col>12</xdr:col>
      <xdr:colOff>1500189</xdr:colOff>
      <xdr:row>315</xdr:row>
      <xdr:rowOff>1107282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67F1A6D-B946-4162-8D92-7C49B625B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8763" y="197741384"/>
          <a:ext cx="1165226" cy="901698"/>
        </a:xfrm>
        <a:prstGeom prst="rect">
          <a:avLst/>
        </a:prstGeom>
      </xdr:spPr>
    </xdr:pic>
    <xdr:clientData/>
  </xdr:twoCellAnchor>
  <xdr:twoCellAnchor>
    <xdr:from>
      <xdr:col>12</xdr:col>
      <xdr:colOff>334963</xdr:colOff>
      <xdr:row>314</xdr:row>
      <xdr:rowOff>205584</xdr:rowOff>
    </xdr:from>
    <xdr:to>
      <xdr:col>12</xdr:col>
      <xdr:colOff>1500189</xdr:colOff>
      <xdr:row>314</xdr:row>
      <xdr:rowOff>1107282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A5C4F4DF-3D20-45FD-9210-0D6B39C7C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8763" y="196471384"/>
          <a:ext cx="1165226" cy="901698"/>
        </a:xfrm>
        <a:prstGeom prst="rect">
          <a:avLst/>
        </a:prstGeom>
      </xdr:spPr>
    </xdr:pic>
    <xdr:clientData/>
  </xdr:twoCellAnchor>
  <xdr:twoCellAnchor>
    <xdr:from>
      <xdr:col>12</xdr:col>
      <xdr:colOff>370680</xdr:colOff>
      <xdr:row>312</xdr:row>
      <xdr:rowOff>178594</xdr:rowOff>
    </xdr:from>
    <xdr:to>
      <xdr:col>12</xdr:col>
      <xdr:colOff>1488281</xdr:colOff>
      <xdr:row>312</xdr:row>
      <xdr:rowOff>1083468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B3E9582-E305-43F7-B48F-20DD88A6D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0" y="193904394"/>
          <a:ext cx="1117601" cy="904874"/>
        </a:xfrm>
        <a:prstGeom prst="rect">
          <a:avLst/>
        </a:prstGeom>
      </xdr:spPr>
    </xdr:pic>
    <xdr:clientData/>
  </xdr:twoCellAnchor>
  <xdr:twoCellAnchor>
    <xdr:from>
      <xdr:col>12</xdr:col>
      <xdr:colOff>370680</xdr:colOff>
      <xdr:row>313</xdr:row>
      <xdr:rowOff>178594</xdr:rowOff>
    </xdr:from>
    <xdr:to>
      <xdr:col>12</xdr:col>
      <xdr:colOff>1488281</xdr:colOff>
      <xdr:row>313</xdr:row>
      <xdr:rowOff>1083468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B4EB84A9-444E-4454-90A9-ED823A0D3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0" y="195174394"/>
          <a:ext cx="1117601" cy="904874"/>
        </a:xfrm>
        <a:prstGeom prst="rect">
          <a:avLst/>
        </a:prstGeom>
      </xdr:spPr>
    </xdr:pic>
    <xdr:clientData/>
  </xdr:twoCellAnchor>
  <xdr:twoCellAnchor>
    <xdr:from>
      <xdr:col>12</xdr:col>
      <xdr:colOff>346870</xdr:colOff>
      <xdr:row>318</xdr:row>
      <xdr:rowOff>142874</xdr:rowOff>
    </xdr:from>
    <xdr:to>
      <xdr:col>12</xdr:col>
      <xdr:colOff>1500188</xdr:colOff>
      <xdr:row>318</xdr:row>
      <xdr:rowOff>1154906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A2E6CEE9-C511-4406-A65C-37C1A3C30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670" y="201488674"/>
          <a:ext cx="1153318" cy="1012032"/>
        </a:xfrm>
        <a:prstGeom prst="rect">
          <a:avLst/>
        </a:prstGeom>
      </xdr:spPr>
    </xdr:pic>
    <xdr:clientData/>
  </xdr:twoCellAnchor>
  <xdr:twoCellAnchor>
    <xdr:from>
      <xdr:col>12</xdr:col>
      <xdr:colOff>346870</xdr:colOff>
      <xdr:row>319</xdr:row>
      <xdr:rowOff>142874</xdr:rowOff>
    </xdr:from>
    <xdr:to>
      <xdr:col>12</xdr:col>
      <xdr:colOff>1500188</xdr:colOff>
      <xdr:row>319</xdr:row>
      <xdr:rowOff>1154906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6BFBE40F-F1C1-4CA9-8849-765AA4A3B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670" y="202758674"/>
          <a:ext cx="1153318" cy="1012032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320</xdr:row>
      <xdr:rowOff>38892</xdr:rowOff>
    </xdr:from>
    <xdr:to>
      <xdr:col>12</xdr:col>
      <xdr:colOff>1559719</xdr:colOff>
      <xdr:row>320</xdr:row>
      <xdr:rowOff>1238249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3B4356E1-A523-49C8-9A21-F455FFA50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0392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321</xdr:row>
      <xdr:rowOff>38892</xdr:rowOff>
    </xdr:from>
    <xdr:to>
      <xdr:col>12</xdr:col>
      <xdr:colOff>1559719</xdr:colOff>
      <xdr:row>321</xdr:row>
      <xdr:rowOff>1238249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265CCF8C-B32C-4F41-B442-33A91F2B0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0519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335</xdr:row>
      <xdr:rowOff>38892</xdr:rowOff>
    </xdr:from>
    <xdr:to>
      <xdr:col>12</xdr:col>
      <xdr:colOff>1559719</xdr:colOff>
      <xdr:row>335</xdr:row>
      <xdr:rowOff>1238249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9F5F4A4F-A2F5-47A4-8A60-DABB73EB6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2297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334</xdr:row>
      <xdr:rowOff>38892</xdr:rowOff>
    </xdr:from>
    <xdr:to>
      <xdr:col>12</xdr:col>
      <xdr:colOff>1559719</xdr:colOff>
      <xdr:row>334</xdr:row>
      <xdr:rowOff>1238249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DCB707E1-4054-4CD5-AE6F-E9C2F47B4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2170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333</xdr:row>
      <xdr:rowOff>38892</xdr:rowOff>
    </xdr:from>
    <xdr:to>
      <xdr:col>12</xdr:col>
      <xdr:colOff>1559719</xdr:colOff>
      <xdr:row>333</xdr:row>
      <xdr:rowOff>1238249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6258F614-239A-4A9D-81D0-44C58C3C9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2043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332</xdr:row>
      <xdr:rowOff>38892</xdr:rowOff>
    </xdr:from>
    <xdr:to>
      <xdr:col>12</xdr:col>
      <xdr:colOff>1559719</xdr:colOff>
      <xdr:row>332</xdr:row>
      <xdr:rowOff>1238249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196A016A-966F-4A88-89D6-A960D15B1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916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331</xdr:row>
      <xdr:rowOff>38892</xdr:rowOff>
    </xdr:from>
    <xdr:to>
      <xdr:col>12</xdr:col>
      <xdr:colOff>1559719</xdr:colOff>
      <xdr:row>331</xdr:row>
      <xdr:rowOff>1238249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9A83AF0E-5226-4771-906E-44A84ECF6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789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330</xdr:row>
      <xdr:rowOff>38892</xdr:rowOff>
    </xdr:from>
    <xdr:to>
      <xdr:col>12</xdr:col>
      <xdr:colOff>1559719</xdr:colOff>
      <xdr:row>330</xdr:row>
      <xdr:rowOff>1238249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6E74B565-E15E-4305-B8B3-18FF29055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662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329</xdr:row>
      <xdr:rowOff>38892</xdr:rowOff>
    </xdr:from>
    <xdr:to>
      <xdr:col>12</xdr:col>
      <xdr:colOff>1559719</xdr:colOff>
      <xdr:row>329</xdr:row>
      <xdr:rowOff>1238249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CE19B9A8-58AD-4FED-AC59-D77AD5C64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535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328</xdr:row>
      <xdr:rowOff>38892</xdr:rowOff>
    </xdr:from>
    <xdr:to>
      <xdr:col>12</xdr:col>
      <xdr:colOff>1559719</xdr:colOff>
      <xdr:row>328</xdr:row>
      <xdr:rowOff>1238249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16DD607F-55BA-4783-B506-EB6073B0C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408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327</xdr:row>
      <xdr:rowOff>38892</xdr:rowOff>
    </xdr:from>
    <xdr:to>
      <xdr:col>12</xdr:col>
      <xdr:colOff>1559719</xdr:colOff>
      <xdr:row>327</xdr:row>
      <xdr:rowOff>1238249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8AB8386A-7AED-4651-ADA8-9E0326E1B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281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326</xdr:row>
      <xdr:rowOff>38892</xdr:rowOff>
    </xdr:from>
    <xdr:to>
      <xdr:col>12</xdr:col>
      <xdr:colOff>1559719</xdr:colOff>
      <xdr:row>326</xdr:row>
      <xdr:rowOff>1238249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1669408A-D125-4586-B932-AA535629D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154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325</xdr:row>
      <xdr:rowOff>38892</xdr:rowOff>
    </xdr:from>
    <xdr:to>
      <xdr:col>12</xdr:col>
      <xdr:colOff>1559719</xdr:colOff>
      <xdr:row>325</xdr:row>
      <xdr:rowOff>1238249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763C1B25-E652-4FCA-B419-025CAC06C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1027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324</xdr:row>
      <xdr:rowOff>38892</xdr:rowOff>
    </xdr:from>
    <xdr:to>
      <xdr:col>12</xdr:col>
      <xdr:colOff>1559719</xdr:colOff>
      <xdr:row>324</xdr:row>
      <xdr:rowOff>1238249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C8DAEDE-4A59-4044-8F74-8269CF36F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0900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323</xdr:row>
      <xdr:rowOff>38892</xdr:rowOff>
    </xdr:from>
    <xdr:to>
      <xdr:col>12</xdr:col>
      <xdr:colOff>1559719</xdr:colOff>
      <xdr:row>323</xdr:row>
      <xdr:rowOff>1238249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81C1D6F7-D8D5-4788-97D4-D048ECA51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0773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322</xdr:row>
      <xdr:rowOff>38892</xdr:rowOff>
    </xdr:from>
    <xdr:to>
      <xdr:col>12</xdr:col>
      <xdr:colOff>1559719</xdr:colOff>
      <xdr:row>322</xdr:row>
      <xdr:rowOff>1238249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24819B2E-2E44-4448-97D6-E0D10434E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49" y="20646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338</xdr:row>
      <xdr:rowOff>193675</xdr:rowOff>
    </xdr:from>
    <xdr:to>
      <xdr:col>12</xdr:col>
      <xdr:colOff>1833562</xdr:colOff>
      <xdr:row>338</xdr:row>
      <xdr:rowOff>1059656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22E25CAB-45AC-43C8-A739-9CE60961B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22439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341</xdr:row>
      <xdr:rowOff>65881</xdr:rowOff>
    </xdr:from>
    <xdr:to>
      <xdr:col>12</xdr:col>
      <xdr:colOff>1833563</xdr:colOff>
      <xdr:row>341</xdr:row>
      <xdr:rowOff>1202530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EEB7741-76C5-447D-8D58-95552AE17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1" y="22808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339</xdr:row>
      <xdr:rowOff>193675</xdr:rowOff>
    </xdr:from>
    <xdr:to>
      <xdr:col>12</xdr:col>
      <xdr:colOff>1833562</xdr:colOff>
      <xdr:row>339</xdr:row>
      <xdr:rowOff>1059656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7CFDD43D-9EFD-4BEA-B2D1-B05F744F4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22566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340</xdr:row>
      <xdr:rowOff>193675</xdr:rowOff>
    </xdr:from>
    <xdr:to>
      <xdr:col>12</xdr:col>
      <xdr:colOff>1833562</xdr:colOff>
      <xdr:row>340</xdr:row>
      <xdr:rowOff>1059656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4FBCC041-F886-474A-8B46-1BD6A1513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22693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342</xdr:row>
      <xdr:rowOff>65881</xdr:rowOff>
    </xdr:from>
    <xdr:to>
      <xdr:col>12</xdr:col>
      <xdr:colOff>1833563</xdr:colOff>
      <xdr:row>342</xdr:row>
      <xdr:rowOff>1202530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8CFE82C1-04B9-4B86-855F-C0A2EE923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1" y="22935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343</xdr:row>
      <xdr:rowOff>65881</xdr:rowOff>
    </xdr:from>
    <xdr:to>
      <xdr:col>12</xdr:col>
      <xdr:colOff>1833563</xdr:colOff>
      <xdr:row>343</xdr:row>
      <xdr:rowOff>1202530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62A9A647-1FA2-49A6-ABDC-E9592422C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1" y="23062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344</xdr:row>
      <xdr:rowOff>193675</xdr:rowOff>
    </xdr:from>
    <xdr:to>
      <xdr:col>12</xdr:col>
      <xdr:colOff>1833562</xdr:colOff>
      <xdr:row>344</xdr:row>
      <xdr:rowOff>1059656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93E8BD75-6EAF-4A71-864D-162C7CA1D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23201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345</xdr:row>
      <xdr:rowOff>193675</xdr:rowOff>
    </xdr:from>
    <xdr:to>
      <xdr:col>12</xdr:col>
      <xdr:colOff>1833562</xdr:colOff>
      <xdr:row>345</xdr:row>
      <xdr:rowOff>1059656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E1579DD7-66EE-4786-862D-9AA80B90A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23328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346</xdr:row>
      <xdr:rowOff>193675</xdr:rowOff>
    </xdr:from>
    <xdr:to>
      <xdr:col>12</xdr:col>
      <xdr:colOff>1833562</xdr:colOff>
      <xdr:row>346</xdr:row>
      <xdr:rowOff>1059656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3D8141F2-4FB6-4F11-B1D0-E9B41B184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637" y="23455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347</xdr:row>
      <xdr:rowOff>65881</xdr:rowOff>
    </xdr:from>
    <xdr:to>
      <xdr:col>12</xdr:col>
      <xdr:colOff>1833563</xdr:colOff>
      <xdr:row>347</xdr:row>
      <xdr:rowOff>1202530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B1D4FE72-35AD-49ED-88D0-411792F64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1" y="23570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348</xdr:row>
      <xdr:rowOff>65881</xdr:rowOff>
    </xdr:from>
    <xdr:to>
      <xdr:col>12</xdr:col>
      <xdr:colOff>1833563</xdr:colOff>
      <xdr:row>348</xdr:row>
      <xdr:rowOff>1202530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BBCC38F5-E3D6-4D99-AC19-B4025ADC8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731" y="23697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525463</xdr:colOff>
      <xdr:row>349</xdr:row>
      <xdr:rowOff>226220</xdr:rowOff>
    </xdr:from>
    <xdr:to>
      <xdr:col>12</xdr:col>
      <xdr:colOff>1345406</xdr:colOff>
      <xdr:row>349</xdr:row>
      <xdr:rowOff>1059656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BF4A9926-1127-4480-838F-FE83DACC3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9263" y="238402020"/>
          <a:ext cx="819943" cy="833436"/>
        </a:xfrm>
        <a:prstGeom prst="rect">
          <a:avLst/>
        </a:prstGeom>
      </xdr:spPr>
    </xdr:pic>
    <xdr:clientData/>
  </xdr:twoCellAnchor>
  <xdr:twoCellAnchor>
    <xdr:from>
      <xdr:col>12</xdr:col>
      <xdr:colOff>525463</xdr:colOff>
      <xdr:row>350</xdr:row>
      <xdr:rowOff>226220</xdr:rowOff>
    </xdr:from>
    <xdr:to>
      <xdr:col>12</xdr:col>
      <xdr:colOff>1345406</xdr:colOff>
      <xdr:row>350</xdr:row>
      <xdr:rowOff>1059656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BDE53EBE-F80B-417C-8E12-F24FB22E3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9263" y="239672020"/>
          <a:ext cx="819943" cy="833436"/>
        </a:xfrm>
        <a:prstGeom prst="rect">
          <a:avLst/>
        </a:prstGeom>
      </xdr:spPr>
    </xdr:pic>
    <xdr:clientData/>
  </xdr:twoCellAnchor>
  <xdr:twoCellAnchor>
    <xdr:from>
      <xdr:col>12</xdr:col>
      <xdr:colOff>525463</xdr:colOff>
      <xdr:row>351</xdr:row>
      <xdr:rowOff>226220</xdr:rowOff>
    </xdr:from>
    <xdr:to>
      <xdr:col>12</xdr:col>
      <xdr:colOff>1345406</xdr:colOff>
      <xdr:row>351</xdr:row>
      <xdr:rowOff>1059656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098D6C73-5CB5-487A-9DDB-74C6A5514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9263" y="240942020"/>
          <a:ext cx="819943" cy="833436"/>
        </a:xfrm>
        <a:prstGeom prst="rect">
          <a:avLst/>
        </a:prstGeom>
      </xdr:spPr>
    </xdr:pic>
    <xdr:clientData/>
  </xdr:twoCellAnchor>
  <xdr:twoCellAnchor>
    <xdr:from>
      <xdr:col>12</xdr:col>
      <xdr:colOff>382587</xdr:colOff>
      <xdr:row>352</xdr:row>
      <xdr:rowOff>144462</xdr:rowOff>
    </xdr:from>
    <xdr:to>
      <xdr:col>12</xdr:col>
      <xdr:colOff>1524000</xdr:colOff>
      <xdr:row>352</xdr:row>
      <xdr:rowOff>1131093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02DDA5DC-8F05-43F1-B81A-FAE3118B5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387" y="242130262"/>
          <a:ext cx="1141413" cy="986631"/>
        </a:xfrm>
        <a:prstGeom prst="rect">
          <a:avLst/>
        </a:prstGeom>
      </xdr:spPr>
    </xdr:pic>
    <xdr:clientData/>
  </xdr:twoCellAnchor>
  <xdr:twoCellAnchor>
    <xdr:from>
      <xdr:col>12</xdr:col>
      <xdr:colOff>71439</xdr:colOff>
      <xdr:row>353</xdr:row>
      <xdr:rowOff>107157</xdr:rowOff>
    </xdr:from>
    <xdr:to>
      <xdr:col>12</xdr:col>
      <xdr:colOff>1809751</xdr:colOff>
      <xdr:row>353</xdr:row>
      <xdr:rowOff>1204225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B43812BB-BC82-400A-8829-419F474F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5239" y="243362957"/>
          <a:ext cx="1738312" cy="1097068"/>
        </a:xfrm>
        <a:prstGeom prst="rect">
          <a:avLst/>
        </a:prstGeom>
      </xdr:spPr>
    </xdr:pic>
    <xdr:clientData/>
  </xdr:twoCellAnchor>
  <xdr:twoCellAnchor>
    <xdr:from>
      <xdr:col>12</xdr:col>
      <xdr:colOff>309562</xdr:colOff>
      <xdr:row>354</xdr:row>
      <xdr:rowOff>154781</xdr:rowOff>
    </xdr:from>
    <xdr:to>
      <xdr:col>12</xdr:col>
      <xdr:colOff>1649015</xdr:colOff>
      <xdr:row>354</xdr:row>
      <xdr:rowOff>1154906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EE250CCD-F03F-407B-894A-11826F05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362" y="244680581"/>
          <a:ext cx="1339453" cy="1000125"/>
        </a:xfrm>
        <a:prstGeom prst="rect">
          <a:avLst/>
        </a:prstGeom>
      </xdr:spPr>
    </xdr:pic>
    <xdr:clientData/>
  </xdr:twoCellAnchor>
  <xdr:twoCellAnchor>
    <xdr:from>
      <xdr:col>12</xdr:col>
      <xdr:colOff>180182</xdr:colOff>
      <xdr:row>355</xdr:row>
      <xdr:rowOff>244475</xdr:rowOff>
    </xdr:from>
    <xdr:to>
      <xdr:col>12</xdr:col>
      <xdr:colOff>1654969</xdr:colOff>
      <xdr:row>355</xdr:row>
      <xdr:rowOff>1035843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ADAC6AB8-85D3-4921-9DAA-8FD7FA28B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2" y="246040275"/>
          <a:ext cx="1474787" cy="791368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359</xdr:row>
      <xdr:rowOff>46037</xdr:rowOff>
    </xdr:from>
    <xdr:to>
      <xdr:col>12</xdr:col>
      <xdr:colOff>1309688</xdr:colOff>
      <xdr:row>359</xdr:row>
      <xdr:rowOff>392905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FDF53B51-5537-4A82-90CE-178AEB67C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0700" y="250921837"/>
          <a:ext cx="712788" cy="346868"/>
        </a:xfrm>
        <a:prstGeom prst="rect">
          <a:avLst/>
        </a:prstGeom>
      </xdr:spPr>
    </xdr:pic>
    <xdr:clientData/>
  </xdr:twoCellAnchor>
  <xdr:twoCellAnchor>
    <xdr:from>
      <xdr:col>12</xdr:col>
      <xdr:colOff>71439</xdr:colOff>
      <xdr:row>356</xdr:row>
      <xdr:rowOff>107157</xdr:rowOff>
    </xdr:from>
    <xdr:to>
      <xdr:col>12</xdr:col>
      <xdr:colOff>1809751</xdr:colOff>
      <xdr:row>356</xdr:row>
      <xdr:rowOff>1204225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E24675A2-A224-4AA2-9206-8C66D016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5239" y="247172957"/>
          <a:ext cx="1738312" cy="1097068"/>
        </a:xfrm>
        <a:prstGeom prst="rect">
          <a:avLst/>
        </a:prstGeom>
      </xdr:spPr>
    </xdr:pic>
    <xdr:clientData/>
  </xdr:twoCellAnchor>
  <xdr:twoCellAnchor>
    <xdr:from>
      <xdr:col>12</xdr:col>
      <xdr:colOff>71439</xdr:colOff>
      <xdr:row>360</xdr:row>
      <xdr:rowOff>107157</xdr:rowOff>
    </xdr:from>
    <xdr:to>
      <xdr:col>12</xdr:col>
      <xdr:colOff>1809751</xdr:colOff>
      <xdr:row>360</xdr:row>
      <xdr:rowOff>1204225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4475F1F9-2B32-4151-B585-A8883614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5239" y="251427457"/>
          <a:ext cx="1738312" cy="1097068"/>
        </a:xfrm>
        <a:prstGeom prst="rect">
          <a:avLst/>
        </a:prstGeom>
      </xdr:spPr>
    </xdr:pic>
    <xdr:clientData/>
  </xdr:twoCellAnchor>
  <xdr:twoCellAnchor>
    <xdr:from>
      <xdr:col>12</xdr:col>
      <xdr:colOff>180182</xdr:colOff>
      <xdr:row>357</xdr:row>
      <xdr:rowOff>244475</xdr:rowOff>
    </xdr:from>
    <xdr:to>
      <xdr:col>12</xdr:col>
      <xdr:colOff>1654969</xdr:colOff>
      <xdr:row>357</xdr:row>
      <xdr:rowOff>1035843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7D5534DF-A6BD-42B7-8C7D-893954273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2" y="248580275"/>
          <a:ext cx="1474787" cy="791368"/>
        </a:xfrm>
        <a:prstGeom prst="rect">
          <a:avLst/>
        </a:prstGeom>
      </xdr:spPr>
    </xdr:pic>
    <xdr:clientData/>
  </xdr:twoCellAnchor>
  <xdr:twoCellAnchor>
    <xdr:from>
      <xdr:col>12</xdr:col>
      <xdr:colOff>180182</xdr:colOff>
      <xdr:row>358</xdr:row>
      <xdr:rowOff>244475</xdr:rowOff>
    </xdr:from>
    <xdr:to>
      <xdr:col>12</xdr:col>
      <xdr:colOff>1654969</xdr:colOff>
      <xdr:row>358</xdr:row>
      <xdr:rowOff>1035843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33FF31A9-10A0-4455-B478-799AECD45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2" y="249850275"/>
          <a:ext cx="1474787" cy="791368"/>
        </a:xfrm>
        <a:prstGeom prst="rect">
          <a:avLst/>
        </a:prstGeom>
      </xdr:spPr>
    </xdr:pic>
    <xdr:clientData/>
  </xdr:twoCellAnchor>
  <xdr:twoCellAnchor>
    <xdr:from>
      <xdr:col>12</xdr:col>
      <xdr:colOff>180181</xdr:colOff>
      <xdr:row>361</xdr:row>
      <xdr:rowOff>110331</xdr:rowOff>
    </xdr:from>
    <xdr:to>
      <xdr:col>12</xdr:col>
      <xdr:colOff>1750219</xdr:colOff>
      <xdr:row>361</xdr:row>
      <xdr:rowOff>1178719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AEA1FEB9-7B4C-4544-820E-B0041F87A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1" y="252700631"/>
          <a:ext cx="1570038" cy="1068388"/>
        </a:xfrm>
        <a:prstGeom prst="rect">
          <a:avLst/>
        </a:prstGeom>
      </xdr:spPr>
    </xdr:pic>
    <xdr:clientData/>
  </xdr:twoCellAnchor>
  <xdr:twoCellAnchor>
    <xdr:from>
      <xdr:col>12</xdr:col>
      <xdr:colOff>311150</xdr:colOff>
      <xdr:row>363</xdr:row>
      <xdr:rowOff>57943</xdr:rowOff>
    </xdr:from>
    <xdr:to>
      <xdr:col>12</xdr:col>
      <xdr:colOff>1643063</xdr:colOff>
      <xdr:row>363</xdr:row>
      <xdr:rowOff>1154906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3B109DA1-01AB-40C7-8A30-A8A8C61C7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4950" y="255188243"/>
          <a:ext cx="1331913" cy="1096963"/>
        </a:xfrm>
        <a:prstGeom prst="rect">
          <a:avLst/>
        </a:prstGeom>
      </xdr:spPr>
    </xdr:pic>
    <xdr:clientData/>
  </xdr:twoCellAnchor>
  <xdr:twoCellAnchor>
    <xdr:from>
      <xdr:col>12</xdr:col>
      <xdr:colOff>180181</xdr:colOff>
      <xdr:row>362</xdr:row>
      <xdr:rowOff>110331</xdr:rowOff>
    </xdr:from>
    <xdr:to>
      <xdr:col>12</xdr:col>
      <xdr:colOff>1750219</xdr:colOff>
      <xdr:row>362</xdr:row>
      <xdr:rowOff>1178719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9F06EC4E-89E5-4E3D-8DD0-F325C45E2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1" y="253970631"/>
          <a:ext cx="1570038" cy="1068388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364</xdr:row>
      <xdr:rowOff>83344</xdr:rowOff>
    </xdr:from>
    <xdr:to>
      <xdr:col>12</xdr:col>
      <xdr:colOff>1476375</xdr:colOff>
      <xdr:row>364</xdr:row>
      <xdr:rowOff>1214437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720B2A1B-EC60-4D97-93DC-FAC1CC22A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256483644"/>
          <a:ext cx="1105694" cy="1131093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365</xdr:row>
      <xdr:rowOff>83344</xdr:rowOff>
    </xdr:from>
    <xdr:to>
      <xdr:col>12</xdr:col>
      <xdr:colOff>1476375</xdr:colOff>
      <xdr:row>365</xdr:row>
      <xdr:rowOff>1214437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A21714B2-3816-4C15-B23F-F22F96903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257753644"/>
          <a:ext cx="1105694" cy="1131093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366</xdr:row>
      <xdr:rowOff>208757</xdr:rowOff>
    </xdr:from>
    <xdr:to>
      <xdr:col>12</xdr:col>
      <xdr:colOff>1821657</xdr:colOff>
      <xdr:row>366</xdr:row>
      <xdr:rowOff>1023938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5C5F3761-302E-4E53-BC42-29B9BB35C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5914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367</xdr:row>
      <xdr:rowOff>208757</xdr:rowOff>
    </xdr:from>
    <xdr:to>
      <xdr:col>12</xdr:col>
      <xdr:colOff>1821657</xdr:colOff>
      <xdr:row>367</xdr:row>
      <xdr:rowOff>1023938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CE08CE46-9CBB-4830-B685-90F658582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041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368</xdr:row>
      <xdr:rowOff>208757</xdr:rowOff>
    </xdr:from>
    <xdr:to>
      <xdr:col>12</xdr:col>
      <xdr:colOff>1821657</xdr:colOff>
      <xdr:row>368</xdr:row>
      <xdr:rowOff>1023938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0098C447-21E1-4043-B672-FE886EF3D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168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369</xdr:row>
      <xdr:rowOff>208757</xdr:rowOff>
    </xdr:from>
    <xdr:to>
      <xdr:col>12</xdr:col>
      <xdr:colOff>1821657</xdr:colOff>
      <xdr:row>369</xdr:row>
      <xdr:rowOff>1023938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B49038C5-55D9-45D0-8928-DDF45310E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295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370</xdr:row>
      <xdr:rowOff>208757</xdr:rowOff>
    </xdr:from>
    <xdr:to>
      <xdr:col>12</xdr:col>
      <xdr:colOff>1821657</xdr:colOff>
      <xdr:row>370</xdr:row>
      <xdr:rowOff>1023938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AA9E0BA3-3D94-474C-B4C6-E2DC8E807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422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371</xdr:row>
      <xdr:rowOff>208757</xdr:rowOff>
    </xdr:from>
    <xdr:to>
      <xdr:col>12</xdr:col>
      <xdr:colOff>1821657</xdr:colOff>
      <xdr:row>371</xdr:row>
      <xdr:rowOff>1023938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4252FCA7-0D5D-4F33-9F69-37A265865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549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372</xdr:row>
      <xdr:rowOff>208757</xdr:rowOff>
    </xdr:from>
    <xdr:to>
      <xdr:col>12</xdr:col>
      <xdr:colOff>1821657</xdr:colOff>
      <xdr:row>372</xdr:row>
      <xdr:rowOff>1023938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11D94449-086E-41FD-8C40-C7C73C317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676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373</xdr:row>
      <xdr:rowOff>208757</xdr:rowOff>
    </xdr:from>
    <xdr:to>
      <xdr:col>12</xdr:col>
      <xdr:colOff>1821657</xdr:colOff>
      <xdr:row>373</xdr:row>
      <xdr:rowOff>1023938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9AFC87C0-2093-4177-96E8-450787EF5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803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374</xdr:row>
      <xdr:rowOff>208757</xdr:rowOff>
    </xdr:from>
    <xdr:to>
      <xdr:col>12</xdr:col>
      <xdr:colOff>1821657</xdr:colOff>
      <xdr:row>374</xdr:row>
      <xdr:rowOff>1023938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65CB834F-FA9F-4F07-A72E-3AC75C2FB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357" y="26930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375</xdr:row>
      <xdr:rowOff>61121</xdr:rowOff>
    </xdr:from>
    <xdr:to>
      <xdr:col>12</xdr:col>
      <xdr:colOff>1619250</xdr:colOff>
      <xdr:row>375</xdr:row>
      <xdr:rowOff>1190627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5BFC6831-9FE3-4D5D-BD87-A868DA8C7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043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376</xdr:row>
      <xdr:rowOff>61121</xdr:rowOff>
    </xdr:from>
    <xdr:to>
      <xdr:col>12</xdr:col>
      <xdr:colOff>1619250</xdr:colOff>
      <xdr:row>376</xdr:row>
      <xdr:rowOff>1190627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7FAB111A-8ECE-4EB4-8C84-96E71C702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170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377</xdr:row>
      <xdr:rowOff>61121</xdr:rowOff>
    </xdr:from>
    <xdr:to>
      <xdr:col>12</xdr:col>
      <xdr:colOff>1619250</xdr:colOff>
      <xdr:row>377</xdr:row>
      <xdr:rowOff>1190627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67A99D62-B08D-4BA7-B3D9-F639AE646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297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378</xdr:row>
      <xdr:rowOff>61121</xdr:rowOff>
    </xdr:from>
    <xdr:to>
      <xdr:col>12</xdr:col>
      <xdr:colOff>1619250</xdr:colOff>
      <xdr:row>378</xdr:row>
      <xdr:rowOff>1190627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C3681DD3-591C-4A7F-A318-5E1643CB7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424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379</xdr:row>
      <xdr:rowOff>61121</xdr:rowOff>
    </xdr:from>
    <xdr:to>
      <xdr:col>12</xdr:col>
      <xdr:colOff>1619250</xdr:colOff>
      <xdr:row>379</xdr:row>
      <xdr:rowOff>1190627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F3846CBA-8E40-4440-982E-28CB6874C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551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380</xdr:row>
      <xdr:rowOff>61121</xdr:rowOff>
    </xdr:from>
    <xdr:to>
      <xdr:col>12</xdr:col>
      <xdr:colOff>1619250</xdr:colOff>
      <xdr:row>380</xdr:row>
      <xdr:rowOff>1190627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5ED66DD7-AD0E-4235-BD8D-DDE4FDF5D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678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381</xdr:row>
      <xdr:rowOff>61121</xdr:rowOff>
    </xdr:from>
    <xdr:to>
      <xdr:col>12</xdr:col>
      <xdr:colOff>1619250</xdr:colOff>
      <xdr:row>381</xdr:row>
      <xdr:rowOff>1190627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B596A537-E12D-4379-B004-4420B8009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805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382</xdr:row>
      <xdr:rowOff>61121</xdr:rowOff>
    </xdr:from>
    <xdr:to>
      <xdr:col>12</xdr:col>
      <xdr:colOff>1619250</xdr:colOff>
      <xdr:row>382</xdr:row>
      <xdr:rowOff>1190627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BB728C11-26B4-43CB-B9E0-2E7F306EC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7932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383</xdr:row>
      <xdr:rowOff>61121</xdr:rowOff>
    </xdr:from>
    <xdr:to>
      <xdr:col>12</xdr:col>
      <xdr:colOff>1619250</xdr:colOff>
      <xdr:row>383</xdr:row>
      <xdr:rowOff>1190627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CF033528-6D21-4FD1-B516-5BCDB8997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8059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384</xdr:row>
      <xdr:rowOff>61121</xdr:rowOff>
    </xdr:from>
    <xdr:to>
      <xdr:col>12</xdr:col>
      <xdr:colOff>1619250</xdr:colOff>
      <xdr:row>384</xdr:row>
      <xdr:rowOff>1190627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A0F38A8B-5D93-4849-8970-2FECB9DA2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8186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385</xdr:row>
      <xdr:rowOff>61121</xdr:rowOff>
    </xdr:from>
    <xdr:to>
      <xdr:col>12</xdr:col>
      <xdr:colOff>1619250</xdr:colOff>
      <xdr:row>385</xdr:row>
      <xdr:rowOff>1190627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44715B09-BBC1-48A2-AF4F-F54FB174F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28313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386</xdr:row>
      <xdr:rowOff>57944</xdr:rowOff>
    </xdr:from>
    <xdr:to>
      <xdr:col>12</xdr:col>
      <xdr:colOff>1583532</xdr:colOff>
      <xdr:row>386</xdr:row>
      <xdr:rowOff>1166813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EC5A2E86-0EDC-4EE5-8034-3EFA0EE04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8439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387</xdr:row>
      <xdr:rowOff>57944</xdr:rowOff>
    </xdr:from>
    <xdr:to>
      <xdr:col>12</xdr:col>
      <xdr:colOff>1583532</xdr:colOff>
      <xdr:row>387</xdr:row>
      <xdr:rowOff>1166813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24F79E19-C5C6-4515-8C2D-A18AEC995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8566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388</xdr:row>
      <xdr:rowOff>57944</xdr:rowOff>
    </xdr:from>
    <xdr:to>
      <xdr:col>12</xdr:col>
      <xdr:colOff>1583532</xdr:colOff>
      <xdr:row>388</xdr:row>
      <xdr:rowOff>1166813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01B8412F-F6AE-406D-89E5-39D42E064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8693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389</xdr:row>
      <xdr:rowOff>57944</xdr:rowOff>
    </xdr:from>
    <xdr:to>
      <xdr:col>12</xdr:col>
      <xdr:colOff>1583532</xdr:colOff>
      <xdr:row>389</xdr:row>
      <xdr:rowOff>1166813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1E952163-8236-4CE8-A9CF-B63467EB8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8820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390</xdr:row>
      <xdr:rowOff>57944</xdr:rowOff>
    </xdr:from>
    <xdr:to>
      <xdr:col>12</xdr:col>
      <xdr:colOff>1583532</xdr:colOff>
      <xdr:row>390</xdr:row>
      <xdr:rowOff>1166813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5D7E72F3-93F7-4E31-85E6-ED6711E0E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8947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391</xdr:row>
      <xdr:rowOff>57944</xdr:rowOff>
    </xdr:from>
    <xdr:to>
      <xdr:col>12</xdr:col>
      <xdr:colOff>1583532</xdr:colOff>
      <xdr:row>391</xdr:row>
      <xdr:rowOff>1166813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427825C1-4522-40A9-A61C-73642C053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9074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392</xdr:row>
      <xdr:rowOff>57944</xdr:rowOff>
    </xdr:from>
    <xdr:to>
      <xdr:col>12</xdr:col>
      <xdr:colOff>1583532</xdr:colOff>
      <xdr:row>392</xdr:row>
      <xdr:rowOff>1166813</xdr:rowOff>
    </xdr:to>
    <xdr:pic>
      <xdr:nvPicPr>
        <xdr:cNvPr id="544" name="Obraz 543">
          <a:extLst>
            <a:ext uri="{FF2B5EF4-FFF2-40B4-BE49-F238E27FC236}">
              <a16:creationId xmlns:a16="http://schemas.microsoft.com/office/drawing/2014/main" id="{DA0B68E3-7C22-41EA-883E-CB1594E35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9201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393</xdr:row>
      <xdr:rowOff>57944</xdr:rowOff>
    </xdr:from>
    <xdr:to>
      <xdr:col>12</xdr:col>
      <xdr:colOff>1583532</xdr:colOff>
      <xdr:row>393</xdr:row>
      <xdr:rowOff>1166813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556C3C63-6A12-4BB5-B65C-B63ED1A5D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9328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394</xdr:row>
      <xdr:rowOff>57944</xdr:rowOff>
    </xdr:from>
    <xdr:to>
      <xdr:col>12</xdr:col>
      <xdr:colOff>1583532</xdr:colOff>
      <xdr:row>394</xdr:row>
      <xdr:rowOff>1166813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A9A54AF1-8C9B-4C4A-A90C-91492ACC8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138" y="29455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395</xdr:row>
      <xdr:rowOff>49214</xdr:rowOff>
    </xdr:from>
    <xdr:to>
      <xdr:col>12</xdr:col>
      <xdr:colOff>1476375</xdr:colOff>
      <xdr:row>395</xdr:row>
      <xdr:rowOff>1190626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7FB2AA77-F41E-4AD9-93BA-74C01AC62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29581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396</xdr:row>
      <xdr:rowOff>49214</xdr:rowOff>
    </xdr:from>
    <xdr:to>
      <xdr:col>12</xdr:col>
      <xdr:colOff>1476375</xdr:colOff>
      <xdr:row>396</xdr:row>
      <xdr:rowOff>1190626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0168255C-1686-40DF-BE24-5AEE4311F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29708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397</xdr:row>
      <xdr:rowOff>49214</xdr:rowOff>
    </xdr:from>
    <xdr:to>
      <xdr:col>12</xdr:col>
      <xdr:colOff>1476375</xdr:colOff>
      <xdr:row>397</xdr:row>
      <xdr:rowOff>1190626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9108EBD9-8CB7-42C9-B1C1-103831083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29835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398</xdr:row>
      <xdr:rowOff>49214</xdr:rowOff>
    </xdr:from>
    <xdr:to>
      <xdr:col>12</xdr:col>
      <xdr:colOff>1476375</xdr:colOff>
      <xdr:row>398</xdr:row>
      <xdr:rowOff>1190626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CF1C2242-5956-4129-863A-F8882E3B3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29962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399</xdr:row>
      <xdr:rowOff>49214</xdr:rowOff>
    </xdr:from>
    <xdr:to>
      <xdr:col>12</xdr:col>
      <xdr:colOff>1476375</xdr:colOff>
      <xdr:row>399</xdr:row>
      <xdr:rowOff>1190626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99E2A350-1BF0-40FF-B1D5-0CB46E398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30089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400</xdr:row>
      <xdr:rowOff>49214</xdr:rowOff>
    </xdr:from>
    <xdr:to>
      <xdr:col>12</xdr:col>
      <xdr:colOff>1476375</xdr:colOff>
      <xdr:row>400</xdr:row>
      <xdr:rowOff>1190626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C8D7B87D-5921-4056-8BA8-85CEF6E71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30216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401</xdr:row>
      <xdr:rowOff>49214</xdr:rowOff>
    </xdr:from>
    <xdr:to>
      <xdr:col>12</xdr:col>
      <xdr:colOff>1476375</xdr:colOff>
      <xdr:row>401</xdr:row>
      <xdr:rowOff>1190626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118BB940-D973-44CD-973E-1545F708B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30343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403</xdr:row>
      <xdr:rowOff>49214</xdr:rowOff>
    </xdr:from>
    <xdr:to>
      <xdr:col>12</xdr:col>
      <xdr:colOff>1476375</xdr:colOff>
      <xdr:row>403</xdr:row>
      <xdr:rowOff>1190626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F8A3D902-A12C-476D-955F-EDA084C70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30597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402</xdr:row>
      <xdr:rowOff>49214</xdr:rowOff>
    </xdr:from>
    <xdr:to>
      <xdr:col>12</xdr:col>
      <xdr:colOff>1476375</xdr:colOff>
      <xdr:row>402</xdr:row>
      <xdr:rowOff>1190626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82DE2CA6-9218-4D55-861D-9CCC615D9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30470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404</xdr:row>
      <xdr:rowOff>35720</xdr:rowOff>
    </xdr:from>
    <xdr:to>
      <xdr:col>12</xdr:col>
      <xdr:colOff>1500188</xdr:colOff>
      <xdr:row>404</xdr:row>
      <xdr:rowOff>1202532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ACF7D3A4-FB8C-419B-8957-DBF2F0B48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0723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405</xdr:row>
      <xdr:rowOff>35720</xdr:rowOff>
    </xdr:from>
    <xdr:to>
      <xdr:col>12</xdr:col>
      <xdr:colOff>1500188</xdr:colOff>
      <xdr:row>405</xdr:row>
      <xdr:rowOff>1202532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2C659B46-32E1-49B5-81DF-4CE57B52D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0850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406</xdr:row>
      <xdr:rowOff>35720</xdr:rowOff>
    </xdr:from>
    <xdr:to>
      <xdr:col>12</xdr:col>
      <xdr:colOff>1500188</xdr:colOff>
      <xdr:row>406</xdr:row>
      <xdr:rowOff>1202532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5F512168-5D5C-4280-B85F-060E4788C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0977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407</xdr:row>
      <xdr:rowOff>35720</xdr:rowOff>
    </xdr:from>
    <xdr:to>
      <xdr:col>12</xdr:col>
      <xdr:colOff>1500188</xdr:colOff>
      <xdr:row>407</xdr:row>
      <xdr:rowOff>1202532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A22FE411-83E9-4D98-B035-50DF059B0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104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408</xdr:row>
      <xdr:rowOff>35720</xdr:rowOff>
    </xdr:from>
    <xdr:to>
      <xdr:col>12</xdr:col>
      <xdr:colOff>1500188</xdr:colOff>
      <xdr:row>408</xdr:row>
      <xdr:rowOff>1202532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F3758E7B-9A2B-4E49-9936-8EF83F82E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231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409</xdr:row>
      <xdr:rowOff>35720</xdr:rowOff>
    </xdr:from>
    <xdr:to>
      <xdr:col>12</xdr:col>
      <xdr:colOff>1500188</xdr:colOff>
      <xdr:row>409</xdr:row>
      <xdr:rowOff>1202532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32657B0C-0D01-479B-88E6-7C618584B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358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410</xdr:row>
      <xdr:rowOff>35720</xdr:rowOff>
    </xdr:from>
    <xdr:to>
      <xdr:col>12</xdr:col>
      <xdr:colOff>1500188</xdr:colOff>
      <xdr:row>410</xdr:row>
      <xdr:rowOff>1202532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2D14C9E6-EE64-4090-9406-D3A75F1B8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485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411</xdr:row>
      <xdr:rowOff>35720</xdr:rowOff>
    </xdr:from>
    <xdr:to>
      <xdr:col>12</xdr:col>
      <xdr:colOff>1500188</xdr:colOff>
      <xdr:row>411</xdr:row>
      <xdr:rowOff>1202532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AFE43721-B22C-41A0-B80C-823F9CE4C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612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412</xdr:row>
      <xdr:rowOff>35720</xdr:rowOff>
    </xdr:from>
    <xdr:to>
      <xdr:col>12</xdr:col>
      <xdr:colOff>1500188</xdr:colOff>
      <xdr:row>412</xdr:row>
      <xdr:rowOff>1202532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E7E35A06-A494-4554-A20C-48FB3C90D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739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413</xdr:row>
      <xdr:rowOff>35720</xdr:rowOff>
    </xdr:from>
    <xdr:to>
      <xdr:col>12</xdr:col>
      <xdr:colOff>1500188</xdr:colOff>
      <xdr:row>413</xdr:row>
      <xdr:rowOff>1202532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F0056B03-2260-4A6A-91A3-F806C233A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866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414</xdr:row>
      <xdr:rowOff>35720</xdr:rowOff>
    </xdr:from>
    <xdr:to>
      <xdr:col>12</xdr:col>
      <xdr:colOff>1500188</xdr:colOff>
      <xdr:row>414</xdr:row>
      <xdr:rowOff>1202532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8796241C-C117-4B57-BB4E-FBA6F44C6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1993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415</xdr:row>
      <xdr:rowOff>35720</xdr:rowOff>
    </xdr:from>
    <xdr:to>
      <xdr:col>12</xdr:col>
      <xdr:colOff>1500188</xdr:colOff>
      <xdr:row>415</xdr:row>
      <xdr:rowOff>1202532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67948D1E-9305-4BC3-960B-CB312F54E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044" y="32120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416</xdr:row>
      <xdr:rowOff>59532</xdr:rowOff>
    </xdr:from>
    <xdr:to>
      <xdr:col>12</xdr:col>
      <xdr:colOff>1535906</xdr:colOff>
      <xdr:row>416</xdr:row>
      <xdr:rowOff>1226344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2AFCACD2-F83B-462F-B492-C30386060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32249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417</xdr:row>
      <xdr:rowOff>59532</xdr:rowOff>
    </xdr:from>
    <xdr:to>
      <xdr:col>12</xdr:col>
      <xdr:colOff>1535906</xdr:colOff>
      <xdr:row>417</xdr:row>
      <xdr:rowOff>1226344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16CE1E6E-6E39-40E2-B871-995216326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32376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418</xdr:row>
      <xdr:rowOff>59532</xdr:rowOff>
    </xdr:from>
    <xdr:to>
      <xdr:col>12</xdr:col>
      <xdr:colOff>1535906</xdr:colOff>
      <xdr:row>418</xdr:row>
      <xdr:rowOff>1226344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E3B7FDA4-E224-4E60-8310-0D11CCBC3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32503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419</xdr:row>
      <xdr:rowOff>59532</xdr:rowOff>
    </xdr:from>
    <xdr:to>
      <xdr:col>12</xdr:col>
      <xdr:colOff>1535906</xdr:colOff>
      <xdr:row>419</xdr:row>
      <xdr:rowOff>1226344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F852CC2C-7A03-4B9E-9C84-65B1F7990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856" y="32630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420</xdr:row>
      <xdr:rowOff>59531</xdr:rowOff>
    </xdr:from>
    <xdr:to>
      <xdr:col>12</xdr:col>
      <xdr:colOff>1535906</xdr:colOff>
      <xdr:row>420</xdr:row>
      <xdr:rowOff>1166812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0ED35DD0-7375-4A38-AD08-37288E25F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32757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421</xdr:row>
      <xdr:rowOff>59531</xdr:rowOff>
    </xdr:from>
    <xdr:to>
      <xdr:col>12</xdr:col>
      <xdr:colOff>1535906</xdr:colOff>
      <xdr:row>421</xdr:row>
      <xdr:rowOff>1166812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C42030C0-D36D-4A3C-AF22-1EDC6316E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32884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422</xdr:row>
      <xdr:rowOff>59531</xdr:rowOff>
    </xdr:from>
    <xdr:to>
      <xdr:col>12</xdr:col>
      <xdr:colOff>1535906</xdr:colOff>
      <xdr:row>422</xdr:row>
      <xdr:rowOff>1166812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683E0C14-CF81-4944-8071-52FFA354D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33011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423</xdr:row>
      <xdr:rowOff>59531</xdr:rowOff>
    </xdr:from>
    <xdr:to>
      <xdr:col>12</xdr:col>
      <xdr:colOff>1535906</xdr:colOff>
      <xdr:row>423</xdr:row>
      <xdr:rowOff>1166812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E2B8BFAA-4A47-4231-AB5B-3312EE930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1" y="33138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424</xdr:row>
      <xdr:rowOff>95250</xdr:rowOff>
    </xdr:from>
    <xdr:to>
      <xdr:col>12</xdr:col>
      <xdr:colOff>1535907</xdr:colOff>
      <xdr:row>424</xdr:row>
      <xdr:rowOff>1190625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E7291F1C-19BD-4267-866A-C39CDDC4E7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2" y="33269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425</xdr:row>
      <xdr:rowOff>95250</xdr:rowOff>
    </xdr:from>
    <xdr:to>
      <xdr:col>12</xdr:col>
      <xdr:colOff>1535907</xdr:colOff>
      <xdr:row>425</xdr:row>
      <xdr:rowOff>1190625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2BAA7442-592E-44D3-90A8-932743879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2" y="33396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426</xdr:row>
      <xdr:rowOff>95250</xdr:rowOff>
    </xdr:from>
    <xdr:to>
      <xdr:col>12</xdr:col>
      <xdr:colOff>1535907</xdr:colOff>
      <xdr:row>426</xdr:row>
      <xdr:rowOff>1190625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027F2FA5-8E94-4801-8EAD-F73634EF5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2" y="33523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427</xdr:row>
      <xdr:rowOff>95250</xdr:rowOff>
    </xdr:from>
    <xdr:to>
      <xdr:col>12</xdr:col>
      <xdr:colOff>1535907</xdr:colOff>
      <xdr:row>427</xdr:row>
      <xdr:rowOff>1190625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16737815-E0E3-49E0-87F2-4529B718B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2" y="33650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428</xdr:row>
      <xdr:rowOff>95250</xdr:rowOff>
    </xdr:from>
    <xdr:to>
      <xdr:col>12</xdr:col>
      <xdr:colOff>1535907</xdr:colOff>
      <xdr:row>428</xdr:row>
      <xdr:rowOff>1190625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BF8FE7BC-AC13-4A10-A831-B9B5E1E45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2" y="33777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429</xdr:row>
      <xdr:rowOff>95250</xdr:rowOff>
    </xdr:from>
    <xdr:to>
      <xdr:col>12</xdr:col>
      <xdr:colOff>1535907</xdr:colOff>
      <xdr:row>429</xdr:row>
      <xdr:rowOff>1190625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E38630F3-566D-47C2-830A-92ACBCA35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4482" y="33904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430</xdr:row>
      <xdr:rowOff>53975</xdr:rowOff>
    </xdr:from>
    <xdr:to>
      <xdr:col>12</xdr:col>
      <xdr:colOff>1595438</xdr:colOff>
      <xdr:row>430</xdr:row>
      <xdr:rowOff>1238250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444EB442-E025-4F3D-9DE6-8891C0FDC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294" y="34027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431</xdr:row>
      <xdr:rowOff>53975</xdr:rowOff>
    </xdr:from>
    <xdr:to>
      <xdr:col>12</xdr:col>
      <xdr:colOff>1595438</xdr:colOff>
      <xdr:row>431</xdr:row>
      <xdr:rowOff>1238250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91D9ABC7-F5E0-4982-889C-E1F80622B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294" y="34154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432</xdr:row>
      <xdr:rowOff>53975</xdr:rowOff>
    </xdr:from>
    <xdr:to>
      <xdr:col>12</xdr:col>
      <xdr:colOff>1595438</xdr:colOff>
      <xdr:row>432</xdr:row>
      <xdr:rowOff>1238250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1F2D2ED4-21A5-43AD-86A9-A51EB7A9A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294" y="34281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433</xdr:row>
      <xdr:rowOff>53975</xdr:rowOff>
    </xdr:from>
    <xdr:to>
      <xdr:col>12</xdr:col>
      <xdr:colOff>1595438</xdr:colOff>
      <xdr:row>433</xdr:row>
      <xdr:rowOff>1238250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26FCE470-86A9-4699-8D46-BF0AB7B75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294" y="34408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477836</xdr:colOff>
      <xdr:row>434</xdr:row>
      <xdr:rowOff>46037</xdr:rowOff>
    </xdr:from>
    <xdr:to>
      <xdr:col>12</xdr:col>
      <xdr:colOff>1393030</xdr:colOff>
      <xdr:row>434</xdr:row>
      <xdr:rowOff>392906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9825567F-968F-46E5-8A3D-A693A8EF3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636" y="345346337"/>
          <a:ext cx="915194" cy="346869"/>
        </a:xfrm>
        <a:prstGeom prst="rect">
          <a:avLst/>
        </a:prstGeom>
      </xdr:spPr>
    </xdr:pic>
    <xdr:clientData/>
  </xdr:twoCellAnchor>
  <xdr:twoCellAnchor>
    <xdr:from>
      <xdr:col>12</xdr:col>
      <xdr:colOff>537370</xdr:colOff>
      <xdr:row>438</xdr:row>
      <xdr:rowOff>35718</xdr:rowOff>
    </xdr:from>
    <xdr:to>
      <xdr:col>12</xdr:col>
      <xdr:colOff>1393031</xdr:colOff>
      <xdr:row>438</xdr:row>
      <xdr:rowOff>404813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2E3E7F96-7E60-4586-B90B-1762EDC99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170" y="347114018"/>
          <a:ext cx="855661" cy="369095"/>
        </a:xfrm>
        <a:prstGeom prst="rect">
          <a:avLst/>
        </a:prstGeom>
      </xdr:spPr>
    </xdr:pic>
    <xdr:clientData/>
  </xdr:twoCellAnchor>
  <xdr:twoCellAnchor>
    <xdr:from>
      <xdr:col>12</xdr:col>
      <xdr:colOff>477836</xdr:colOff>
      <xdr:row>435</xdr:row>
      <xdr:rowOff>46037</xdr:rowOff>
    </xdr:from>
    <xdr:to>
      <xdr:col>12</xdr:col>
      <xdr:colOff>1393030</xdr:colOff>
      <xdr:row>435</xdr:row>
      <xdr:rowOff>392906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0D4FD4D7-597C-4ED4-979E-87D2F36B6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636" y="345790837"/>
          <a:ext cx="915194" cy="346869"/>
        </a:xfrm>
        <a:prstGeom prst="rect">
          <a:avLst/>
        </a:prstGeom>
      </xdr:spPr>
    </xdr:pic>
    <xdr:clientData/>
  </xdr:twoCellAnchor>
  <xdr:twoCellAnchor>
    <xdr:from>
      <xdr:col>12</xdr:col>
      <xdr:colOff>477836</xdr:colOff>
      <xdr:row>436</xdr:row>
      <xdr:rowOff>46037</xdr:rowOff>
    </xdr:from>
    <xdr:to>
      <xdr:col>12</xdr:col>
      <xdr:colOff>1393030</xdr:colOff>
      <xdr:row>436</xdr:row>
      <xdr:rowOff>392906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4D81C66-4C39-4C93-9EAB-68A07FB95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636" y="346235337"/>
          <a:ext cx="915194" cy="346869"/>
        </a:xfrm>
        <a:prstGeom prst="rect">
          <a:avLst/>
        </a:prstGeom>
      </xdr:spPr>
    </xdr:pic>
    <xdr:clientData/>
  </xdr:twoCellAnchor>
  <xdr:twoCellAnchor>
    <xdr:from>
      <xdr:col>12</xdr:col>
      <xdr:colOff>537370</xdr:colOff>
      <xdr:row>437</xdr:row>
      <xdr:rowOff>35718</xdr:rowOff>
    </xdr:from>
    <xdr:to>
      <xdr:col>12</xdr:col>
      <xdr:colOff>1393031</xdr:colOff>
      <xdr:row>437</xdr:row>
      <xdr:rowOff>404813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AC4E02B9-9F64-4E56-ACF7-C02027FDE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170" y="346669518"/>
          <a:ext cx="855661" cy="369095"/>
        </a:xfrm>
        <a:prstGeom prst="rect">
          <a:avLst/>
        </a:prstGeom>
      </xdr:spPr>
    </xdr:pic>
    <xdr:clientData/>
  </xdr:twoCellAnchor>
  <xdr:twoCellAnchor>
    <xdr:from>
      <xdr:col>12</xdr:col>
      <xdr:colOff>537370</xdr:colOff>
      <xdr:row>439</xdr:row>
      <xdr:rowOff>35718</xdr:rowOff>
    </xdr:from>
    <xdr:to>
      <xdr:col>12</xdr:col>
      <xdr:colOff>1393031</xdr:colOff>
      <xdr:row>439</xdr:row>
      <xdr:rowOff>404813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C3C8AC62-5C2B-4851-8BE5-06B6EA137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170" y="347558518"/>
          <a:ext cx="855661" cy="369095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440</xdr:row>
      <xdr:rowOff>53974</xdr:rowOff>
    </xdr:from>
    <xdr:to>
      <xdr:col>12</xdr:col>
      <xdr:colOff>1440656</xdr:colOff>
      <xdr:row>440</xdr:row>
      <xdr:rowOff>404813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4E13FCCB-2F9C-4AC9-8246-954C51C1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5" y="3480212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441</xdr:row>
      <xdr:rowOff>53974</xdr:rowOff>
    </xdr:from>
    <xdr:to>
      <xdr:col>12</xdr:col>
      <xdr:colOff>1440656</xdr:colOff>
      <xdr:row>441</xdr:row>
      <xdr:rowOff>404813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EEC81033-45CB-47D5-9FDF-CB96B5ED1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5" y="3484657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442</xdr:row>
      <xdr:rowOff>53974</xdr:rowOff>
    </xdr:from>
    <xdr:to>
      <xdr:col>12</xdr:col>
      <xdr:colOff>1440656</xdr:colOff>
      <xdr:row>442</xdr:row>
      <xdr:rowOff>404813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67425E51-7A60-403B-885A-2F4B07D76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5" y="3489102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443</xdr:row>
      <xdr:rowOff>53974</xdr:rowOff>
    </xdr:from>
    <xdr:to>
      <xdr:col>12</xdr:col>
      <xdr:colOff>1440656</xdr:colOff>
      <xdr:row>443</xdr:row>
      <xdr:rowOff>404813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4870A8C0-4EFD-4A78-9CC3-7BF20E224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5" y="3493547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444</xdr:row>
      <xdr:rowOff>77788</xdr:rowOff>
    </xdr:from>
    <xdr:to>
      <xdr:col>12</xdr:col>
      <xdr:colOff>1428751</xdr:colOff>
      <xdr:row>444</xdr:row>
      <xdr:rowOff>392906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1BC4F6A1-9E73-4F1A-B937-ACF6FAA96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5" y="3498230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450</xdr:row>
      <xdr:rowOff>59532</xdr:rowOff>
    </xdr:from>
    <xdr:to>
      <xdr:col>12</xdr:col>
      <xdr:colOff>1393032</xdr:colOff>
      <xdr:row>450</xdr:row>
      <xdr:rowOff>381000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BDCB88D-F60D-40C4-8D17-6B03A6FA7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6" y="3524718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445</xdr:row>
      <xdr:rowOff>77788</xdr:rowOff>
    </xdr:from>
    <xdr:to>
      <xdr:col>12</xdr:col>
      <xdr:colOff>1428751</xdr:colOff>
      <xdr:row>445</xdr:row>
      <xdr:rowOff>392906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C8B29E3A-8F38-4028-8650-04627C415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5" y="3502675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446</xdr:row>
      <xdr:rowOff>77788</xdr:rowOff>
    </xdr:from>
    <xdr:to>
      <xdr:col>12</xdr:col>
      <xdr:colOff>1428751</xdr:colOff>
      <xdr:row>446</xdr:row>
      <xdr:rowOff>392906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E0565CC9-9ED9-433E-9074-FA6B07077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5" y="3507120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447</xdr:row>
      <xdr:rowOff>77788</xdr:rowOff>
    </xdr:from>
    <xdr:to>
      <xdr:col>12</xdr:col>
      <xdr:colOff>1428751</xdr:colOff>
      <xdr:row>447</xdr:row>
      <xdr:rowOff>392906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EF9905E2-2A6A-4714-AB98-5F8983677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5" y="3511565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448</xdr:row>
      <xdr:rowOff>77788</xdr:rowOff>
    </xdr:from>
    <xdr:to>
      <xdr:col>12</xdr:col>
      <xdr:colOff>1428751</xdr:colOff>
      <xdr:row>448</xdr:row>
      <xdr:rowOff>392906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C3EAB835-C6DC-45FF-8509-FB7BD417D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5" y="3516010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449</xdr:row>
      <xdr:rowOff>77788</xdr:rowOff>
    </xdr:from>
    <xdr:to>
      <xdr:col>12</xdr:col>
      <xdr:colOff>1428751</xdr:colOff>
      <xdr:row>449</xdr:row>
      <xdr:rowOff>392906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2C54DCA0-C78C-4DAF-BF4E-195792BAC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7675" y="3520455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451</xdr:row>
      <xdr:rowOff>59532</xdr:rowOff>
    </xdr:from>
    <xdr:to>
      <xdr:col>12</xdr:col>
      <xdr:colOff>1393032</xdr:colOff>
      <xdr:row>451</xdr:row>
      <xdr:rowOff>381000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F6B250B1-53B1-4C48-BFE4-516EF96B3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6" y="3529163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452</xdr:row>
      <xdr:rowOff>59532</xdr:rowOff>
    </xdr:from>
    <xdr:to>
      <xdr:col>12</xdr:col>
      <xdr:colOff>1393032</xdr:colOff>
      <xdr:row>452</xdr:row>
      <xdr:rowOff>381000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6D2946ED-804F-4797-AD9C-892161F41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6" y="3533608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453</xdr:row>
      <xdr:rowOff>59532</xdr:rowOff>
    </xdr:from>
    <xdr:to>
      <xdr:col>12</xdr:col>
      <xdr:colOff>1393032</xdr:colOff>
      <xdr:row>453</xdr:row>
      <xdr:rowOff>381000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F92591DA-6269-4AF4-923E-84832647C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6" y="3538053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454</xdr:row>
      <xdr:rowOff>59532</xdr:rowOff>
    </xdr:from>
    <xdr:to>
      <xdr:col>12</xdr:col>
      <xdr:colOff>1393032</xdr:colOff>
      <xdr:row>454</xdr:row>
      <xdr:rowOff>381000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9BA1D06D-9544-4910-8BC1-1CD06AD34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6" y="3542498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455</xdr:row>
      <xdr:rowOff>59532</xdr:rowOff>
    </xdr:from>
    <xdr:to>
      <xdr:col>12</xdr:col>
      <xdr:colOff>1393032</xdr:colOff>
      <xdr:row>455</xdr:row>
      <xdr:rowOff>381000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D76DFA0B-2A5B-406C-9B0E-827ABBAAD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076" y="3546943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275431</xdr:colOff>
      <xdr:row>456</xdr:row>
      <xdr:rowOff>65882</xdr:rowOff>
    </xdr:from>
    <xdr:to>
      <xdr:col>12</xdr:col>
      <xdr:colOff>1654969</xdr:colOff>
      <xdr:row>456</xdr:row>
      <xdr:rowOff>1190626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844B7169-2BAE-47A9-B138-4A8D6DD36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9231" y="355145182"/>
          <a:ext cx="1379538" cy="1124744"/>
        </a:xfrm>
        <a:prstGeom prst="rect">
          <a:avLst/>
        </a:prstGeom>
      </xdr:spPr>
    </xdr:pic>
    <xdr:clientData/>
  </xdr:twoCellAnchor>
  <xdr:twoCellAnchor>
    <xdr:from>
      <xdr:col>12</xdr:col>
      <xdr:colOff>470693</xdr:colOff>
      <xdr:row>457</xdr:row>
      <xdr:rowOff>49212</xdr:rowOff>
    </xdr:from>
    <xdr:to>
      <xdr:col>12</xdr:col>
      <xdr:colOff>1404937</xdr:colOff>
      <xdr:row>457</xdr:row>
      <xdr:rowOff>381000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7F8AC29A-9D0F-40D2-B713-4D8F995AC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4493" y="356398512"/>
          <a:ext cx="934244" cy="331788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460</xdr:row>
      <xdr:rowOff>50800</xdr:rowOff>
    </xdr:from>
    <xdr:to>
      <xdr:col>12</xdr:col>
      <xdr:colOff>1416843</xdr:colOff>
      <xdr:row>460</xdr:row>
      <xdr:rowOff>369093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B10D698E-0F9E-495C-8E41-F1E4A4D57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118" y="357924100"/>
          <a:ext cx="898525" cy="318293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463</xdr:row>
      <xdr:rowOff>65882</xdr:rowOff>
    </xdr:from>
    <xdr:to>
      <xdr:col>12</xdr:col>
      <xdr:colOff>1369218</xdr:colOff>
      <xdr:row>463</xdr:row>
      <xdr:rowOff>392907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72BBF7C-77AA-4AEF-B77F-FD02D40D6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212" y="359463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470693</xdr:colOff>
      <xdr:row>458</xdr:row>
      <xdr:rowOff>49212</xdr:rowOff>
    </xdr:from>
    <xdr:to>
      <xdr:col>12</xdr:col>
      <xdr:colOff>1404937</xdr:colOff>
      <xdr:row>458</xdr:row>
      <xdr:rowOff>381000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2075DD90-1128-4BAD-8ED1-795FF56C8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4493" y="356906512"/>
          <a:ext cx="934244" cy="331788"/>
        </a:xfrm>
        <a:prstGeom prst="rect">
          <a:avLst/>
        </a:prstGeom>
      </xdr:spPr>
    </xdr:pic>
    <xdr:clientData/>
  </xdr:twoCellAnchor>
  <xdr:twoCellAnchor>
    <xdr:from>
      <xdr:col>12</xdr:col>
      <xdr:colOff>470693</xdr:colOff>
      <xdr:row>459</xdr:row>
      <xdr:rowOff>49212</xdr:rowOff>
    </xdr:from>
    <xdr:to>
      <xdr:col>12</xdr:col>
      <xdr:colOff>1404937</xdr:colOff>
      <xdr:row>459</xdr:row>
      <xdr:rowOff>381000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B47E5E21-59CC-400A-9EC2-5FC8FD747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4493" y="357414512"/>
          <a:ext cx="934244" cy="331788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461</xdr:row>
      <xdr:rowOff>50800</xdr:rowOff>
    </xdr:from>
    <xdr:to>
      <xdr:col>12</xdr:col>
      <xdr:colOff>1416843</xdr:colOff>
      <xdr:row>461</xdr:row>
      <xdr:rowOff>369093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D2570D8F-BE12-4D4E-A6DC-2A3B2CA9E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118" y="358432100"/>
          <a:ext cx="898525" cy="318293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462</xdr:row>
      <xdr:rowOff>50800</xdr:rowOff>
    </xdr:from>
    <xdr:to>
      <xdr:col>12</xdr:col>
      <xdr:colOff>1416843</xdr:colOff>
      <xdr:row>462</xdr:row>
      <xdr:rowOff>369093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07DDE950-4C01-4996-82E0-CD2771475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118" y="358940100"/>
          <a:ext cx="898525" cy="318293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464</xdr:row>
      <xdr:rowOff>65882</xdr:rowOff>
    </xdr:from>
    <xdr:to>
      <xdr:col>12</xdr:col>
      <xdr:colOff>1369218</xdr:colOff>
      <xdr:row>464</xdr:row>
      <xdr:rowOff>392907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BF6BC5DD-D0AD-475C-8D04-86EEDCD5F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212" y="359971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465</xdr:row>
      <xdr:rowOff>65882</xdr:rowOff>
    </xdr:from>
    <xdr:to>
      <xdr:col>12</xdr:col>
      <xdr:colOff>1369218</xdr:colOff>
      <xdr:row>465</xdr:row>
      <xdr:rowOff>392907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BA38E004-B990-41A0-A830-33801C322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212" y="360479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466</xdr:row>
      <xdr:rowOff>65882</xdr:rowOff>
    </xdr:from>
    <xdr:to>
      <xdr:col>12</xdr:col>
      <xdr:colOff>1369218</xdr:colOff>
      <xdr:row>466</xdr:row>
      <xdr:rowOff>392907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8D70D238-8CF7-4782-9988-DC2A10487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212" y="360987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467</xdr:row>
      <xdr:rowOff>65882</xdr:rowOff>
    </xdr:from>
    <xdr:to>
      <xdr:col>12</xdr:col>
      <xdr:colOff>1369218</xdr:colOff>
      <xdr:row>467</xdr:row>
      <xdr:rowOff>392907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8D29ECEB-3874-406F-82AE-7926DF833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212" y="361495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554038</xdr:colOff>
      <xdr:row>468</xdr:row>
      <xdr:rowOff>50800</xdr:rowOff>
    </xdr:from>
    <xdr:to>
      <xdr:col>12</xdr:col>
      <xdr:colOff>1393031</xdr:colOff>
      <xdr:row>468</xdr:row>
      <xdr:rowOff>392906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803212F0-62D6-4E14-A71D-27C956CEC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7838" y="361988100"/>
          <a:ext cx="838993" cy="342106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469</xdr:row>
      <xdr:rowOff>77789</xdr:rowOff>
    </xdr:from>
    <xdr:to>
      <xdr:col>12</xdr:col>
      <xdr:colOff>1381124</xdr:colOff>
      <xdr:row>469</xdr:row>
      <xdr:rowOff>381001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3AC54636-3DCC-402C-94DD-AC4758E9A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362459589"/>
          <a:ext cx="946149" cy="303212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472</xdr:row>
      <xdr:rowOff>50799</xdr:rowOff>
    </xdr:from>
    <xdr:to>
      <xdr:col>12</xdr:col>
      <xdr:colOff>1512093</xdr:colOff>
      <xdr:row>472</xdr:row>
      <xdr:rowOff>380999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456A2EEE-300C-4E8F-A3E5-56A6A5025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7" y="363956599"/>
          <a:ext cx="1053306" cy="330200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475</xdr:row>
      <xdr:rowOff>53975</xdr:rowOff>
    </xdr:from>
    <xdr:to>
      <xdr:col>12</xdr:col>
      <xdr:colOff>1333499</xdr:colOff>
      <xdr:row>475</xdr:row>
      <xdr:rowOff>404812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DB45212B-823D-4C20-B804-AF1C7E19E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7" y="365483775"/>
          <a:ext cx="874712" cy="350837"/>
        </a:xfrm>
        <a:prstGeom prst="rect">
          <a:avLst/>
        </a:prstGeom>
      </xdr:spPr>
    </xdr:pic>
    <xdr:clientData/>
  </xdr:twoCellAnchor>
  <xdr:twoCellAnchor>
    <xdr:from>
      <xdr:col>12</xdr:col>
      <xdr:colOff>411163</xdr:colOff>
      <xdr:row>478</xdr:row>
      <xdr:rowOff>62706</xdr:rowOff>
    </xdr:from>
    <xdr:to>
      <xdr:col>12</xdr:col>
      <xdr:colOff>1440656</xdr:colOff>
      <xdr:row>478</xdr:row>
      <xdr:rowOff>404812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1C1C15C3-2809-415B-8046-54106A324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4963" y="367016506"/>
          <a:ext cx="1029493" cy="342106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481</xdr:row>
      <xdr:rowOff>30163</xdr:rowOff>
    </xdr:from>
    <xdr:to>
      <xdr:col>12</xdr:col>
      <xdr:colOff>1381126</xdr:colOff>
      <xdr:row>481</xdr:row>
      <xdr:rowOff>416718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67972763-114A-4B83-9DA0-D46B4B654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6" y="368507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470</xdr:row>
      <xdr:rowOff>77789</xdr:rowOff>
    </xdr:from>
    <xdr:to>
      <xdr:col>12</xdr:col>
      <xdr:colOff>1381124</xdr:colOff>
      <xdr:row>470</xdr:row>
      <xdr:rowOff>381001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6A6365C3-EE7C-4051-8B80-BEAE33714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362967589"/>
          <a:ext cx="946149" cy="303212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471</xdr:row>
      <xdr:rowOff>77789</xdr:rowOff>
    </xdr:from>
    <xdr:to>
      <xdr:col>12</xdr:col>
      <xdr:colOff>1381124</xdr:colOff>
      <xdr:row>471</xdr:row>
      <xdr:rowOff>381001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96BF415A-BB1F-4D78-AB5B-D9833AC0F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363475589"/>
          <a:ext cx="946149" cy="303212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473</xdr:row>
      <xdr:rowOff>50799</xdr:rowOff>
    </xdr:from>
    <xdr:to>
      <xdr:col>12</xdr:col>
      <xdr:colOff>1512093</xdr:colOff>
      <xdr:row>473</xdr:row>
      <xdr:rowOff>380999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328AE39B-358A-4FFE-B254-31DBBC95A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7" y="364464599"/>
          <a:ext cx="1053306" cy="330200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474</xdr:row>
      <xdr:rowOff>50799</xdr:rowOff>
    </xdr:from>
    <xdr:to>
      <xdr:col>12</xdr:col>
      <xdr:colOff>1512093</xdr:colOff>
      <xdr:row>474</xdr:row>
      <xdr:rowOff>380999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2A57178E-05A8-429E-BD60-694D1A9B8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7" y="364972599"/>
          <a:ext cx="1053306" cy="330200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476</xdr:row>
      <xdr:rowOff>53975</xdr:rowOff>
    </xdr:from>
    <xdr:to>
      <xdr:col>12</xdr:col>
      <xdr:colOff>1333499</xdr:colOff>
      <xdr:row>476</xdr:row>
      <xdr:rowOff>404812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826CBDC3-43DE-481D-8B9E-25E37827F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7" y="365991775"/>
          <a:ext cx="874712" cy="350837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477</xdr:row>
      <xdr:rowOff>53975</xdr:rowOff>
    </xdr:from>
    <xdr:to>
      <xdr:col>12</xdr:col>
      <xdr:colOff>1333499</xdr:colOff>
      <xdr:row>477</xdr:row>
      <xdr:rowOff>404812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CBE181FC-B08F-4EAC-90B4-4A7FAD5DE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7" y="366499775"/>
          <a:ext cx="874712" cy="350837"/>
        </a:xfrm>
        <a:prstGeom prst="rect">
          <a:avLst/>
        </a:prstGeom>
      </xdr:spPr>
    </xdr:pic>
    <xdr:clientData/>
  </xdr:twoCellAnchor>
  <xdr:twoCellAnchor>
    <xdr:from>
      <xdr:col>12</xdr:col>
      <xdr:colOff>411163</xdr:colOff>
      <xdr:row>479</xdr:row>
      <xdr:rowOff>62706</xdr:rowOff>
    </xdr:from>
    <xdr:to>
      <xdr:col>12</xdr:col>
      <xdr:colOff>1440656</xdr:colOff>
      <xdr:row>479</xdr:row>
      <xdr:rowOff>404812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AAC2FA22-2A12-465B-9B96-3AAA82ACF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4963" y="367524506"/>
          <a:ext cx="1029493" cy="342106"/>
        </a:xfrm>
        <a:prstGeom prst="rect">
          <a:avLst/>
        </a:prstGeom>
      </xdr:spPr>
    </xdr:pic>
    <xdr:clientData/>
  </xdr:twoCellAnchor>
  <xdr:twoCellAnchor>
    <xdr:from>
      <xdr:col>12</xdr:col>
      <xdr:colOff>411163</xdr:colOff>
      <xdr:row>480</xdr:row>
      <xdr:rowOff>62706</xdr:rowOff>
    </xdr:from>
    <xdr:to>
      <xdr:col>12</xdr:col>
      <xdr:colOff>1440656</xdr:colOff>
      <xdr:row>480</xdr:row>
      <xdr:rowOff>404812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5735AD0C-91CC-4F90-B37F-75664A8E4C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4963" y="368032506"/>
          <a:ext cx="1029493" cy="342106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482</xdr:row>
      <xdr:rowOff>30163</xdr:rowOff>
    </xdr:from>
    <xdr:to>
      <xdr:col>12</xdr:col>
      <xdr:colOff>1381126</xdr:colOff>
      <xdr:row>482</xdr:row>
      <xdr:rowOff>416718</xdr:rowOff>
    </xdr:to>
    <xdr:pic>
      <xdr:nvPicPr>
        <xdr:cNvPr id="628" name="Obraz 627">
          <a:extLst>
            <a:ext uri="{FF2B5EF4-FFF2-40B4-BE49-F238E27FC236}">
              <a16:creationId xmlns:a16="http://schemas.microsoft.com/office/drawing/2014/main" id="{CE7817F6-AAA5-4315-AD18-BB1581929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6" y="369015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483</xdr:row>
      <xdr:rowOff>30163</xdr:rowOff>
    </xdr:from>
    <xdr:to>
      <xdr:col>12</xdr:col>
      <xdr:colOff>1381126</xdr:colOff>
      <xdr:row>483</xdr:row>
      <xdr:rowOff>416718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CC983D6-0794-4C21-BEB0-AB3BEB471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6" y="369523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484</xdr:row>
      <xdr:rowOff>30163</xdr:rowOff>
    </xdr:from>
    <xdr:to>
      <xdr:col>12</xdr:col>
      <xdr:colOff>1381126</xdr:colOff>
      <xdr:row>484</xdr:row>
      <xdr:rowOff>416718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01DC0268-F4DF-4D49-8515-24E7E5DB7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6" y="370031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485</xdr:row>
      <xdr:rowOff>30163</xdr:rowOff>
    </xdr:from>
    <xdr:to>
      <xdr:col>12</xdr:col>
      <xdr:colOff>1381126</xdr:colOff>
      <xdr:row>485</xdr:row>
      <xdr:rowOff>416718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E1E56ED5-9FB7-4811-BBA7-40365F55B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6" y="370539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486</xdr:row>
      <xdr:rowOff>30163</xdr:rowOff>
    </xdr:from>
    <xdr:to>
      <xdr:col>12</xdr:col>
      <xdr:colOff>1381126</xdr:colOff>
      <xdr:row>486</xdr:row>
      <xdr:rowOff>416718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7BCC866E-822C-4ED9-A879-C0F0CBCC5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6" y="371047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487</xdr:row>
      <xdr:rowOff>18256</xdr:rowOff>
    </xdr:from>
    <xdr:to>
      <xdr:col>12</xdr:col>
      <xdr:colOff>1416844</xdr:colOff>
      <xdr:row>487</xdr:row>
      <xdr:rowOff>404813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947A7B77-805C-4A13-BB10-0E26E900F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8" y="371544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488</xdr:row>
      <xdr:rowOff>18256</xdr:rowOff>
    </xdr:from>
    <xdr:to>
      <xdr:col>12</xdr:col>
      <xdr:colOff>1416844</xdr:colOff>
      <xdr:row>488</xdr:row>
      <xdr:rowOff>404813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3B2533A8-A751-4F0E-BD55-74188C354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8" y="372052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489</xdr:row>
      <xdr:rowOff>18256</xdr:rowOff>
    </xdr:from>
    <xdr:to>
      <xdr:col>12</xdr:col>
      <xdr:colOff>1416844</xdr:colOff>
      <xdr:row>489</xdr:row>
      <xdr:rowOff>404813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A58DD9F2-4D4B-4719-8745-28F78CFE7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8" y="372560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490</xdr:row>
      <xdr:rowOff>18256</xdr:rowOff>
    </xdr:from>
    <xdr:to>
      <xdr:col>12</xdr:col>
      <xdr:colOff>1416844</xdr:colOff>
      <xdr:row>490</xdr:row>
      <xdr:rowOff>404813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A96075FF-745C-4A99-8863-A6B9029BA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2588" y="373068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411162</xdr:colOff>
      <xdr:row>491</xdr:row>
      <xdr:rowOff>42069</xdr:rowOff>
    </xdr:from>
    <xdr:to>
      <xdr:col>12</xdr:col>
      <xdr:colOff>1476374</xdr:colOff>
      <xdr:row>491</xdr:row>
      <xdr:rowOff>381000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D57BE0E3-218C-40BE-A131-AC4C77EA3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4962" y="373599869"/>
          <a:ext cx="1065212" cy="338931"/>
        </a:xfrm>
        <a:prstGeom prst="rect">
          <a:avLst/>
        </a:prstGeom>
      </xdr:spPr>
    </xdr:pic>
    <xdr:clientData/>
  </xdr:twoCellAnchor>
  <xdr:twoCellAnchor>
    <xdr:from>
      <xdr:col>12</xdr:col>
      <xdr:colOff>411162</xdr:colOff>
      <xdr:row>492</xdr:row>
      <xdr:rowOff>42069</xdr:rowOff>
    </xdr:from>
    <xdr:to>
      <xdr:col>12</xdr:col>
      <xdr:colOff>1476374</xdr:colOff>
      <xdr:row>492</xdr:row>
      <xdr:rowOff>381000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9F87D630-E35C-4DE3-8D94-81FC6CD54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4962" y="374107869"/>
          <a:ext cx="1065212" cy="338931"/>
        </a:xfrm>
        <a:prstGeom prst="rect">
          <a:avLst/>
        </a:prstGeom>
      </xdr:spPr>
    </xdr:pic>
    <xdr:clientData/>
  </xdr:twoCellAnchor>
  <xdr:twoCellAnchor>
    <xdr:from>
      <xdr:col>12</xdr:col>
      <xdr:colOff>411162</xdr:colOff>
      <xdr:row>493</xdr:row>
      <xdr:rowOff>42069</xdr:rowOff>
    </xdr:from>
    <xdr:to>
      <xdr:col>12</xdr:col>
      <xdr:colOff>1476374</xdr:colOff>
      <xdr:row>493</xdr:row>
      <xdr:rowOff>381000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E1BAAFB6-6473-4DCF-8F98-E66E91EC5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4962" y="374615869"/>
          <a:ext cx="1065212" cy="338931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494</xdr:row>
      <xdr:rowOff>62707</xdr:rowOff>
    </xdr:from>
    <xdr:to>
      <xdr:col>12</xdr:col>
      <xdr:colOff>1440656</xdr:colOff>
      <xdr:row>494</xdr:row>
      <xdr:rowOff>392907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EB03313E-80B4-4264-87C0-D629DA466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375144507"/>
          <a:ext cx="1005681" cy="330200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497</xdr:row>
      <xdr:rowOff>65880</xdr:rowOff>
    </xdr:from>
    <xdr:to>
      <xdr:col>12</xdr:col>
      <xdr:colOff>1428748</xdr:colOff>
      <xdr:row>497</xdr:row>
      <xdr:rowOff>404812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7054DE08-F2F8-4FEE-9A4E-78DBE79C0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6867" y="376671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495</xdr:row>
      <xdr:rowOff>62707</xdr:rowOff>
    </xdr:from>
    <xdr:to>
      <xdr:col>12</xdr:col>
      <xdr:colOff>1440656</xdr:colOff>
      <xdr:row>495</xdr:row>
      <xdr:rowOff>392907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2D946A51-8388-4475-B2E2-45DC096EB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375652507"/>
          <a:ext cx="1005681" cy="330200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496</xdr:row>
      <xdr:rowOff>62707</xdr:rowOff>
    </xdr:from>
    <xdr:to>
      <xdr:col>12</xdr:col>
      <xdr:colOff>1440656</xdr:colOff>
      <xdr:row>496</xdr:row>
      <xdr:rowOff>392907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B60C1826-2E52-4B59-93A3-0C2096417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376160507"/>
          <a:ext cx="1005681" cy="330200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498</xdr:row>
      <xdr:rowOff>65880</xdr:rowOff>
    </xdr:from>
    <xdr:to>
      <xdr:col>12</xdr:col>
      <xdr:colOff>1428748</xdr:colOff>
      <xdr:row>498</xdr:row>
      <xdr:rowOff>404812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4C9529E2-2BAB-405D-A13B-A2E87E847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6867" y="377179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499</xdr:row>
      <xdr:rowOff>65880</xdr:rowOff>
    </xdr:from>
    <xdr:to>
      <xdr:col>12</xdr:col>
      <xdr:colOff>1428748</xdr:colOff>
      <xdr:row>499</xdr:row>
      <xdr:rowOff>404812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E78FF2CD-95EC-4E0B-80FA-1DAE87D5B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6867" y="377687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500</xdr:row>
      <xdr:rowOff>65880</xdr:rowOff>
    </xdr:from>
    <xdr:to>
      <xdr:col>12</xdr:col>
      <xdr:colOff>1428748</xdr:colOff>
      <xdr:row>500</xdr:row>
      <xdr:rowOff>404812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00D63600-6FBC-4B82-8DC4-B2E93CDA3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6867" y="378195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501</xdr:row>
      <xdr:rowOff>65880</xdr:rowOff>
    </xdr:from>
    <xdr:to>
      <xdr:col>12</xdr:col>
      <xdr:colOff>1428748</xdr:colOff>
      <xdr:row>501</xdr:row>
      <xdr:rowOff>404812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C4175AEF-EC94-40F4-BFFE-86DE95A24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6867" y="378703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446880</xdr:colOff>
      <xdr:row>502</xdr:row>
      <xdr:rowOff>229394</xdr:rowOff>
    </xdr:from>
    <xdr:to>
      <xdr:col>12</xdr:col>
      <xdr:colOff>1452562</xdr:colOff>
      <xdr:row>502</xdr:row>
      <xdr:rowOff>1047750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F787C455-C86A-4B12-B49E-ADE3ACABD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90680" y="379375194"/>
          <a:ext cx="1005682" cy="818356"/>
        </a:xfrm>
        <a:prstGeom prst="rect">
          <a:avLst/>
        </a:prstGeom>
      </xdr:spPr>
    </xdr:pic>
    <xdr:clientData/>
  </xdr:twoCellAnchor>
  <xdr:twoCellAnchor>
    <xdr:from>
      <xdr:col>12</xdr:col>
      <xdr:colOff>446880</xdr:colOff>
      <xdr:row>503</xdr:row>
      <xdr:rowOff>229394</xdr:rowOff>
    </xdr:from>
    <xdr:to>
      <xdr:col>12</xdr:col>
      <xdr:colOff>1452562</xdr:colOff>
      <xdr:row>503</xdr:row>
      <xdr:rowOff>1047750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AB604735-C149-4E83-9FFA-4A3B4A672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90680" y="380645194"/>
          <a:ext cx="1005682" cy="81835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504</xdr:row>
      <xdr:rowOff>96839</xdr:rowOff>
    </xdr:from>
    <xdr:to>
      <xdr:col>12</xdr:col>
      <xdr:colOff>1643062</xdr:colOff>
      <xdr:row>504</xdr:row>
      <xdr:rowOff>345281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EAF4C7B6-CA94-4C3D-A0E6-4B43FE34D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381782639"/>
          <a:ext cx="1493837" cy="248442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505</xdr:row>
      <xdr:rowOff>134145</xdr:rowOff>
    </xdr:from>
    <xdr:to>
      <xdr:col>12</xdr:col>
      <xdr:colOff>1714499</xdr:colOff>
      <xdr:row>505</xdr:row>
      <xdr:rowOff>1143001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8A0BD9F4-99F1-4A9A-AB2D-5608915D5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8226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506</xdr:row>
      <xdr:rowOff>134145</xdr:rowOff>
    </xdr:from>
    <xdr:to>
      <xdr:col>12</xdr:col>
      <xdr:colOff>1714499</xdr:colOff>
      <xdr:row>506</xdr:row>
      <xdr:rowOff>1143001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4348DF2D-766E-4E78-A52C-7EF80853A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8353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507</xdr:row>
      <xdr:rowOff>134145</xdr:rowOff>
    </xdr:from>
    <xdr:to>
      <xdr:col>12</xdr:col>
      <xdr:colOff>1714499</xdr:colOff>
      <xdr:row>507</xdr:row>
      <xdr:rowOff>1143001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F4400183-6558-40BB-9071-D31B5B651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8480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508</xdr:row>
      <xdr:rowOff>134145</xdr:rowOff>
    </xdr:from>
    <xdr:to>
      <xdr:col>12</xdr:col>
      <xdr:colOff>1714499</xdr:colOff>
      <xdr:row>508</xdr:row>
      <xdr:rowOff>1143001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8D62A1EF-E3BD-4BB0-93EB-CFF83DAE8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8607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509</xdr:row>
      <xdr:rowOff>134145</xdr:rowOff>
    </xdr:from>
    <xdr:to>
      <xdr:col>12</xdr:col>
      <xdr:colOff>1714499</xdr:colOff>
      <xdr:row>509</xdr:row>
      <xdr:rowOff>1143001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04A31688-8BDD-4F43-9005-A9DCB3B545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8734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510</xdr:row>
      <xdr:rowOff>134145</xdr:rowOff>
    </xdr:from>
    <xdr:to>
      <xdr:col>12</xdr:col>
      <xdr:colOff>1714499</xdr:colOff>
      <xdr:row>510</xdr:row>
      <xdr:rowOff>1143001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AF69CA68-5CD5-41F5-A4AB-BE49BCB4D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8861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511</xdr:row>
      <xdr:rowOff>134145</xdr:rowOff>
    </xdr:from>
    <xdr:to>
      <xdr:col>12</xdr:col>
      <xdr:colOff>1714499</xdr:colOff>
      <xdr:row>511</xdr:row>
      <xdr:rowOff>1143001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1020E683-3B97-4E0F-BBA6-BA592D164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8988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512</xdr:row>
      <xdr:rowOff>134145</xdr:rowOff>
    </xdr:from>
    <xdr:to>
      <xdr:col>12</xdr:col>
      <xdr:colOff>1714499</xdr:colOff>
      <xdr:row>512</xdr:row>
      <xdr:rowOff>1143001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EC792F75-30BD-40A4-89CD-A10435D07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9115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513</xdr:row>
      <xdr:rowOff>134145</xdr:rowOff>
    </xdr:from>
    <xdr:to>
      <xdr:col>12</xdr:col>
      <xdr:colOff>1714499</xdr:colOff>
      <xdr:row>513</xdr:row>
      <xdr:rowOff>1143001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A52728A7-E173-4078-80C0-30B262FBF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9242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514</xdr:row>
      <xdr:rowOff>134145</xdr:rowOff>
    </xdr:from>
    <xdr:to>
      <xdr:col>12</xdr:col>
      <xdr:colOff>1714499</xdr:colOff>
      <xdr:row>514</xdr:row>
      <xdr:rowOff>1143001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5ECD93E4-7226-4C76-B665-2F91B37AC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9369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515</xdr:row>
      <xdr:rowOff>134145</xdr:rowOff>
    </xdr:from>
    <xdr:to>
      <xdr:col>12</xdr:col>
      <xdr:colOff>1714499</xdr:colOff>
      <xdr:row>515</xdr:row>
      <xdr:rowOff>1143001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E32AB0B6-8A0C-4560-B649-58CCAFE10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9496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516</xdr:row>
      <xdr:rowOff>134145</xdr:rowOff>
    </xdr:from>
    <xdr:to>
      <xdr:col>12</xdr:col>
      <xdr:colOff>1714499</xdr:colOff>
      <xdr:row>516</xdr:row>
      <xdr:rowOff>1143001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AD5257CB-27B4-4A5A-B21A-082757ABA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9623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517</xdr:row>
      <xdr:rowOff>134145</xdr:rowOff>
    </xdr:from>
    <xdr:to>
      <xdr:col>12</xdr:col>
      <xdr:colOff>1714499</xdr:colOff>
      <xdr:row>517</xdr:row>
      <xdr:rowOff>1143001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884344A2-7902-4760-9093-24D2A7B95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9750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518</xdr:row>
      <xdr:rowOff>134145</xdr:rowOff>
    </xdr:from>
    <xdr:to>
      <xdr:col>12</xdr:col>
      <xdr:colOff>1714499</xdr:colOff>
      <xdr:row>518</xdr:row>
      <xdr:rowOff>1143001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B254FFDC-848F-4E7E-ADF2-537EB1508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39877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519</xdr:row>
      <xdr:rowOff>134145</xdr:rowOff>
    </xdr:from>
    <xdr:to>
      <xdr:col>12</xdr:col>
      <xdr:colOff>1714499</xdr:colOff>
      <xdr:row>519</xdr:row>
      <xdr:rowOff>1143001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EE7089F2-3661-4E13-AE06-4FBAB9453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40004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520</xdr:row>
      <xdr:rowOff>134145</xdr:rowOff>
    </xdr:from>
    <xdr:to>
      <xdr:col>12</xdr:col>
      <xdr:colOff>1714499</xdr:colOff>
      <xdr:row>520</xdr:row>
      <xdr:rowOff>1143001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817A1648-E833-468C-9443-609D8F5E3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40131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521</xdr:row>
      <xdr:rowOff>134145</xdr:rowOff>
    </xdr:from>
    <xdr:to>
      <xdr:col>12</xdr:col>
      <xdr:colOff>1714499</xdr:colOff>
      <xdr:row>521</xdr:row>
      <xdr:rowOff>1143001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2A39F159-A590-4844-B835-90ECECF87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40258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522</xdr:row>
      <xdr:rowOff>134145</xdr:rowOff>
    </xdr:from>
    <xdr:to>
      <xdr:col>12</xdr:col>
      <xdr:colOff>1714499</xdr:colOff>
      <xdr:row>522</xdr:row>
      <xdr:rowOff>1143001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32785985-377C-4473-B28A-0DD4DAE1C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0" y="40385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523</xdr:row>
      <xdr:rowOff>61120</xdr:rowOff>
    </xdr:from>
    <xdr:to>
      <xdr:col>12</xdr:col>
      <xdr:colOff>1547812</xdr:colOff>
      <xdr:row>523</xdr:row>
      <xdr:rowOff>416720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233F36E4-9308-4F90-83C8-E921226F0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275" y="405051420"/>
          <a:ext cx="1303337" cy="355600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524</xdr:row>
      <xdr:rowOff>61120</xdr:rowOff>
    </xdr:from>
    <xdr:to>
      <xdr:col>12</xdr:col>
      <xdr:colOff>1547812</xdr:colOff>
      <xdr:row>524</xdr:row>
      <xdr:rowOff>416720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EC6DEF0C-073D-4974-8C1A-F89DCD5E8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275" y="405495920"/>
          <a:ext cx="1303337" cy="355600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525</xdr:row>
      <xdr:rowOff>339724</xdr:rowOff>
    </xdr:from>
    <xdr:to>
      <xdr:col>12</xdr:col>
      <xdr:colOff>1726405</xdr:colOff>
      <xdr:row>525</xdr:row>
      <xdr:rowOff>892970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65AE3E43-1CF4-4ABC-97D0-06032B58B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0621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526</xdr:row>
      <xdr:rowOff>339724</xdr:rowOff>
    </xdr:from>
    <xdr:to>
      <xdr:col>12</xdr:col>
      <xdr:colOff>1726405</xdr:colOff>
      <xdr:row>526</xdr:row>
      <xdr:rowOff>892970</xdr:rowOff>
    </xdr:to>
    <xdr:pic>
      <xdr:nvPicPr>
        <xdr:cNvPr id="686" name="Obraz 685">
          <a:extLst>
            <a:ext uri="{FF2B5EF4-FFF2-40B4-BE49-F238E27FC236}">
              <a16:creationId xmlns:a16="http://schemas.microsoft.com/office/drawing/2014/main" id="{311548C2-2983-4107-B2EE-E5A9B6CCF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0748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527</xdr:row>
      <xdr:rowOff>339724</xdr:rowOff>
    </xdr:from>
    <xdr:to>
      <xdr:col>12</xdr:col>
      <xdr:colOff>1726405</xdr:colOff>
      <xdr:row>527</xdr:row>
      <xdr:rowOff>892970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BB1BD559-2633-4925-B096-0B7E954F8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0875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528</xdr:row>
      <xdr:rowOff>339724</xdr:rowOff>
    </xdr:from>
    <xdr:to>
      <xdr:col>12</xdr:col>
      <xdr:colOff>1726405</xdr:colOff>
      <xdr:row>528</xdr:row>
      <xdr:rowOff>892970</xdr:rowOff>
    </xdr:to>
    <xdr:pic>
      <xdr:nvPicPr>
        <xdr:cNvPr id="688" name="Obraz 687">
          <a:extLst>
            <a:ext uri="{FF2B5EF4-FFF2-40B4-BE49-F238E27FC236}">
              <a16:creationId xmlns:a16="http://schemas.microsoft.com/office/drawing/2014/main" id="{2E629C19-4B36-456F-9EA9-D6FB1202F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002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529</xdr:row>
      <xdr:rowOff>339724</xdr:rowOff>
    </xdr:from>
    <xdr:to>
      <xdr:col>12</xdr:col>
      <xdr:colOff>1726405</xdr:colOff>
      <xdr:row>529</xdr:row>
      <xdr:rowOff>892970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F2CF21B4-7726-4779-B972-471945799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129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530</xdr:row>
      <xdr:rowOff>339724</xdr:rowOff>
    </xdr:from>
    <xdr:to>
      <xdr:col>12</xdr:col>
      <xdr:colOff>1726405</xdr:colOff>
      <xdr:row>530</xdr:row>
      <xdr:rowOff>892970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F91C8B18-796F-4501-ABAA-19F1C1445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256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531</xdr:row>
      <xdr:rowOff>339724</xdr:rowOff>
    </xdr:from>
    <xdr:to>
      <xdr:col>12</xdr:col>
      <xdr:colOff>1726405</xdr:colOff>
      <xdr:row>531</xdr:row>
      <xdr:rowOff>892970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27FF7089-E4C2-43E4-AF49-4228DAAD1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38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532</xdr:row>
      <xdr:rowOff>339724</xdr:rowOff>
    </xdr:from>
    <xdr:to>
      <xdr:col>12</xdr:col>
      <xdr:colOff>1726405</xdr:colOff>
      <xdr:row>532</xdr:row>
      <xdr:rowOff>892970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61CA48E0-62EB-4938-B6D9-853CBACE7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510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533</xdr:row>
      <xdr:rowOff>339724</xdr:rowOff>
    </xdr:from>
    <xdr:to>
      <xdr:col>12</xdr:col>
      <xdr:colOff>1726405</xdr:colOff>
      <xdr:row>533</xdr:row>
      <xdr:rowOff>892970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F3BC9CD5-B7EA-4BD0-8E27-B6BFB5E91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637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534</xdr:row>
      <xdr:rowOff>339724</xdr:rowOff>
    </xdr:from>
    <xdr:to>
      <xdr:col>12</xdr:col>
      <xdr:colOff>1726405</xdr:colOff>
      <xdr:row>534</xdr:row>
      <xdr:rowOff>892970</xdr:rowOff>
    </xdr:to>
    <xdr:pic>
      <xdr:nvPicPr>
        <xdr:cNvPr id="694" name="Obraz 693">
          <a:extLst>
            <a:ext uri="{FF2B5EF4-FFF2-40B4-BE49-F238E27FC236}">
              <a16:creationId xmlns:a16="http://schemas.microsoft.com/office/drawing/2014/main" id="{2D993A85-01E5-48EF-A4CA-5D0F7E3E2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764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535</xdr:row>
      <xdr:rowOff>339724</xdr:rowOff>
    </xdr:from>
    <xdr:to>
      <xdr:col>12</xdr:col>
      <xdr:colOff>1726405</xdr:colOff>
      <xdr:row>535</xdr:row>
      <xdr:rowOff>892970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2E1775F4-FC3F-4A2D-9FAA-2DB20571F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1891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536</xdr:row>
      <xdr:rowOff>339724</xdr:rowOff>
    </xdr:from>
    <xdr:to>
      <xdr:col>12</xdr:col>
      <xdr:colOff>1726405</xdr:colOff>
      <xdr:row>536</xdr:row>
      <xdr:rowOff>892970</xdr:rowOff>
    </xdr:to>
    <xdr:pic>
      <xdr:nvPicPr>
        <xdr:cNvPr id="696" name="Obraz 695">
          <a:extLst>
            <a:ext uri="{FF2B5EF4-FFF2-40B4-BE49-F238E27FC236}">
              <a16:creationId xmlns:a16="http://schemas.microsoft.com/office/drawing/2014/main" id="{CBEEC1C9-63A3-4A76-ACA9-89AC77D1E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018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537</xdr:row>
      <xdr:rowOff>339724</xdr:rowOff>
    </xdr:from>
    <xdr:to>
      <xdr:col>12</xdr:col>
      <xdr:colOff>1726405</xdr:colOff>
      <xdr:row>537</xdr:row>
      <xdr:rowOff>892970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F603E456-9AA7-40A3-8A2F-A661E8E73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145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538</xdr:row>
      <xdr:rowOff>339724</xdr:rowOff>
    </xdr:from>
    <xdr:to>
      <xdr:col>12</xdr:col>
      <xdr:colOff>1726405</xdr:colOff>
      <xdr:row>538</xdr:row>
      <xdr:rowOff>892970</xdr:rowOff>
    </xdr:to>
    <xdr:pic>
      <xdr:nvPicPr>
        <xdr:cNvPr id="698" name="Obraz 697">
          <a:extLst>
            <a:ext uri="{FF2B5EF4-FFF2-40B4-BE49-F238E27FC236}">
              <a16:creationId xmlns:a16="http://schemas.microsoft.com/office/drawing/2014/main" id="{963F0580-B8E8-44B6-97A7-B6520E296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272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539</xdr:row>
      <xdr:rowOff>339724</xdr:rowOff>
    </xdr:from>
    <xdr:to>
      <xdr:col>12</xdr:col>
      <xdr:colOff>1726405</xdr:colOff>
      <xdr:row>539</xdr:row>
      <xdr:rowOff>892970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5ACE919A-6474-41F4-ACA7-28B7315D5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399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540</xdr:row>
      <xdr:rowOff>339724</xdr:rowOff>
    </xdr:from>
    <xdr:to>
      <xdr:col>12</xdr:col>
      <xdr:colOff>1726405</xdr:colOff>
      <xdr:row>540</xdr:row>
      <xdr:rowOff>892970</xdr:rowOff>
    </xdr:to>
    <xdr:pic>
      <xdr:nvPicPr>
        <xdr:cNvPr id="700" name="Obraz 699">
          <a:extLst>
            <a:ext uri="{FF2B5EF4-FFF2-40B4-BE49-F238E27FC236}">
              <a16:creationId xmlns:a16="http://schemas.microsoft.com/office/drawing/2014/main" id="{4AA5B391-6A23-4B74-B18D-7D7EF592F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526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541</xdr:row>
      <xdr:rowOff>339724</xdr:rowOff>
    </xdr:from>
    <xdr:to>
      <xdr:col>12</xdr:col>
      <xdr:colOff>1726405</xdr:colOff>
      <xdr:row>541</xdr:row>
      <xdr:rowOff>892970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00FE6150-47C4-49BE-9750-2EF59CD35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65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552</xdr:row>
      <xdr:rowOff>339724</xdr:rowOff>
    </xdr:from>
    <xdr:to>
      <xdr:col>12</xdr:col>
      <xdr:colOff>1726405</xdr:colOff>
      <xdr:row>552</xdr:row>
      <xdr:rowOff>892970</xdr:rowOff>
    </xdr:to>
    <xdr:pic>
      <xdr:nvPicPr>
        <xdr:cNvPr id="702" name="Obraz 701">
          <a:extLst>
            <a:ext uri="{FF2B5EF4-FFF2-40B4-BE49-F238E27FC236}">
              <a16:creationId xmlns:a16="http://schemas.microsoft.com/office/drawing/2014/main" id="{C5AE15A6-21B9-4E84-B339-370F3AD1A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4050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551</xdr:row>
      <xdr:rowOff>339724</xdr:rowOff>
    </xdr:from>
    <xdr:to>
      <xdr:col>12</xdr:col>
      <xdr:colOff>1726405</xdr:colOff>
      <xdr:row>551</xdr:row>
      <xdr:rowOff>892970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B3B027F3-FE7E-493A-AE7B-7210BB859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92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550</xdr:row>
      <xdr:rowOff>339724</xdr:rowOff>
    </xdr:from>
    <xdr:to>
      <xdr:col>12</xdr:col>
      <xdr:colOff>1726405</xdr:colOff>
      <xdr:row>550</xdr:row>
      <xdr:rowOff>892970</xdr:rowOff>
    </xdr:to>
    <xdr:pic>
      <xdr:nvPicPr>
        <xdr:cNvPr id="704" name="Obraz 703">
          <a:extLst>
            <a:ext uri="{FF2B5EF4-FFF2-40B4-BE49-F238E27FC236}">
              <a16:creationId xmlns:a16="http://schemas.microsoft.com/office/drawing/2014/main" id="{39A89AA7-C182-4420-B64A-2995A53AC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796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549</xdr:row>
      <xdr:rowOff>339724</xdr:rowOff>
    </xdr:from>
    <xdr:to>
      <xdr:col>12</xdr:col>
      <xdr:colOff>1726405</xdr:colOff>
      <xdr:row>549</xdr:row>
      <xdr:rowOff>892970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25797384-C888-4CE0-A536-2461D0A3E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669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548</xdr:row>
      <xdr:rowOff>339724</xdr:rowOff>
    </xdr:from>
    <xdr:to>
      <xdr:col>12</xdr:col>
      <xdr:colOff>1726405</xdr:colOff>
      <xdr:row>548</xdr:row>
      <xdr:rowOff>892970</xdr:rowOff>
    </xdr:to>
    <xdr:pic>
      <xdr:nvPicPr>
        <xdr:cNvPr id="706" name="Obraz 705">
          <a:extLst>
            <a:ext uri="{FF2B5EF4-FFF2-40B4-BE49-F238E27FC236}">
              <a16:creationId xmlns:a16="http://schemas.microsoft.com/office/drawing/2014/main" id="{F0C787D7-44D4-4293-9CA9-AD3913AC3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542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547</xdr:row>
      <xdr:rowOff>339724</xdr:rowOff>
    </xdr:from>
    <xdr:to>
      <xdr:col>12</xdr:col>
      <xdr:colOff>1726405</xdr:colOff>
      <xdr:row>547</xdr:row>
      <xdr:rowOff>892970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49714BE9-E176-42AB-9D1B-0A31579B4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415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546</xdr:row>
      <xdr:rowOff>339724</xdr:rowOff>
    </xdr:from>
    <xdr:to>
      <xdr:col>12</xdr:col>
      <xdr:colOff>1726405</xdr:colOff>
      <xdr:row>546</xdr:row>
      <xdr:rowOff>892970</xdr:rowOff>
    </xdr:to>
    <xdr:pic>
      <xdr:nvPicPr>
        <xdr:cNvPr id="708" name="Obraz 707">
          <a:extLst>
            <a:ext uri="{FF2B5EF4-FFF2-40B4-BE49-F238E27FC236}">
              <a16:creationId xmlns:a16="http://schemas.microsoft.com/office/drawing/2014/main" id="{4CA3C35D-86AF-418E-951E-CAFF02805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288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545</xdr:row>
      <xdr:rowOff>339724</xdr:rowOff>
    </xdr:from>
    <xdr:to>
      <xdr:col>12</xdr:col>
      <xdr:colOff>1726405</xdr:colOff>
      <xdr:row>545</xdr:row>
      <xdr:rowOff>892970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1749DFA0-3A20-4ACB-8696-486D65473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161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544</xdr:row>
      <xdr:rowOff>339724</xdr:rowOff>
    </xdr:from>
    <xdr:to>
      <xdr:col>12</xdr:col>
      <xdr:colOff>1726405</xdr:colOff>
      <xdr:row>544</xdr:row>
      <xdr:rowOff>892970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B31D8F16-B3A1-4B24-90FE-5C98E7031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3034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543</xdr:row>
      <xdr:rowOff>339724</xdr:rowOff>
    </xdr:from>
    <xdr:to>
      <xdr:col>12</xdr:col>
      <xdr:colOff>1726405</xdr:colOff>
      <xdr:row>543</xdr:row>
      <xdr:rowOff>892970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69BB5B09-6BD7-4463-A804-6AEBEDA77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907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542</xdr:row>
      <xdr:rowOff>339724</xdr:rowOff>
    </xdr:from>
    <xdr:to>
      <xdr:col>12</xdr:col>
      <xdr:colOff>1726405</xdr:colOff>
      <xdr:row>542</xdr:row>
      <xdr:rowOff>892970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63289824-DDB9-47A9-8375-573080BF8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780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541</xdr:row>
      <xdr:rowOff>339724</xdr:rowOff>
    </xdr:from>
    <xdr:to>
      <xdr:col>12</xdr:col>
      <xdr:colOff>1726405</xdr:colOff>
      <xdr:row>541</xdr:row>
      <xdr:rowOff>892970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75C773DC-8CD1-47A3-95D9-3EFDA63D5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4265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208755</xdr:colOff>
      <xdr:row>553</xdr:row>
      <xdr:rowOff>108743</xdr:rowOff>
    </xdr:from>
    <xdr:to>
      <xdr:col>12</xdr:col>
      <xdr:colOff>1738312</xdr:colOff>
      <xdr:row>553</xdr:row>
      <xdr:rowOff>309562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3560E097-EDDF-4FF8-B014-3AE838AB6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2555" y="441548043"/>
          <a:ext cx="1529557" cy="200819"/>
        </a:xfrm>
        <a:prstGeom prst="rect">
          <a:avLst/>
        </a:prstGeom>
      </xdr:spPr>
    </xdr:pic>
    <xdr:clientData/>
  </xdr:twoCellAnchor>
  <xdr:twoCellAnchor>
    <xdr:from>
      <xdr:col>12</xdr:col>
      <xdr:colOff>161132</xdr:colOff>
      <xdr:row>554</xdr:row>
      <xdr:rowOff>122239</xdr:rowOff>
    </xdr:from>
    <xdr:to>
      <xdr:col>12</xdr:col>
      <xdr:colOff>1833562</xdr:colOff>
      <xdr:row>554</xdr:row>
      <xdr:rowOff>345281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61485F15-78E5-4CA3-8616-8AFE2DAF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4932" y="442006039"/>
          <a:ext cx="1672430" cy="223042"/>
        </a:xfrm>
        <a:prstGeom prst="rect">
          <a:avLst/>
        </a:prstGeom>
      </xdr:spPr>
    </xdr:pic>
    <xdr:clientData/>
  </xdr:twoCellAnchor>
  <xdr:twoCellAnchor>
    <xdr:from>
      <xdr:col>12</xdr:col>
      <xdr:colOff>232568</xdr:colOff>
      <xdr:row>555</xdr:row>
      <xdr:rowOff>89693</xdr:rowOff>
    </xdr:from>
    <xdr:to>
      <xdr:col>12</xdr:col>
      <xdr:colOff>1738311</xdr:colOff>
      <xdr:row>555</xdr:row>
      <xdr:rowOff>333375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B802A0EE-CBE4-4582-B994-45B7F5271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8" y="442417993"/>
          <a:ext cx="1505743" cy="243682"/>
        </a:xfrm>
        <a:prstGeom prst="rect">
          <a:avLst/>
        </a:prstGeom>
      </xdr:spPr>
    </xdr:pic>
    <xdr:clientData/>
  </xdr:twoCellAnchor>
  <xdr:twoCellAnchor>
    <xdr:from>
      <xdr:col>12</xdr:col>
      <xdr:colOff>256380</xdr:colOff>
      <xdr:row>556</xdr:row>
      <xdr:rowOff>134144</xdr:rowOff>
    </xdr:from>
    <xdr:to>
      <xdr:col>12</xdr:col>
      <xdr:colOff>1738312</xdr:colOff>
      <xdr:row>556</xdr:row>
      <xdr:rowOff>357187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BDB26206-12B3-4016-9BEE-504496165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0" y="442906944"/>
          <a:ext cx="1481932" cy="223043"/>
        </a:xfrm>
        <a:prstGeom prst="rect">
          <a:avLst/>
        </a:prstGeom>
      </xdr:spPr>
    </xdr:pic>
    <xdr:clientData/>
  </xdr:twoCellAnchor>
  <xdr:twoCellAnchor>
    <xdr:from>
      <xdr:col>12</xdr:col>
      <xdr:colOff>589756</xdr:colOff>
      <xdr:row>557</xdr:row>
      <xdr:rowOff>18258</xdr:rowOff>
    </xdr:from>
    <xdr:to>
      <xdr:col>12</xdr:col>
      <xdr:colOff>1321594</xdr:colOff>
      <xdr:row>557</xdr:row>
      <xdr:rowOff>416719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C87374C9-D797-4E2E-96F2-E5F605944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3556" y="443235558"/>
          <a:ext cx="731838" cy="398461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558</xdr:row>
      <xdr:rowOff>50800</xdr:rowOff>
    </xdr:from>
    <xdr:to>
      <xdr:col>12</xdr:col>
      <xdr:colOff>1345405</xdr:colOff>
      <xdr:row>558</xdr:row>
      <xdr:rowOff>392906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1C02994F-9DCF-49E6-A0EC-B3AB9AA9D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118" y="443712600"/>
          <a:ext cx="827087" cy="342106"/>
        </a:xfrm>
        <a:prstGeom prst="rect">
          <a:avLst/>
        </a:prstGeom>
      </xdr:spPr>
    </xdr:pic>
    <xdr:clientData/>
  </xdr:twoCellAnchor>
  <xdr:twoCellAnchor>
    <xdr:from>
      <xdr:col>12</xdr:col>
      <xdr:colOff>554037</xdr:colOff>
      <xdr:row>559</xdr:row>
      <xdr:rowOff>42069</xdr:rowOff>
    </xdr:from>
    <xdr:to>
      <xdr:col>12</xdr:col>
      <xdr:colOff>1285874</xdr:colOff>
      <xdr:row>559</xdr:row>
      <xdr:rowOff>369094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C9F79B5E-86E8-4C4E-8A07-958D539AB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7837" y="444148369"/>
          <a:ext cx="731837" cy="327025"/>
        </a:xfrm>
        <a:prstGeom prst="rect">
          <a:avLst/>
        </a:prstGeom>
      </xdr:spPr>
    </xdr:pic>
    <xdr:clientData/>
  </xdr:twoCellAnchor>
  <xdr:twoCellAnchor>
    <xdr:from>
      <xdr:col>12</xdr:col>
      <xdr:colOff>601661</xdr:colOff>
      <xdr:row>560</xdr:row>
      <xdr:rowOff>62707</xdr:rowOff>
    </xdr:from>
    <xdr:to>
      <xdr:col>12</xdr:col>
      <xdr:colOff>1309686</xdr:colOff>
      <xdr:row>560</xdr:row>
      <xdr:rowOff>416718</xdr:rowOff>
    </xdr:to>
    <xdr:pic>
      <xdr:nvPicPr>
        <xdr:cNvPr id="729" name="Obraz 728">
          <a:extLst>
            <a:ext uri="{FF2B5EF4-FFF2-40B4-BE49-F238E27FC236}">
              <a16:creationId xmlns:a16="http://schemas.microsoft.com/office/drawing/2014/main" id="{0781F72A-5C38-4961-AB1B-FD58BC858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5461" y="444613507"/>
          <a:ext cx="708025" cy="354011"/>
        </a:xfrm>
        <a:prstGeom prst="rect">
          <a:avLst/>
        </a:prstGeom>
      </xdr:spPr>
    </xdr:pic>
    <xdr:clientData/>
  </xdr:twoCellAnchor>
  <xdr:twoCellAnchor>
    <xdr:from>
      <xdr:col>12</xdr:col>
      <xdr:colOff>613568</xdr:colOff>
      <xdr:row>561</xdr:row>
      <xdr:rowOff>42070</xdr:rowOff>
    </xdr:from>
    <xdr:to>
      <xdr:col>12</xdr:col>
      <xdr:colOff>1214437</xdr:colOff>
      <xdr:row>561</xdr:row>
      <xdr:rowOff>392906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6BAF1E26-08D7-4EE1-8044-FB18FB6DB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8" y="445037370"/>
          <a:ext cx="600869" cy="350836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562</xdr:row>
      <xdr:rowOff>169863</xdr:rowOff>
    </xdr:from>
    <xdr:to>
      <xdr:col>12</xdr:col>
      <xdr:colOff>1524000</xdr:colOff>
      <xdr:row>562</xdr:row>
      <xdr:rowOff>1143000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4ECC7258-23B8-4D18-9039-248B7A389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4560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563</xdr:row>
      <xdr:rowOff>169863</xdr:rowOff>
    </xdr:from>
    <xdr:to>
      <xdr:col>12</xdr:col>
      <xdr:colOff>1524000</xdr:colOff>
      <xdr:row>563</xdr:row>
      <xdr:rowOff>1143000</xdr:rowOff>
    </xdr:to>
    <xdr:pic>
      <xdr:nvPicPr>
        <xdr:cNvPr id="734" name="Obraz 733">
          <a:extLst>
            <a:ext uri="{FF2B5EF4-FFF2-40B4-BE49-F238E27FC236}">
              <a16:creationId xmlns:a16="http://schemas.microsoft.com/office/drawing/2014/main" id="{09757D7E-0E50-4FAF-9587-821BCDB84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4687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564</xdr:row>
      <xdr:rowOff>169863</xdr:rowOff>
    </xdr:from>
    <xdr:to>
      <xdr:col>12</xdr:col>
      <xdr:colOff>1524000</xdr:colOff>
      <xdr:row>564</xdr:row>
      <xdr:rowOff>1143000</xdr:rowOff>
    </xdr:to>
    <xdr:pic>
      <xdr:nvPicPr>
        <xdr:cNvPr id="735" name="Obraz 734">
          <a:extLst>
            <a:ext uri="{FF2B5EF4-FFF2-40B4-BE49-F238E27FC236}">
              <a16:creationId xmlns:a16="http://schemas.microsoft.com/office/drawing/2014/main" id="{C2F9B738-3D2C-4690-AD40-E0A97E364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4814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565</xdr:row>
      <xdr:rowOff>169863</xdr:rowOff>
    </xdr:from>
    <xdr:to>
      <xdr:col>12</xdr:col>
      <xdr:colOff>1524000</xdr:colOff>
      <xdr:row>565</xdr:row>
      <xdr:rowOff>1143000</xdr:rowOff>
    </xdr:to>
    <xdr:pic>
      <xdr:nvPicPr>
        <xdr:cNvPr id="736" name="Obraz 735">
          <a:extLst>
            <a:ext uri="{FF2B5EF4-FFF2-40B4-BE49-F238E27FC236}">
              <a16:creationId xmlns:a16="http://schemas.microsoft.com/office/drawing/2014/main" id="{A67C43AB-1395-4AE7-9D44-DB52DB373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4941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566</xdr:row>
      <xdr:rowOff>169863</xdr:rowOff>
    </xdr:from>
    <xdr:to>
      <xdr:col>12</xdr:col>
      <xdr:colOff>1524000</xdr:colOff>
      <xdr:row>566</xdr:row>
      <xdr:rowOff>1143000</xdr:rowOff>
    </xdr:to>
    <xdr:pic>
      <xdr:nvPicPr>
        <xdr:cNvPr id="737" name="Obraz 736">
          <a:extLst>
            <a:ext uri="{FF2B5EF4-FFF2-40B4-BE49-F238E27FC236}">
              <a16:creationId xmlns:a16="http://schemas.microsoft.com/office/drawing/2014/main" id="{429EAA35-6537-4047-B84B-17E2C7765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068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567</xdr:row>
      <xdr:rowOff>169863</xdr:rowOff>
    </xdr:from>
    <xdr:to>
      <xdr:col>12</xdr:col>
      <xdr:colOff>1524000</xdr:colOff>
      <xdr:row>567</xdr:row>
      <xdr:rowOff>1143000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86E3F5DD-F47B-409D-B8BA-993A14C3E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195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568</xdr:row>
      <xdr:rowOff>169863</xdr:rowOff>
    </xdr:from>
    <xdr:to>
      <xdr:col>12</xdr:col>
      <xdr:colOff>1524000</xdr:colOff>
      <xdr:row>568</xdr:row>
      <xdr:rowOff>1143000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1CF018B9-AF23-4879-B7A1-FD71D12EF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322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569</xdr:row>
      <xdr:rowOff>169863</xdr:rowOff>
    </xdr:from>
    <xdr:to>
      <xdr:col>12</xdr:col>
      <xdr:colOff>1524000</xdr:colOff>
      <xdr:row>569</xdr:row>
      <xdr:rowOff>1143000</xdr:rowOff>
    </xdr:to>
    <xdr:pic>
      <xdr:nvPicPr>
        <xdr:cNvPr id="740" name="Obraz 739">
          <a:extLst>
            <a:ext uri="{FF2B5EF4-FFF2-40B4-BE49-F238E27FC236}">
              <a16:creationId xmlns:a16="http://schemas.microsoft.com/office/drawing/2014/main" id="{A78DF8D4-4492-4463-A1C9-28430BFDF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449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570</xdr:row>
      <xdr:rowOff>169863</xdr:rowOff>
    </xdr:from>
    <xdr:to>
      <xdr:col>12</xdr:col>
      <xdr:colOff>1524000</xdr:colOff>
      <xdr:row>570</xdr:row>
      <xdr:rowOff>1143000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F883D99D-7E6A-4309-9E37-66CF32F57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576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571</xdr:row>
      <xdr:rowOff>169863</xdr:rowOff>
    </xdr:from>
    <xdr:to>
      <xdr:col>12</xdr:col>
      <xdr:colOff>1524000</xdr:colOff>
      <xdr:row>571</xdr:row>
      <xdr:rowOff>1143000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8A769256-1873-43B7-9042-A8B277B89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703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572</xdr:row>
      <xdr:rowOff>169863</xdr:rowOff>
    </xdr:from>
    <xdr:to>
      <xdr:col>12</xdr:col>
      <xdr:colOff>1524000</xdr:colOff>
      <xdr:row>572</xdr:row>
      <xdr:rowOff>1143000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CBEA5415-990E-4162-ABF0-3070A6B4E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830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573</xdr:row>
      <xdr:rowOff>169863</xdr:rowOff>
    </xdr:from>
    <xdr:to>
      <xdr:col>12</xdr:col>
      <xdr:colOff>1524000</xdr:colOff>
      <xdr:row>573</xdr:row>
      <xdr:rowOff>1143000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4E1F793B-A59D-4D70-BC1E-0746FA3AD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5957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574</xdr:row>
      <xdr:rowOff>169863</xdr:rowOff>
    </xdr:from>
    <xdr:to>
      <xdr:col>12</xdr:col>
      <xdr:colOff>1524000</xdr:colOff>
      <xdr:row>574</xdr:row>
      <xdr:rowOff>1143000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8A87FC4D-2A1E-474E-BF66-6B6D03D8D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084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575</xdr:row>
      <xdr:rowOff>169863</xdr:rowOff>
    </xdr:from>
    <xdr:to>
      <xdr:col>12</xdr:col>
      <xdr:colOff>1524000</xdr:colOff>
      <xdr:row>575</xdr:row>
      <xdr:rowOff>1143000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47F10642-9575-47E7-B823-639FE8F88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211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576</xdr:row>
      <xdr:rowOff>169863</xdr:rowOff>
    </xdr:from>
    <xdr:to>
      <xdr:col>12</xdr:col>
      <xdr:colOff>1524000</xdr:colOff>
      <xdr:row>576</xdr:row>
      <xdr:rowOff>1143000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A44D5ED0-0D1D-4844-AC69-95A95D84B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338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577</xdr:row>
      <xdr:rowOff>169863</xdr:rowOff>
    </xdr:from>
    <xdr:to>
      <xdr:col>12</xdr:col>
      <xdr:colOff>1524000</xdr:colOff>
      <xdr:row>577</xdr:row>
      <xdr:rowOff>1143000</xdr:rowOff>
    </xdr:to>
    <xdr:pic>
      <xdr:nvPicPr>
        <xdr:cNvPr id="748" name="Obraz 747">
          <a:extLst>
            <a:ext uri="{FF2B5EF4-FFF2-40B4-BE49-F238E27FC236}">
              <a16:creationId xmlns:a16="http://schemas.microsoft.com/office/drawing/2014/main" id="{5B6CD575-4675-4A98-AE6A-973A0B165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465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578</xdr:row>
      <xdr:rowOff>169863</xdr:rowOff>
    </xdr:from>
    <xdr:to>
      <xdr:col>12</xdr:col>
      <xdr:colOff>1524000</xdr:colOff>
      <xdr:row>578</xdr:row>
      <xdr:rowOff>1143000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1B2D6522-3DA9-43C9-B4F0-2D3072984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592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579</xdr:row>
      <xdr:rowOff>169863</xdr:rowOff>
    </xdr:from>
    <xdr:to>
      <xdr:col>12</xdr:col>
      <xdr:colOff>1524000</xdr:colOff>
      <xdr:row>579</xdr:row>
      <xdr:rowOff>1143000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1DA1A9E7-CE88-421B-9015-2C54F91B3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719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580</xdr:row>
      <xdr:rowOff>169863</xdr:rowOff>
    </xdr:from>
    <xdr:to>
      <xdr:col>12</xdr:col>
      <xdr:colOff>1524000</xdr:colOff>
      <xdr:row>580</xdr:row>
      <xdr:rowOff>1143000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B272424F-7126-4D47-8149-5F835D2BE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846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581</xdr:row>
      <xdr:rowOff>169863</xdr:rowOff>
    </xdr:from>
    <xdr:to>
      <xdr:col>12</xdr:col>
      <xdr:colOff>1524000</xdr:colOff>
      <xdr:row>581</xdr:row>
      <xdr:rowOff>1143000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5F531CC3-079B-4149-9DE9-36A75059E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6973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582</xdr:row>
      <xdr:rowOff>169863</xdr:rowOff>
    </xdr:from>
    <xdr:to>
      <xdr:col>12</xdr:col>
      <xdr:colOff>1524000</xdr:colOff>
      <xdr:row>582</xdr:row>
      <xdr:rowOff>1143000</xdr:rowOff>
    </xdr:to>
    <xdr:pic>
      <xdr:nvPicPr>
        <xdr:cNvPr id="753" name="Obraz 752">
          <a:extLst>
            <a:ext uri="{FF2B5EF4-FFF2-40B4-BE49-F238E27FC236}">
              <a16:creationId xmlns:a16="http://schemas.microsoft.com/office/drawing/2014/main" id="{7E6538A4-0C73-4A36-AAE1-B63641F1B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7100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583</xdr:row>
      <xdr:rowOff>169863</xdr:rowOff>
    </xdr:from>
    <xdr:to>
      <xdr:col>12</xdr:col>
      <xdr:colOff>1524000</xdr:colOff>
      <xdr:row>583</xdr:row>
      <xdr:rowOff>1143000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E608CBC1-593B-4144-90FE-F062D30C1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7227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584</xdr:row>
      <xdr:rowOff>169863</xdr:rowOff>
    </xdr:from>
    <xdr:to>
      <xdr:col>12</xdr:col>
      <xdr:colOff>1524000</xdr:colOff>
      <xdr:row>584</xdr:row>
      <xdr:rowOff>1143000</xdr:rowOff>
    </xdr:to>
    <xdr:pic>
      <xdr:nvPicPr>
        <xdr:cNvPr id="755" name="Obraz 754">
          <a:extLst>
            <a:ext uri="{FF2B5EF4-FFF2-40B4-BE49-F238E27FC236}">
              <a16:creationId xmlns:a16="http://schemas.microsoft.com/office/drawing/2014/main" id="{F3BB4839-E662-47F3-82D8-867426DC9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7354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588</xdr:row>
      <xdr:rowOff>169863</xdr:rowOff>
    </xdr:from>
    <xdr:to>
      <xdr:col>12</xdr:col>
      <xdr:colOff>1524000</xdr:colOff>
      <xdr:row>588</xdr:row>
      <xdr:rowOff>1143000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9B61F6E5-382B-48FD-BAFA-088A679DC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7862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587</xdr:row>
      <xdr:rowOff>169863</xdr:rowOff>
    </xdr:from>
    <xdr:to>
      <xdr:col>12</xdr:col>
      <xdr:colOff>1524000</xdr:colOff>
      <xdr:row>587</xdr:row>
      <xdr:rowOff>1143000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C1B7C896-0663-480D-B790-475ED1EB5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7735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586</xdr:row>
      <xdr:rowOff>169863</xdr:rowOff>
    </xdr:from>
    <xdr:to>
      <xdr:col>12</xdr:col>
      <xdr:colOff>1524000</xdr:colOff>
      <xdr:row>586</xdr:row>
      <xdr:rowOff>1143000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480B24B5-F387-4922-A60A-7C65B1CD9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7608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585</xdr:row>
      <xdr:rowOff>169863</xdr:rowOff>
    </xdr:from>
    <xdr:to>
      <xdr:col>12</xdr:col>
      <xdr:colOff>1524000</xdr:colOff>
      <xdr:row>585</xdr:row>
      <xdr:rowOff>1143000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CCCCF7F9-C622-4FA2-8E2E-0FF3AA56B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69" y="47481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589</xdr:row>
      <xdr:rowOff>166687</xdr:rowOff>
    </xdr:from>
    <xdr:to>
      <xdr:col>12</xdr:col>
      <xdr:colOff>1774031</xdr:colOff>
      <xdr:row>589</xdr:row>
      <xdr:rowOff>345281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09023772-DECF-440E-8115-7AA2C6BD9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479896487"/>
          <a:ext cx="1636712" cy="178594"/>
        </a:xfrm>
        <a:prstGeom prst="rect">
          <a:avLst/>
        </a:prstGeom>
      </xdr:spPr>
    </xdr:pic>
    <xdr:clientData/>
  </xdr:twoCellAnchor>
  <xdr:twoCellAnchor>
    <xdr:from>
      <xdr:col>12</xdr:col>
      <xdr:colOff>423068</xdr:colOff>
      <xdr:row>590</xdr:row>
      <xdr:rowOff>101601</xdr:rowOff>
    </xdr:from>
    <xdr:to>
      <xdr:col>12</xdr:col>
      <xdr:colOff>1440655</xdr:colOff>
      <xdr:row>590</xdr:row>
      <xdr:rowOff>369094</xdr:rowOff>
    </xdr:to>
    <xdr:pic>
      <xdr:nvPicPr>
        <xdr:cNvPr id="763" name="Obraz 762">
          <a:extLst>
            <a:ext uri="{FF2B5EF4-FFF2-40B4-BE49-F238E27FC236}">
              <a16:creationId xmlns:a16="http://schemas.microsoft.com/office/drawing/2014/main" id="{2FCF58C0-C239-436F-AA58-C96E0B78D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6868" y="480275901"/>
          <a:ext cx="1017587" cy="267493"/>
        </a:xfrm>
        <a:prstGeom prst="rect">
          <a:avLst/>
        </a:prstGeom>
      </xdr:spPr>
    </xdr:pic>
    <xdr:clientData/>
  </xdr:twoCellAnchor>
  <xdr:twoCellAnchor>
    <xdr:from>
      <xdr:col>12</xdr:col>
      <xdr:colOff>161132</xdr:colOff>
      <xdr:row>591</xdr:row>
      <xdr:rowOff>214311</xdr:rowOff>
    </xdr:from>
    <xdr:to>
      <xdr:col>12</xdr:col>
      <xdr:colOff>1774032</xdr:colOff>
      <xdr:row>591</xdr:row>
      <xdr:rowOff>1202530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1D5654B2-AA10-4EE2-BBEB-7DE1F4D84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4932" y="480896611"/>
          <a:ext cx="1612900" cy="988219"/>
        </a:xfrm>
        <a:prstGeom prst="rect">
          <a:avLst/>
        </a:prstGeom>
      </xdr:spPr>
    </xdr:pic>
    <xdr:clientData/>
  </xdr:twoCellAnchor>
  <xdr:twoCellAnchor>
    <xdr:from>
      <xdr:col>12</xdr:col>
      <xdr:colOff>161132</xdr:colOff>
      <xdr:row>592</xdr:row>
      <xdr:rowOff>214311</xdr:rowOff>
    </xdr:from>
    <xdr:to>
      <xdr:col>12</xdr:col>
      <xdr:colOff>1774032</xdr:colOff>
      <xdr:row>592</xdr:row>
      <xdr:rowOff>1202530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55552CA1-BC95-44C8-A496-D1C26E9A3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4932" y="482166611"/>
          <a:ext cx="1612900" cy="988219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593</xdr:row>
      <xdr:rowOff>327819</xdr:rowOff>
    </xdr:from>
    <xdr:to>
      <xdr:col>12</xdr:col>
      <xdr:colOff>1809748</xdr:colOff>
      <xdr:row>593</xdr:row>
      <xdr:rowOff>928687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1576043-D0FC-49A9-86B0-965F782D5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43" y="48355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594</xdr:row>
      <xdr:rowOff>418305</xdr:rowOff>
    </xdr:from>
    <xdr:to>
      <xdr:col>12</xdr:col>
      <xdr:colOff>1702593</xdr:colOff>
      <xdr:row>594</xdr:row>
      <xdr:rowOff>881062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55E7FDF3-3BF8-4D55-BD79-054C4B423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8491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595</xdr:row>
      <xdr:rowOff>327819</xdr:rowOff>
    </xdr:from>
    <xdr:to>
      <xdr:col>12</xdr:col>
      <xdr:colOff>1809748</xdr:colOff>
      <xdr:row>595</xdr:row>
      <xdr:rowOff>928687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FA461169-22FF-4B38-9890-E3529568E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43" y="48609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596</xdr:row>
      <xdr:rowOff>418305</xdr:rowOff>
    </xdr:from>
    <xdr:to>
      <xdr:col>12</xdr:col>
      <xdr:colOff>1702593</xdr:colOff>
      <xdr:row>596</xdr:row>
      <xdr:rowOff>881062</xdr:rowOff>
    </xdr:to>
    <xdr:pic>
      <xdr:nvPicPr>
        <xdr:cNvPr id="784" name="Obraz 783">
          <a:extLst>
            <a:ext uri="{FF2B5EF4-FFF2-40B4-BE49-F238E27FC236}">
              <a16:creationId xmlns:a16="http://schemas.microsoft.com/office/drawing/2014/main" id="{60847B8A-7627-43E3-B8F8-5A85194B2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8745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597</xdr:row>
      <xdr:rowOff>327819</xdr:rowOff>
    </xdr:from>
    <xdr:to>
      <xdr:col>12</xdr:col>
      <xdr:colOff>1809748</xdr:colOff>
      <xdr:row>597</xdr:row>
      <xdr:rowOff>928687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011AC194-C0AD-4A40-8340-4C3ADC120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43" y="48863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599</xdr:row>
      <xdr:rowOff>327819</xdr:rowOff>
    </xdr:from>
    <xdr:to>
      <xdr:col>12</xdr:col>
      <xdr:colOff>1809748</xdr:colOff>
      <xdr:row>599</xdr:row>
      <xdr:rowOff>928687</xdr:rowOff>
    </xdr:to>
    <xdr:pic>
      <xdr:nvPicPr>
        <xdr:cNvPr id="786" name="Obraz 785">
          <a:extLst>
            <a:ext uri="{FF2B5EF4-FFF2-40B4-BE49-F238E27FC236}">
              <a16:creationId xmlns:a16="http://schemas.microsoft.com/office/drawing/2014/main" id="{B86CC8DD-C17A-46B7-8372-7060FCFF0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43" y="49117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598</xdr:row>
      <xdr:rowOff>418305</xdr:rowOff>
    </xdr:from>
    <xdr:to>
      <xdr:col>12</xdr:col>
      <xdr:colOff>1702593</xdr:colOff>
      <xdr:row>598</xdr:row>
      <xdr:rowOff>881062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6569EDC6-4EA8-4487-BA5C-CF67E5EC2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8999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600</xdr:row>
      <xdr:rowOff>418305</xdr:rowOff>
    </xdr:from>
    <xdr:to>
      <xdr:col>12</xdr:col>
      <xdr:colOff>1702593</xdr:colOff>
      <xdr:row>600</xdr:row>
      <xdr:rowOff>881062</xdr:rowOff>
    </xdr:to>
    <xdr:pic>
      <xdr:nvPicPr>
        <xdr:cNvPr id="788" name="Obraz 787">
          <a:extLst>
            <a:ext uri="{FF2B5EF4-FFF2-40B4-BE49-F238E27FC236}">
              <a16:creationId xmlns:a16="http://schemas.microsoft.com/office/drawing/2014/main" id="{7459343A-BDA5-4A47-9035-C639EE7E3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9253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601</xdr:row>
      <xdr:rowOff>418305</xdr:rowOff>
    </xdr:from>
    <xdr:to>
      <xdr:col>12</xdr:col>
      <xdr:colOff>1702593</xdr:colOff>
      <xdr:row>601</xdr:row>
      <xdr:rowOff>881062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91CA0643-79E8-4C0F-A989-078B107CF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9380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602</xdr:row>
      <xdr:rowOff>418305</xdr:rowOff>
    </xdr:from>
    <xdr:to>
      <xdr:col>12</xdr:col>
      <xdr:colOff>1702593</xdr:colOff>
      <xdr:row>602</xdr:row>
      <xdr:rowOff>881062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C4712A35-8BEF-48AB-A04D-B9663A070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9507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603</xdr:row>
      <xdr:rowOff>418305</xdr:rowOff>
    </xdr:from>
    <xdr:to>
      <xdr:col>12</xdr:col>
      <xdr:colOff>1702593</xdr:colOff>
      <xdr:row>603</xdr:row>
      <xdr:rowOff>881062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98D6364F-32E4-4E98-9991-8BC04C716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9634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604</xdr:row>
      <xdr:rowOff>418305</xdr:rowOff>
    </xdr:from>
    <xdr:to>
      <xdr:col>12</xdr:col>
      <xdr:colOff>1702593</xdr:colOff>
      <xdr:row>604</xdr:row>
      <xdr:rowOff>881062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8BD9655A-A55B-44F1-B2D0-9C70EEF24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9761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605</xdr:row>
      <xdr:rowOff>418305</xdr:rowOff>
    </xdr:from>
    <xdr:to>
      <xdr:col>12</xdr:col>
      <xdr:colOff>1702593</xdr:colOff>
      <xdr:row>605</xdr:row>
      <xdr:rowOff>881062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8E6B590-1A2C-4BC7-9F88-3E98E6827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49888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606</xdr:row>
      <xdr:rowOff>418305</xdr:rowOff>
    </xdr:from>
    <xdr:to>
      <xdr:col>12</xdr:col>
      <xdr:colOff>1702593</xdr:colOff>
      <xdr:row>606</xdr:row>
      <xdr:rowOff>881062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9DA97490-2476-428F-9FC4-BA84F4E32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50015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607</xdr:row>
      <xdr:rowOff>418305</xdr:rowOff>
    </xdr:from>
    <xdr:to>
      <xdr:col>12</xdr:col>
      <xdr:colOff>1702593</xdr:colOff>
      <xdr:row>607</xdr:row>
      <xdr:rowOff>881062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5A57E65D-5112-4190-854D-6939E7319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50142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608</xdr:row>
      <xdr:rowOff>418305</xdr:rowOff>
    </xdr:from>
    <xdr:to>
      <xdr:col>12</xdr:col>
      <xdr:colOff>1702593</xdr:colOff>
      <xdr:row>608</xdr:row>
      <xdr:rowOff>881062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7685A9EC-3E48-487A-91C4-583C9C566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93" y="50269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609</xdr:row>
      <xdr:rowOff>125413</xdr:rowOff>
    </xdr:from>
    <xdr:to>
      <xdr:col>12</xdr:col>
      <xdr:colOff>1797843</xdr:colOff>
      <xdr:row>609</xdr:row>
      <xdr:rowOff>1178719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8C8649EB-4904-4DB1-95B3-6B6C3DF7E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503667713"/>
          <a:ext cx="1708150" cy="1053306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614</xdr:row>
      <xdr:rowOff>311149</xdr:rowOff>
    </xdr:from>
    <xdr:to>
      <xdr:col>12</xdr:col>
      <xdr:colOff>1762124</xdr:colOff>
      <xdr:row>614</xdr:row>
      <xdr:rowOff>1047749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F9A2DBA2-403D-42AC-B4B0-E22B3B168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051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615</xdr:row>
      <xdr:rowOff>311149</xdr:rowOff>
    </xdr:from>
    <xdr:to>
      <xdr:col>12</xdr:col>
      <xdr:colOff>1762124</xdr:colOff>
      <xdr:row>615</xdr:row>
      <xdr:rowOff>1047749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14C30F35-E974-42D8-BF74-6A60E1BE9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063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616</xdr:row>
      <xdr:rowOff>311149</xdr:rowOff>
    </xdr:from>
    <xdr:to>
      <xdr:col>12</xdr:col>
      <xdr:colOff>1762124</xdr:colOff>
      <xdr:row>616</xdr:row>
      <xdr:rowOff>1047749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45068825-B97E-4A42-A764-63B398E30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076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617</xdr:row>
      <xdr:rowOff>311149</xdr:rowOff>
    </xdr:from>
    <xdr:to>
      <xdr:col>12</xdr:col>
      <xdr:colOff>1762124</xdr:colOff>
      <xdr:row>617</xdr:row>
      <xdr:rowOff>1047749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306AF670-93A6-460D-BE5E-A42AA530F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089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618</xdr:row>
      <xdr:rowOff>311149</xdr:rowOff>
    </xdr:from>
    <xdr:to>
      <xdr:col>12</xdr:col>
      <xdr:colOff>1762124</xdr:colOff>
      <xdr:row>618</xdr:row>
      <xdr:rowOff>1047749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5CBEC58E-FFC1-4ACB-A0AF-14F9301BD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02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619</xdr:row>
      <xdr:rowOff>311149</xdr:rowOff>
    </xdr:from>
    <xdr:to>
      <xdr:col>12</xdr:col>
      <xdr:colOff>1762124</xdr:colOff>
      <xdr:row>619</xdr:row>
      <xdr:rowOff>1047749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DBBD4848-106E-4184-8C74-AE9D3AECC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14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620</xdr:row>
      <xdr:rowOff>311149</xdr:rowOff>
    </xdr:from>
    <xdr:to>
      <xdr:col>12</xdr:col>
      <xdr:colOff>1762124</xdr:colOff>
      <xdr:row>620</xdr:row>
      <xdr:rowOff>1047749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EF6D1EF1-CB03-48E2-972B-31101396D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27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621</xdr:row>
      <xdr:rowOff>311149</xdr:rowOff>
    </xdr:from>
    <xdr:to>
      <xdr:col>12</xdr:col>
      <xdr:colOff>1762124</xdr:colOff>
      <xdr:row>621</xdr:row>
      <xdr:rowOff>1047749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43345319-E243-4EF9-8F55-E4B064056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40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622</xdr:row>
      <xdr:rowOff>311149</xdr:rowOff>
    </xdr:from>
    <xdr:to>
      <xdr:col>12</xdr:col>
      <xdr:colOff>1762124</xdr:colOff>
      <xdr:row>622</xdr:row>
      <xdr:rowOff>1047749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2D1BD947-42C4-491E-84F1-34240F316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52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623</xdr:row>
      <xdr:rowOff>311149</xdr:rowOff>
    </xdr:from>
    <xdr:to>
      <xdr:col>12</xdr:col>
      <xdr:colOff>1762124</xdr:colOff>
      <xdr:row>623</xdr:row>
      <xdr:rowOff>1047749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169685E1-E394-4095-A759-6109BFE79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65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624</xdr:row>
      <xdr:rowOff>311149</xdr:rowOff>
    </xdr:from>
    <xdr:to>
      <xdr:col>12</xdr:col>
      <xdr:colOff>1762124</xdr:colOff>
      <xdr:row>624</xdr:row>
      <xdr:rowOff>1047749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9947343B-AC24-4552-BA5F-4B3D06938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78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625</xdr:row>
      <xdr:rowOff>311149</xdr:rowOff>
    </xdr:from>
    <xdr:to>
      <xdr:col>12</xdr:col>
      <xdr:colOff>1762124</xdr:colOff>
      <xdr:row>625</xdr:row>
      <xdr:rowOff>1047749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4E639F0B-00F9-444B-9BA4-5C583F788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190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626</xdr:row>
      <xdr:rowOff>311149</xdr:rowOff>
    </xdr:from>
    <xdr:to>
      <xdr:col>12</xdr:col>
      <xdr:colOff>1762124</xdr:colOff>
      <xdr:row>626</xdr:row>
      <xdr:rowOff>1047749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E796561F-EF7C-451F-9BB3-566BF70E5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03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627</xdr:row>
      <xdr:rowOff>311149</xdr:rowOff>
    </xdr:from>
    <xdr:to>
      <xdr:col>12</xdr:col>
      <xdr:colOff>1762124</xdr:colOff>
      <xdr:row>627</xdr:row>
      <xdr:rowOff>1047749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457BF5D3-14E0-4A63-AAC8-E682BDB79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16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628</xdr:row>
      <xdr:rowOff>311149</xdr:rowOff>
    </xdr:from>
    <xdr:to>
      <xdr:col>12</xdr:col>
      <xdr:colOff>1762124</xdr:colOff>
      <xdr:row>628</xdr:row>
      <xdr:rowOff>1047749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D29F8314-7303-4BD5-A0A0-48CC48132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29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629</xdr:row>
      <xdr:rowOff>311149</xdr:rowOff>
    </xdr:from>
    <xdr:to>
      <xdr:col>12</xdr:col>
      <xdr:colOff>1762124</xdr:colOff>
      <xdr:row>629</xdr:row>
      <xdr:rowOff>1047749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86CD6A8-E7B9-4960-9067-2A00DE2AF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41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630</xdr:row>
      <xdr:rowOff>311149</xdr:rowOff>
    </xdr:from>
    <xdr:to>
      <xdr:col>12</xdr:col>
      <xdr:colOff>1762124</xdr:colOff>
      <xdr:row>630</xdr:row>
      <xdr:rowOff>1047749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375A0CE5-9526-4010-8066-49C77CF89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54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631</xdr:row>
      <xdr:rowOff>311149</xdr:rowOff>
    </xdr:from>
    <xdr:to>
      <xdr:col>12</xdr:col>
      <xdr:colOff>1762124</xdr:colOff>
      <xdr:row>631</xdr:row>
      <xdr:rowOff>1047749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2E4852AB-0478-4A8A-92C9-B2CF00C5C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67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632</xdr:row>
      <xdr:rowOff>311149</xdr:rowOff>
    </xdr:from>
    <xdr:to>
      <xdr:col>12</xdr:col>
      <xdr:colOff>1762124</xdr:colOff>
      <xdr:row>632</xdr:row>
      <xdr:rowOff>1047749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CCFA2D02-CA41-4C13-A9BE-DB4CEA193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79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633</xdr:row>
      <xdr:rowOff>311149</xdr:rowOff>
    </xdr:from>
    <xdr:to>
      <xdr:col>12</xdr:col>
      <xdr:colOff>1762124</xdr:colOff>
      <xdr:row>633</xdr:row>
      <xdr:rowOff>1047749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E9EB07BB-3878-4B22-B09B-832B79775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292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634</xdr:row>
      <xdr:rowOff>311149</xdr:rowOff>
    </xdr:from>
    <xdr:to>
      <xdr:col>12</xdr:col>
      <xdr:colOff>1762124</xdr:colOff>
      <xdr:row>634</xdr:row>
      <xdr:rowOff>1047749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41D44423-7AD2-4C58-98B0-FD02F2DAC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05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635</xdr:row>
      <xdr:rowOff>311149</xdr:rowOff>
    </xdr:from>
    <xdr:to>
      <xdr:col>12</xdr:col>
      <xdr:colOff>1762124</xdr:colOff>
      <xdr:row>635</xdr:row>
      <xdr:rowOff>1047749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B09D986E-C6CD-4FBB-9844-7F2B16B71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17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636</xdr:row>
      <xdr:rowOff>311149</xdr:rowOff>
    </xdr:from>
    <xdr:to>
      <xdr:col>12</xdr:col>
      <xdr:colOff>1762124</xdr:colOff>
      <xdr:row>636</xdr:row>
      <xdr:rowOff>1047749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074CC7F0-0229-4F27-A6AA-C1F5E0685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30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637</xdr:row>
      <xdr:rowOff>311149</xdr:rowOff>
    </xdr:from>
    <xdr:to>
      <xdr:col>12</xdr:col>
      <xdr:colOff>1762124</xdr:colOff>
      <xdr:row>637</xdr:row>
      <xdr:rowOff>1047749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D6E7E8F4-707A-4910-B48B-1C6C42D94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43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638</xdr:row>
      <xdr:rowOff>311149</xdr:rowOff>
    </xdr:from>
    <xdr:to>
      <xdr:col>12</xdr:col>
      <xdr:colOff>1762124</xdr:colOff>
      <xdr:row>638</xdr:row>
      <xdr:rowOff>1047749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8A3CDE4E-FF9E-4952-A22A-84C4FBA73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56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639</xdr:row>
      <xdr:rowOff>311149</xdr:rowOff>
    </xdr:from>
    <xdr:to>
      <xdr:col>12</xdr:col>
      <xdr:colOff>1762124</xdr:colOff>
      <xdr:row>639</xdr:row>
      <xdr:rowOff>1047749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999F0C18-60D3-4F05-A147-079A34E3F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68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640</xdr:row>
      <xdr:rowOff>311149</xdr:rowOff>
    </xdr:from>
    <xdr:to>
      <xdr:col>12</xdr:col>
      <xdr:colOff>1762124</xdr:colOff>
      <xdr:row>640</xdr:row>
      <xdr:rowOff>1047749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74A691B6-4B1B-4CD8-B3D3-9BD5E377F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81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641</xdr:row>
      <xdr:rowOff>311149</xdr:rowOff>
    </xdr:from>
    <xdr:to>
      <xdr:col>12</xdr:col>
      <xdr:colOff>1762124</xdr:colOff>
      <xdr:row>641</xdr:row>
      <xdr:rowOff>1047749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B3663010-00CC-4564-86CC-625E0CF92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394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642</xdr:row>
      <xdr:rowOff>311149</xdr:rowOff>
    </xdr:from>
    <xdr:to>
      <xdr:col>12</xdr:col>
      <xdr:colOff>1762124</xdr:colOff>
      <xdr:row>642</xdr:row>
      <xdr:rowOff>1047749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B3506E97-E624-4FFC-A1E4-4D89B4C06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06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643</xdr:row>
      <xdr:rowOff>311149</xdr:rowOff>
    </xdr:from>
    <xdr:to>
      <xdr:col>12</xdr:col>
      <xdr:colOff>1762124</xdr:colOff>
      <xdr:row>643</xdr:row>
      <xdr:rowOff>1047749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041EB877-4E6A-45B5-BB99-06FDF8491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19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644</xdr:row>
      <xdr:rowOff>311149</xdr:rowOff>
    </xdr:from>
    <xdr:to>
      <xdr:col>12</xdr:col>
      <xdr:colOff>1762124</xdr:colOff>
      <xdr:row>644</xdr:row>
      <xdr:rowOff>1047749</xdr:rowOff>
    </xdr:to>
    <xdr:pic>
      <xdr:nvPicPr>
        <xdr:cNvPr id="826" name="Obraz 825">
          <a:extLst>
            <a:ext uri="{FF2B5EF4-FFF2-40B4-BE49-F238E27FC236}">
              <a16:creationId xmlns:a16="http://schemas.microsoft.com/office/drawing/2014/main" id="{FEB90608-4141-4918-8618-AEFFE9B1E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32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645</xdr:row>
      <xdr:rowOff>311149</xdr:rowOff>
    </xdr:from>
    <xdr:to>
      <xdr:col>12</xdr:col>
      <xdr:colOff>1762124</xdr:colOff>
      <xdr:row>645</xdr:row>
      <xdr:rowOff>1047749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BF847565-9E87-4DC6-8211-82753792C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44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646</xdr:row>
      <xdr:rowOff>311149</xdr:rowOff>
    </xdr:from>
    <xdr:to>
      <xdr:col>12</xdr:col>
      <xdr:colOff>1762124</xdr:colOff>
      <xdr:row>646</xdr:row>
      <xdr:rowOff>1047749</xdr:rowOff>
    </xdr:to>
    <xdr:pic>
      <xdr:nvPicPr>
        <xdr:cNvPr id="828" name="Obraz 827">
          <a:extLst>
            <a:ext uri="{FF2B5EF4-FFF2-40B4-BE49-F238E27FC236}">
              <a16:creationId xmlns:a16="http://schemas.microsoft.com/office/drawing/2014/main" id="{13DB344D-BD6A-410C-9E7A-399967B4D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57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647</xdr:row>
      <xdr:rowOff>311149</xdr:rowOff>
    </xdr:from>
    <xdr:to>
      <xdr:col>12</xdr:col>
      <xdr:colOff>1762124</xdr:colOff>
      <xdr:row>647</xdr:row>
      <xdr:rowOff>1047749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9B264EDC-E20C-4778-A6CB-6680DCFD2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70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648</xdr:row>
      <xdr:rowOff>311149</xdr:rowOff>
    </xdr:from>
    <xdr:to>
      <xdr:col>12</xdr:col>
      <xdr:colOff>1762124</xdr:colOff>
      <xdr:row>648</xdr:row>
      <xdr:rowOff>1047749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6A43E456-8877-40CA-8254-D7A962960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83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649</xdr:row>
      <xdr:rowOff>311149</xdr:rowOff>
    </xdr:from>
    <xdr:to>
      <xdr:col>12</xdr:col>
      <xdr:colOff>1762124</xdr:colOff>
      <xdr:row>649</xdr:row>
      <xdr:rowOff>1047749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FA98A6C-9446-47B9-9E81-F82DE66BE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495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650</xdr:row>
      <xdr:rowOff>311149</xdr:rowOff>
    </xdr:from>
    <xdr:to>
      <xdr:col>12</xdr:col>
      <xdr:colOff>1762124</xdr:colOff>
      <xdr:row>650</xdr:row>
      <xdr:rowOff>1047749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F582E4AE-DE6F-43E0-A28B-2BD710D54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08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651</xdr:row>
      <xdr:rowOff>311149</xdr:rowOff>
    </xdr:from>
    <xdr:to>
      <xdr:col>12</xdr:col>
      <xdr:colOff>1762124</xdr:colOff>
      <xdr:row>651</xdr:row>
      <xdr:rowOff>1047749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577BD620-C374-4772-B492-47D3B9118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21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652</xdr:row>
      <xdr:rowOff>311149</xdr:rowOff>
    </xdr:from>
    <xdr:to>
      <xdr:col>12</xdr:col>
      <xdr:colOff>1762124</xdr:colOff>
      <xdr:row>652</xdr:row>
      <xdr:rowOff>1047749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5EE15D21-4EC4-4901-9EE9-C55E234EC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33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653</xdr:row>
      <xdr:rowOff>311149</xdr:rowOff>
    </xdr:from>
    <xdr:to>
      <xdr:col>12</xdr:col>
      <xdr:colOff>1762124</xdr:colOff>
      <xdr:row>653</xdr:row>
      <xdr:rowOff>1047749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48821BA3-14A0-4069-8CD8-3D16A9111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46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654</xdr:row>
      <xdr:rowOff>311149</xdr:rowOff>
    </xdr:from>
    <xdr:to>
      <xdr:col>12</xdr:col>
      <xdr:colOff>1762124</xdr:colOff>
      <xdr:row>654</xdr:row>
      <xdr:rowOff>1047749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C368EB25-A989-4AF4-8784-6FE770B02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59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655</xdr:row>
      <xdr:rowOff>311149</xdr:rowOff>
    </xdr:from>
    <xdr:to>
      <xdr:col>12</xdr:col>
      <xdr:colOff>1762124</xdr:colOff>
      <xdr:row>655</xdr:row>
      <xdr:rowOff>1047749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CA267C21-EE45-4261-8F5E-1E582F619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71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656</xdr:row>
      <xdr:rowOff>311149</xdr:rowOff>
    </xdr:from>
    <xdr:to>
      <xdr:col>12</xdr:col>
      <xdr:colOff>1762124</xdr:colOff>
      <xdr:row>656</xdr:row>
      <xdr:rowOff>1047749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1370AA65-9DFC-4929-A140-C53C05CD4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84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657</xdr:row>
      <xdr:rowOff>311149</xdr:rowOff>
    </xdr:from>
    <xdr:to>
      <xdr:col>12</xdr:col>
      <xdr:colOff>1762124</xdr:colOff>
      <xdr:row>657</xdr:row>
      <xdr:rowOff>1047749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D8312DAF-C7F4-4DD9-9D90-FE0A9F8D6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597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658</xdr:row>
      <xdr:rowOff>311149</xdr:rowOff>
    </xdr:from>
    <xdr:to>
      <xdr:col>12</xdr:col>
      <xdr:colOff>1762124</xdr:colOff>
      <xdr:row>658</xdr:row>
      <xdr:rowOff>1047749</xdr:rowOff>
    </xdr:to>
    <xdr:pic>
      <xdr:nvPicPr>
        <xdr:cNvPr id="840" name="Obraz 839">
          <a:extLst>
            <a:ext uri="{FF2B5EF4-FFF2-40B4-BE49-F238E27FC236}">
              <a16:creationId xmlns:a16="http://schemas.microsoft.com/office/drawing/2014/main" id="{269F5784-277C-4F4E-9A13-99E182BA0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10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659</xdr:row>
      <xdr:rowOff>311149</xdr:rowOff>
    </xdr:from>
    <xdr:to>
      <xdr:col>12</xdr:col>
      <xdr:colOff>1762124</xdr:colOff>
      <xdr:row>659</xdr:row>
      <xdr:rowOff>1047749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EB1A41D7-B951-42A7-8D44-C6764F84E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22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660</xdr:row>
      <xdr:rowOff>311149</xdr:rowOff>
    </xdr:from>
    <xdr:to>
      <xdr:col>12</xdr:col>
      <xdr:colOff>1762124</xdr:colOff>
      <xdr:row>660</xdr:row>
      <xdr:rowOff>1047749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D1A12CC8-9B12-45F4-90AC-0FCEE1F58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35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661</xdr:row>
      <xdr:rowOff>311149</xdr:rowOff>
    </xdr:from>
    <xdr:to>
      <xdr:col>12</xdr:col>
      <xdr:colOff>1762124</xdr:colOff>
      <xdr:row>661</xdr:row>
      <xdr:rowOff>1047749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F2E8D844-17D4-4BFD-83F7-AF9350D11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48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662</xdr:row>
      <xdr:rowOff>311149</xdr:rowOff>
    </xdr:from>
    <xdr:to>
      <xdr:col>12</xdr:col>
      <xdr:colOff>1762124</xdr:colOff>
      <xdr:row>662</xdr:row>
      <xdr:rowOff>1047749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5C42AD87-C667-4F14-9F67-78E9F101A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60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663</xdr:row>
      <xdr:rowOff>311149</xdr:rowOff>
    </xdr:from>
    <xdr:to>
      <xdr:col>12</xdr:col>
      <xdr:colOff>1762124</xdr:colOff>
      <xdr:row>663</xdr:row>
      <xdr:rowOff>1047749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145F19B9-9841-4C68-8026-0C8B8D0EC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73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664</xdr:row>
      <xdr:rowOff>311149</xdr:rowOff>
    </xdr:from>
    <xdr:to>
      <xdr:col>12</xdr:col>
      <xdr:colOff>1762124</xdr:colOff>
      <xdr:row>664</xdr:row>
      <xdr:rowOff>1047749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094CCACC-D224-40EB-B9FC-EC02B523A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86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665</xdr:row>
      <xdr:rowOff>311149</xdr:rowOff>
    </xdr:from>
    <xdr:to>
      <xdr:col>12</xdr:col>
      <xdr:colOff>1762124</xdr:colOff>
      <xdr:row>665</xdr:row>
      <xdr:rowOff>1047749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489CBEA9-D4F9-422D-A2C4-5B2776098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698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666</xdr:row>
      <xdr:rowOff>311149</xdr:rowOff>
    </xdr:from>
    <xdr:to>
      <xdr:col>12</xdr:col>
      <xdr:colOff>1762124</xdr:colOff>
      <xdr:row>666</xdr:row>
      <xdr:rowOff>1047749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773B88F8-4334-4301-A331-843A339A6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711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667</xdr:row>
      <xdr:rowOff>311149</xdr:rowOff>
    </xdr:from>
    <xdr:to>
      <xdr:col>12</xdr:col>
      <xdr:colOff>1762124</xdr:colOff>
      <xdr:row>667</xdr:row>
      <xdr:rowOff>1047749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6D1F6537-3847-4F38-9CAC-A391412DF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724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668</xdr:row>
      <xdr:rowOff>311149</xdr:rowOff>
    </xdr:from>
    <xdr:to>
      <xdr:col>12</xdr:col>
      <xdr:colOff>1762124</xdr:colOff>
      <xdr:row>668</xdr:row>
      <xdr:rowOff>1047749</xdr:rowOff>
    </xdr:to>
    <xdr:pic>
      <xdr:nvPicPr>
        <xdr:cNvPr id="850" name="Obraz 849">
          <a:extLst>
            <a:ext uri="{FF2B5EF4-FFF2-40B4-BE49-F238E27FC236}">
              <a16:creationId xmlns:a16="http://schemas.microsoft.com/office/drawing/2014/main" id="{57A97BC1-3BD0-4C47-B9D7-6FE784E41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737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669</xdr:row>
      <xdr:rowOff>311149</xdr:rowOff>
    </xdr:from>
    <xdr:to>
      <xdr:col>12</xdr:col>
      <xdr:colOff>1762124</xdr:colOff>
      <xdr:row>669</xdr:row>
      <xdr:rowOff>1047749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5EA551F0-32BC-4979-8B5C-88954771B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749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670</xdr:row>
      <xdr:rowOff>311149</xdr:rowOff>
    </xdr:from>
    <xdr:to>
      <xdr:col>12</xdr:col>
      <xdr:colOff>1762124</xdr:colOff>
      <xdr:row>670</xdr:row>
      <xdr:rowOff>1047749</xdr:rowOff>
    </xdr:to>
    <xdr:pic>
      <xdr:nvPicPr>
        <xdr:cNvPr id="852" name="Obraz 851">
          <a:extLst>
            <a:ext uri="{FF2B5EF4-FFF2-40B4-BE49-F238E27FC236}">
              <a16:creationId xmlns:a16="http://schemas.microsoft.com/office/drawing/2014/main" id="{BA7CEE37-54E7-4E29-A677-2DF214748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762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671</xdr:row>
      <xdr:rowOff>311149</xdr:rowOff>
    </xdr:from>
    <xdr:to>
      <xdr:col>12</xdr:col>
      <xdr:colOff>1762124</xdr:colOff>
      <xdr:row>671</xdr:row>
      <xdr:rowOff>1047749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6AE568D0-47B0-4DA4-98B5-7A37AA4F1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775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672</xdr:row>
      <xdr:rowOff>311149</xdr:rowOff>
    </xdr:from>
    <xdr:to>
      <xdr:col>12</xdr:col>
      <xdr:colOff>1762124</xdr:colOff>
      <xdr:row>672</xdr:row>
      <xdr:rowOff>1047749</xdr:rowOff>
    </xdr:to>
    <xdr:pic>
      <xdr:nvPicPr>
        <xdr:cNvPr id="854" name="Obraz 853">
          <a:extLst>
            <a:ext uri="{FF2B5EF4-FFF2-40B4-BE49-F238E27FC236}">
              <a16:creationId xmlns:a16="http://schemas.microsoft.com/office/drawing/2014/main" id="{3AFBC4AD-90A7-4A3D-A79E-39C00F395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787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673</xdr:row>
      <xdr:rowOff>311149</xdr:rowOff>
    </xdr:from>
    <xdr:to>
      <xdr:col>12</xdr:col>
      <xdr:colOff>1762124</xdr:colOff>
      <xdr:row>673</xdr:row>
      <xdr:rowOff>1047749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745D0D18-6863-43D4-9C2E-81CD3CACB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00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674</xdr:row>
      <xdr:rowOff>311149</xdr:rowOff>
    </xdr:from>
    <xdr:to>
      <xdr:col>12</xdr:col>
      <xdr:colOff>1762124</xdr:colOff>
      <xdr:row>674</xdr:row>
      <xdr:rowOff>1047749</xdr:rowOff>
    </xdr:to>
    <xdr:pic>
      <xdr:nvPicPr>
        <xdr:cNvPr id="856" name="Obraz 855">
          <a:extLst>
            <a:ext uri="{FF2B5EF4-FFF2-40B4-BE49-F238E27FC236}">
              <a16:creationId xmlns:a16="http://schemas.microsoft.com/office/drawing/2014/main" id="{F5D5FB34-7BA4-4125-BF4E-673B8612C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13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675</xdr:row>
      <xdr:rowOff>311149</xdr:rowOff>
    </xdr:from>
    <xdr:to>
      <xdr:col>12</xdr:col>
      <xdr:colOff>1762124</xdr:colOff>
      <xdr:row>675</xdr:row>
      <xdr:rowOff>1047749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DCA7B57B-F622-430E-AC89-3D747C237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25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676</xdr:row>
      <xdr:rowOff>311149</xdr:rowOff>
    </xdr:from>
    <xdr:to>
      <xdr:col>12</xdr:col>
      <xdr:colOff>1762124</xdr:colOff>
      <xdr:row>676</xdr:row>
      <xdr:rowOff>1047749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57E72832-C55D-4466-AC77-3D665A6E8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38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677</xdr:row>
      <xdr:rowOff>311149</xdr:rowOff>
    </xdr:from>
    <xdr:to>
      <xdr:col>12</xdr:col>
      <xdr:colOff>1762124</xdr:colOff>
      <xdr:row>677</xdr:row>
      <xdr:rowOff>1047749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475A43DA-24BC-44DC-AC20-93C1A5D3A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51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678</xdr:row>
      <xdr:rowOff>311149</xdr:rowOff>
    </xdr:from>
    <xdr:to>
      <xdr:col>12</xdr:col>
      <xdr:colOff>1762124</xdr:colOff>
      <xdr:row>678</xdr:row>
      <xdr:rowOff>1047749</xdr:rowOff>
    </xdr:to>
    <xdr:pic>
      <xdr:nvPicPr>
        <xdr:cNvPr id="860" name="Obraz 859">
          <a:extLst>
            <a:ext uri="{FF2B5EF4-FFF2-40B4-BE49-F238E27FC236}">
              <a16:creationId xmlns:a16="http://schemas.microsoft.com/office/drawing/2014/main" id="{72928B8C-79EF-42A1-92F1-7F9F4C560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64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679</xdr:row>
      <xdr:rowOff>311149</xdr:rowOff>
    </xdr:from>
    <xdr:to>
      <xdr:col>12</xdr:col>
      <xdr:colOff>1762124</xdr:colOff>
      <xdr:row>679</xdr:row>
      <xdr:rowOff>1047749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5C57CE49-9658-47EA-9810-F4BAB677E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76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680</xdr:row>
      <xdr:rowOff>311149</xdr:rowOff>
    </xdr:from>
    <xdr:to>
      <xdr:col>12</xdr:col>
      <xdr:colOff>1762124</xdr:colOff>
      <xdr:row>680</xdr:row>
      <xdr:rowOff>1047749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4FA42399-12AA-4E4B-B484-319BC67DE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889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681</xdr:row>
      <xdr:rowOff>311149</xdr:rowOff>
    </xdr:from>
    <xdr:to>
      <xdr:col>12</xdr:col>
      <xdr:colOff>1762124</xdr:colOff>
      <xdr:row>681</xdr:row>
      <xdr:rowOff>1047749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260EC14A-578E-44CC-B30F-C8511EF45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02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682</xdr:row>
      <xdr:rowOff>311149</xdr:rowOff>
    </xdr:from>
    <xdr:to>
      <xdr:col>12</xdr:col>
      <xdr:colOff>1762124</xdr:colOff>
      <xdr:row>682</xdr:row>
      <xdr:rowOff>1047749</xdr:rowOff>
    </xdr:to>
    <xdr:pic>
      <xdr:nvPicPr>
        <xdr:cNvPr id="864" name="Obraz 863">
          <a:extLst>
            <a:ext uri="{FF2B5EF4-FFF2-40B4-BE49-F238E27FC236}">
              <a16:creationId xmlns:a16="http://schemas.microsoft.com/office/drawing/2014/main" id="{01576F81-577E-470D-B2E2-2B1BC945B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14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683</xdr:row>
      <xdr:rowOff>311149</xdr:rowOff>
    </xdr:from>
    <xdr:to>
      <xdr:col>12</xdr:col>
      <xdr:colOff>1762124</xdr:colOff>
      <xdr:row>683</xdr:row>
      <xdr:rowOff>1047749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6290B30F-95EF-47C6-A20E-49A732F99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27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684</xdr:row>
      <xdr:rowOff>311149</xdr:rowOff>
    </xdr:from>
    <xdr:to>
      <xdr:col>12</xdr:col>
      <xdr:colOff>1762124</xdr:colOff>
      <xdr:row>684</xdr:row>
      <xdr:rowOff>1047749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584292AE-37E0-4878-8DAD-F246A4E46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40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685</xdr:row>
      <xdr:rowOff>311149</xdr:rowOff>
    </xdr:from>
    <xdr:to>
      <xdr:col>12</xdr:col>
      <xdr:colOff>1762124</xdr:colOff>
      <xdr:row>685</xdr:row>
      <xdr:rowOff>1047749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9D8BDF32-9BB4-44A2-8218-FADFDE33F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52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686</xdr:row>
      <xdr:rowOff>311149</xdr:rowOff>
    </xdr:from>
    <xdr:to>
      <xdr:col>12</xdr:col>
      <xdr:colOff>1762124</xdr:colOff>
      <xdr:row>686</xdr:row>
      <xdr:rowOff>1047749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897F514D-8C5E-47CC-BE0F-54DD5E436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65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687</xdr:row>
      <xdr:rowOff>311149</xdr:rowOff>
    </xdr:from>
    <xdr:to>
      <xdr:col>12</xdr:col>
      <xdr:colOff>1762124</xdr:colOff>
      <xdr:row>687</xdr:row>
      <xdr:rowOff>1047749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DFFB8459-1B2E-418A-9228-A6BD7123A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78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688</xdr:row>
      <xdr:rowOff>311149</xdr:rowOff>
    </xdr:from>
    <xdr:to>
      <xdr:col>12</xdr:col>
      <xdr:colOff>1762124</xdr:colOff>
      <xdr:row>688</xdr:row>
      <xdr:rowOff>1047749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AA59B4F9-BE1A-41BF-9998-D7049CE014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0" y="5991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689</xdr:row>
      <xdr:rowOff>81756</xdr:rowOff>
    </xdr:from>
    <xdr:to>
      <xdr:col>12</xdr:col>
      <xdr:colOff>1488281</xdr:colOff>
      <xdr:row>689</xdr:row>
      <xdr:rowOff>1178719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987C2CA2-0BAC-4221-A59F-05FC400DE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014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690</xdr:row>
      <xdr:rowOff>81756</xdr:rowOff>
    </xdr:from>
    <xdr:to>
      <xdr:col>12</xdr:col>
      <xdr:colOff>1488281</xdr:colOff>
      <xdr:row>690</xdr:row>
      <xdr:rowOff>1178719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4AB4575E-4F80-4E71-AF9E-81D6C7249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141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691</xdr:row>
      <xdr:rowOff>81756</xdr:rowOff>
    </xdr:from>
    <xdr:to>
      <xdr:col>12</xdr:col>
      <xdr:colOff>1488281</xdr:colOff>
      <xdr:row>691</xdr:row>
      <xdr:rowOff>1178719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9F57844F-5D44-48CD-8A62-42858B396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268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692</xdr:row>
      <xdr:rowOff>81756</xdr:rowOff>
    </xdr:from>
    <xdr:to>
      <xdr:col>12</xdr:col>
      <xdr:colOff>1488281</xdr:colOff>
      <xdr:row>692</xdr:row>
      <xdr:rowOff>1178719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A6964322-F241-431C-B1EF-178E0B175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395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693</xdr:row>
      <xdr:rowOff>81756</xdr:rowOff>
    </xdr:from>
    <xdr:to>
      <xdr:col>12</xdr:col>
      <xdr:colOff>1488281</xdr:colOff>
      <xdr:row>693</xdr:row>
      <xdr:rowOff>1178719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DEDFCDB8-FF9D-43D5-9AC4-BFFEB764F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522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694</xdr:row>
      <xdr:rowOff>81756</xdr:rowOff>
    </xdr:from>
    <xdr:to>
      <xdr:col>12</xdr:col>
      <xdr:colOff>1488281</xdr:colOff>
      <xdr:row>694</xdr:row>
      <xdr:rowOff>1178719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C3D666F0-D903-4736-94D7-510A9E81D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649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695</xdr:row>
      <xdr:rowOff>81756</xdr:rowOff>
    </xdr:from>
    <xdr:to>
      <xdr:col>12</xdr:col>
      <xdr:colOff>1488281</xdr:colOff>
      <xdr:row>695</xdr:row>
      <xdr:rowOff>1178719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EE8722CB-1C53-43FF-99B0-D569CA249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776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696</xdr:row>
      <xdr:rowOff>81756</xdr:rowOff>
    </xdr:from>
    <xdr:to>
      <xdr:col>12</xdr:col>
      <xdr:colOff>1488281</xdr:colOff>
      <xdr:row>696</xdr:row>
      <xdr:rowOff>1178719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34A9E02B-A8F0-4100-883B-5F6341C6E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712" y="60903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697</xdr:row>
      <xdr:rowOff>81758</xdr:rowOff>
    </xdr:from>
    <xdr:to>
      <xdr:col>12</xdr:col>
      <xdr:colOff>1500187</xdr:colOff>
      <xdr:row>697</xdr:row>
      <xdr:rowOff>1214438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CEA7BDF1-F82C-4D3D-BA4B-BBE48BAC3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030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698</xdr:row>
      <xdr:rowOff>81758</xdr:rowOff>
    </xdr:from>
    <xdr:to>
      <xdr:col>12</xdr:col>
      <xdr:colOff>1500187</xdr:colOff>
      <xdr:row>698</xdr:row>
      <xdr:rowOff>1214438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C8AE2FE9-585B-4A03-BDFC-BCB12C5D6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157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699</xdr:row>
      <xdr:rowOff>81758</xdr:rowOff>
    </xdr:from>
    <xdr:to>
      <xdr:col>12</xdr:col>
      <xdr:colOff>1500187</xdr:colOff>
      <xdr:row>699</xdr:row>
      <xdr:rowOff>1214438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4354F8A1-06D7-4609-ACC2-52D57D646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284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700</xdr:row>
      <xdr:rowOff>81758</xdr:rowOff>
    </xdr:from>
    <xdr:to>
      <xdr:col>12</xdr:col>
      <xdr:colOff>1500187</xdr:colOff>
      <xdr:row>700</xdr:row>
      <xdr:rowOff>1214438</xdr:rowOff>
    </xdr:to>
    <xdr:pic>
      <xdr:nvPicPr>
        <xdr:cNvPr id="880" name="Obraz 879">
          <a:extLst>
            <a:ext uri="{FF2B5EF4-FFF2-40B4-BE49-F238E27FC236}">
              <a16:creationId xmlns:a16="http://schemas.microsoft.com/office/drawing/2014/main" id="{7361B75A-106E-4450-9535-79249FBB1C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411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701</xdr:row>
      <xdr:rowOff>81758</xdr:rowOff>
    </xdr:from>
    <xdr:to>
      <xdr:col>12</xdr:col>
      <xdr:colOff>1500187</xdr:colOff>
      <xdr:row>701</xdr:row>
      <xdr:rowOff>1214438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665E69E6-B22F-4090-A5EF-BED59B2EC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538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702</xdr:row>
      <xdr:rowOff>81758</xdr:rowOff>
    </xdr:from>
    <xdr:to>
      <xdr:col>12</xdr:col>
      <xdr:colOff>1500187</xdr:colOff>
      <xdr:row>702</xdr:row>
      <xdr:rowOff>1214438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3E2DF134-2DEA-477D-9E7F-36E650863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665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703</xdr:row>
      <xdr:rowOff>81758</xdr:rowOff>
    </xdr:from>
    <xdr:to>
      <xdr:col>12</xdr:col>
      <xdr:colOff>1500187</xdr:colOff>
      <xdr:row>703</xdr:row>
      <xdr:rowOff>1214438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3063D68E-378E-4A31-87B8-F188C1545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792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704</xdr:row>
      <xdr:rowOff>81758</xdr:rowOff>
    </xdr:from>
    <xdr:to>
      <xdr:col>12</xdr:col>
      <xdr:colOff>1500187</xdr:colOff>
      <xdr:row>704</xdr:row>
      <xdr:rowOff>1214438</xdr:rowOff>
    </xdr:to>
    <xdr:pic>
      <xdr:nvPicPr>
        <xdr:cNvPr id="884" name="Obraz 883">
          <a:extLst>
            <a:ext uri="{FF2B5EF4-FFF2-40B4-BE49-F238E27FC236}">
              <a16:creationId xmlns:a16="http://schemas.microsoft.com/office/drawing/2014/main" id="{0B7AE7A8-9B29-43E9-B01C-8AA8F6808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61919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705</xdr:row>
      <xdr:rowOff>22225</xdr:rowOff>
    </xdr:from>
    <xdr:to>
      <xdr:col>12</xdr:col>
      <xdr:colOff>1238249</xdr:colOff>
      <xdr:row>705</xdr:row>
      <xdr:rowOff>428624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6ADE2292-0D54-4804-AD28-3C8DB5A21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0404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706</xdr:row>
      <xdr:rowOff>22225</xdr:rowOff>
    </xdr:from>
    <xdr:to>
      <xdr:col>12</xdr:col>
      <xdr:colOff>1238249</xdr:colOff>
      <xdr:row>706</xdr:row>
      <xdr:rowOff>428624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A838A2C7-0F76-455C-BFC4-B87461B84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0849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707</xdr:row>
      <xdr:rowOff>22225</xdr:rowOff>
    </xdr:from>
    <xdr:to>
      <xdr:col>12</xdr:col>
      <xdr:colOff>1238249</xdr:colOff>
      <xdr:row>707</xdr:row>
      <xdr:rowOff>428624</xdr:rowOff>
    </xdr:to>
    <xdr:pic>
      <xdr:nvPicPr>
        <xdr:cNvPr id="886" name="Obraz 885">
          <a:extLst>
            <a:ext uri="{FF2B5EF4-FFF2-40B4-BE49-F238E27FC236}">
              <a16:creationId xmlns:a16="http://schemas.microsoft.com/office/drawing/2014/main" id="{15B169EF-B47C-48C1-9A41-995FD9C38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1293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708</xdr:row>
      <xdr:rowOff>22225</xdr:rowOff>
    </xdr:from>
    <xdr:to>
      <xdr:col>12</xdr:col>
      <xdr:colOff>1238249</xdr:colOff>
      <xdr:row>708</xdr:row>
      <xdr:rowOff>428624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1D207100-7B8D-459D-BAC3-E244EE132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1738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709</xdr:row>
      <xdr:rowOff>22225</xdr:rowOff>
    </xdr:from>
    <xdr:to>
      <xdr:col>12</xdr:col>
      <xdr:colOff>1238249</xdr:colOff>
      <xdr:row>709</xdr:row>
      <xdr:rowOff>428624</xdr:rowOff>
    </xdr:to>
    <xdr:pic>
      <xdr:nvPicPr>
        <xdr:cNvPr id="888" name="Obraz 887">
          <a:extLst>
            <a:ext uri="{FF2B5EF4-FFF2-40B4-BE49-F238E27FC236}">
              <a16:creationId xmlns:a16="http://schemas.microsoft.com/office/drawing/2014/main" id="{562C7F62-5D9C-4FF0-9F9A-F6AC0902D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2182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710</xdr:row>
      <xdr:rowOff>22225</xdr:rowOff>
    </xdr:from>
    <xdr:to>
      <xdr:col>12</xdr:col>
      <xdr:colOff>1238249</xdr:colOff>
      <xdr:row>710</xdr:row>
      <xdr:rowOff>428624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289129DE-7300-4BD2-9AE9-69D740150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2627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711</xdr:row>
      <xdr:rowOff>22225</xdr:rowOff>
    </xdr:from>
    <xdr:to>
      <xdr:col>12</xdr:col>
      <xdr:colOff>1238249</xdr:colOff>
      <xdr:row>711</xdr:row>
      <xdr:rowOff>428624</xdr:rowOff>
    </xdr:to>
    <xdr:pic>
      <xdr:nvPicPr>
        <xdr:cNvPr id="890" name="Obraz 889">
          <a:extLst>
            <a:ext uri="{FF2B5EF4-FFF2-40B4-BE49-F238E27FC236}">
              <a16:creationId xmlns:a16="http://schemas.microsoft.com/office/drawing/2014/main" id="{CE4534E2-1529-4062-B1BE-06197B750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3071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712</xdr:row>
      <xdr:rowOff>22225</xdr:rowOff>
    </xdr:from>
    <xdr:to>
      <xdr:col>12</xdr:col>
      <xdr:colOff>1238249</xdr:colOff>
      <xdr:row>712</xdr:row>
      <xdr:rowOff>428624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6657008A-9875-4BD3-A3A1-92B7DB781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899" y="623516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392906</xdr:colOff>
      <xdr:row>714</xdr:row>
      <xdr:rowOff>59531</xdr:rowOff>
    </xdr:from>
    <xdr:to>
      <xdr:col>12</xdr:col>
      <xdr:colOff>1452562</xdr:colOff>
      <xdr:row>714</xdr:row>
      <xdr:rowOff>1194090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1509BA44-6F81-4D69-8D7B-A1D66D0C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6706" y="625267831"/>
          <a:ext cx="1059656" cy="1134559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715</xdr:row>
      <xdr:rowOff>71437</xdr:rowOff>
    </xdr:from>
    <xdr:to>
      <xdr:col>12</xdr:col>
      <xdr:colOff>1559718</xdr:colOff>
      <xdr:row>715</xdr:row>
      <xdr:rowOff>1202531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68EFE966-2109-4BA8-A294-6774B9C78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626549737"/>
          <a:ext cx="1172369" cy="1131094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716</xdr:row>
      <xdr:rowOff>71437</xdr:rowOff>
    </xdr:from>
    <xdr:to>
      <xdr:col>12</xdr:col>
      <xdr:colOff>1559718</xdr:colOff>
      <xdr:row>716</xdr:row>
      <xdr:rowOff>1202531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5DD95521-AAD3-4CAF-8141-E946EEC0C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627819737"/>
          <a:ext cx="1172369" cy="1131094"/>
        </a:xfrm>
        <a:prstGeom prst="rect">
          <a:avLst/>
        </a:prstGeom>
      </xdr:spPr>
    </xdr:pic>
    <xdr:clientData/>
  </xdr:twoCellAnchor>
  <xdr:twoCellAnchor>
    <xdr:from>
      <xdr:col>12</xdr:col>
      <xdr:colOff>446881</xdr:colOff>
      <xdr:row>717</xdr:row>
      <xdr:rowOff>65881</xdr:rowOff>
    </xdr:from>
    <xdr:to>
      <xdr:col>12</xdr:col>
      <xdr:colOff>1571624</xdr:colOff>
      <xdr:row>717</xdr:row>
      <xdr:rowOff>1143000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4BC2320B-AE2F-416C-AEA1-545CAD97D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90681" y="629084181"/>
          <a:ext cx="1124743" cy="1077119"/>
        </a:xfrm>
        <a:prstGeom prst="rect">
          <a:avLst/>
        </a:prstGeom>
      </xdr:spPr>
    </xdr:pic>
    <xdr:clientData/>
  </xdr:twoCellAnchor>
  <xdr:twoCellAnchor>
    <xdr:from>
      <xdr:col>12</xdr:col>
      <xdr:colOff>369093</xdr:colOff>
      <xdr:row>713</xdr:row>
      <xdr:rowOff>107159</xdr:rowOff>
    </xdr:from>
    <xdr:to>
      <xdr:col>12</xdr:col>
      <xdr:colOff>1440655</xdr:colOff>
      <xdr:row>713</xdr:row>
      <xdr:rowOff>1225537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6E8D3F7D-42CF-4E04-9185-DC671958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2893" y="624045459"/>
          <a:ext cx="1071562" cy="1118378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718</xdr:row>
      <xdr:rowOff>25399</xdr:rowOff>
    </xdr:from>
    <xdr:to>
      <xdr:col>12</xdr:col>
      <xdr:colOff>1202530</xdr:colOff>
      <xdr:row>718</xdr:row>
      <xdr:rowOff>404812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7E69F11A-0B72-409E-8E63-E3A315584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0313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719</xdr:row>
      <xdr:rowOff>25399</xdr:rowOff>
    </xdr:from>
    <xdr:to>
      <xdr:col>12</xdr:col>
      <xdr:colOff>1202530</xdr:colOff>
      <xdr:row>719</xdr:row>
      <xdr:rowOff>404812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2EE13295-4A4B-4324-8409-D37351F90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0758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720</xdr:row>
      <xdr:rowOff>25399</xdr:rowOff>
    </xdr:from>
    <xdr:to>
      <xdr:col>12</xdr:col>
      <xdr:colOff>1202530</xdr:colOff>
      <xdr:row>720</xdr:row>
      <xdr:rowOff>404812</xdr:rowOff>
    </xdr:to>
    <xdr:pic>
      <xdr:nvPicPr>
        <xdr:cNvPr id="898" name="Obraz 897">
          <a:extLst>
            <a:ext uri="{FF2B5EF4-FFF2-40B4-BE49-F238E27FC236}">
              <a16:creationId xmlns:a16="http://schemas.microsoft.com/office/drawing/2014/main" id="{C5BFD144-527C-472E-B522-C804AA77F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1202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721</xdr:row>
      <xdr:rowOff>25399</xdr:rowOff>
    </xdr:from>
    <xdr:to>
      <xdr:col>12</xdr:col>
      <xdr:colOff>1202530</xdr:colOff>
      <xdr:row>721</xdr:row>
      <xdr:rowOff>404812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367A7ACA-7209-408E-9924-C2CC3AF59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1647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722</xdr:row>
      <xdr:rowOff>25399</xdr:rowOff>
    </xdr:from>
    <xdr:to>
      <xdr:col>12</xdr:col>
      <xdr:colOff>1202530</xdr:colOff>
      <xdr:row>722</xdr:row>
      <xdr:rowOff>404812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330AAE10-D3EC-445B-AD61-05A3BA807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2091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723</xdr:row>
      <xdr:rowOff>25399</xdr:rowOff>
    </xdr:from>
    <xdr:to>
      <xdr:col>12</xdr:col>
      <xdr:colOff>1202530</xdr:colOff>
      <xdr:row>723</xdr:row>
      <xdr:rowOff>404812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6E2EA271-ED02-4E1E-B674-607B16FCB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2536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724</xdr:row>
      <xdr:rowOff>25399</xdr:rowOff>
    </xdr:from>
    <xdr:to>
      <xdr:col>12</xdr:col>
      <xdr:colOff>1202530</xdr:colOff>
      <xdr:row>724</xdr:row>
      <xdr:rowOff>404812</xdr:rowOff>
    </xdr:to>
    <xdr:pic>
      <xdr:nvPicPr>
        <xdr:cNvPr id="902" name="Obraz 901">
          <a:extLst>
            <a:ext uri="{FF2B5EF4-FFF2-40B4-BE49-F238E27FC236}">
              <a16:creationId xmlns:a16="http://schemas.microsoft.com/office/drawing/2014/main" id="{ADF4C98E-01A1-4560-A8DE-CA8E01DA8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2980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725</xdr:row>
      <xdr:rowOff>25399</xdr:rowOff>
    </xdr:from>
    <xdr:to>
      <xdr:col>12</xdr:col>
      <xdr:colOff>1202530</xdr:colOff>
      <xdr:row>725</xdr:row>
      <xdr:rowOff>404812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E107043F-1777-475E-B8E9-5E43F7150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367" y="633425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726</xdr:row>
      <xdr:rowOff>196850</xdr:rowOff>
    </xdr:from>
    <xdr:to>
      <xdr:col>12</xdr:col>
      <xdr:colOff>1833562</xdr:colOff>
      <xdr:row>726</xdr:row>
      <xdr:rowOff>426035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849A9F0D-B256-4A8C-A24D-17393C58B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404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734</xdr:row>
      <xdr:rowOff>173038</xdr:rowOff>
    </xdr:from>
    <xdr:to>
      <xdr:col>12</xdr:col>
      <xdr:colOff>1809750</xdr:colOff>
      <xdr:row>734</xdr:row>
      <xdr:rowOff>297656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3AB967C8-DC2D-4550-BE0A-F9878C423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39097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735</xdr:row>
      <xdr:rowOff>173038</xdr:rowOff>
    </xdr:from>
    <xdr:to>
      <xdr:col>12</xdr:col>
      <xdr:colOff>1809750</xdr:colOff>
      <xdr:row>735</xdr:row>
      <xdr:rowOff>297656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AEBE5198-B0DB-47AE-A142-4693CAF03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39668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736</xdr:row>
      <xdr:rowOff>173038</xdr:rowOff>
    </xdr:from>
    <xdr:to>
      <xdr:col>12</xdr:col>
      <xdr:colOff>1809750</xdr:colOff>
      <xdr:row>736</xdr:row>
      <xdr:rowOff>297656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0FBFE627-B628-4DDC-B700-62799C5DC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0240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737</xdr:row>
      <xdr:rowOff>173038</xdr:rowOff>
    </xdr:from>
    <xdr:to>
      <xdr:col>12</xdr:col>
      <xdr:colOff>1809750</xdr:colOff>
      <xdr:row>737</xdr:row>
      <xdr:rowOff>297656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59F5EFB7-A682-47DA-A488-309039216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0811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738</xdr:row>
      <xdr:rowOff>173038</xdr:rowOff>
    </xdr:from>
    <xdr:to>
      <xdr:col>12</xdr:col>
      <xdr:colOff>1809750</xdr:colOff>
      <xdr:row>738</xdr:row>
      <xdr:rowOff>297656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9A6A51D7-7FBD-409E-947B-F504BD2FE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1383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739</xdr:row>
      <xdr:rowOff>173038</xdr:rowOff>
    </xdr:from>
    <xdr:to>
      <xdr:col>12</xdr:col>
      <xdr:colOff>1809750</xdr:colOff>
      <xdr:row>739</xdr:row>
      <xdr:rowOff>297656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EC1C73C2-09EB-40DA-839B-C616D9B3A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1954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740</xdr:row>
      <xdr:rowOff>173038</xdr:rowOff>
    </xdr:from>
    <xdr:to>
      <xdr:col>12</xdr:col>
      <xdr:colOff>1809750</xdr:colOff>
      <xdr:row>740</xdr:row>
      <xdr:rowOff>297656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6270E4DF-1690-466F-A3C5-A81C22623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2526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741</xdr:row>
      <xdr:rowOff>173038</xdr:rowOff>
    </xdr:from>
    <xdr:to>
      <xdr:col>12</xdr:col>
      <xdr:colOff>1809750</xdr:colOff>
      <xdr:row>741</xdr:row>
      <xdr:rowOff>297656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E1B88108-7B5F-4AE5-9983-05E7B314F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3097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742</xdr:row>
      <xdr:rowOff>173038</xdr:rowOff>
    </xdr:from>
    <xdr:to>
      <xdr:col>12</xdr:col>
      <xdr:colOff>1809750</xdr:colOff>
      <xdr:row>742</xdr:row>
      <xdr:rowOff>297656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A0EAEEC0-0923-4C2B-A222-4E92B372B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3669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743</xdr:row>
      <xdr:rowOff>173038</xdr:rowOff>
    </xdr:from>
    <xdr:to>
      <xdr:col>12</xdr:col>
      <xdr:colOff>1809750</xdr:colOff>
      <xdr:row>743</xdr:row>
      <xdr:rowOff>297656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DD2F0538-FAEF-47E6-9332-EB452FA82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4240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744</xdr:row>
      <xdr:rowOff>173038</xdr:rowOff>
    </xdr:from>
    <xdr:to>
      <xdr:col>12</xdr:col>
      <xdr:colOff>1809750</xdr:colOff>
      <xdr:row>744</xdr:row>
      <xdr:rowOff>297656</xdr:rowOff>
    </xdr:to>
    <xdr:pic>
      <xdr:nvPicPr>
        <xdr:cNvPr id="926" name="Obraz 925">
          <a:extLst>
            <a:ext uri="{FF2B5EF4-FFF2-40B4-BE49-F238E27FC236}">
              <a16:creationId xmlns:a16="http://schemas.microsoft.com/office/drawing/2014/main" id="{AEFA9520-A2B8-4E2B-8AA4-DF0C11AF4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4812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745</xdr:row>
      <xdr:rowOff>173038</xdr:rowOff>
    </xdr:from>
    <xdr:to>
      <xdr:col>12</xdr:col>
      <xdr:colOff>1809750</xdr:colOff>
      <xdr:row>745</xdr:row>
      <xdr:rowOff>297656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A9282872-E2C3-4D8A-859C-AA9561729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5383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746</xdr:row>
      <xdr:rowOff>173038</xdr:rowOff>
    </xdr:from>
    <xdr:to>
      <xdr:col>12</xdr:col>
      <xdr:colOff>1809750</xdr:colOff>
      <xdr:row>746</xdr:row>
      <xdr:rowOff>297656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26A48685-EDDF-498D-940A-B63D4991A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5955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747</xdr:row>
      <xdr:rowOff>173038</xdr:rowOff>
    </xdr:from>
    <xdr:to>
      <xdr:col>12</xdr:col>
      <xdr:colOff>1809750</xdr:colOff>
      <xdr:row>747</xdr:row>
      <xdr:rowOff>297656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5B26C06A-3178-4C41-BBC3-4F864DB1F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6526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748</xdr:row>
      <xdr:rowOff>173038</xdr:rowOff>
    </xdr:from>
    <xdr:to>
      <xdr:col>12</xdr:col>
      <xdr:colOff>1809750</xdr:colOff>
      <xdr:row>748</xdr:row>
      <xdr:rowOff>297656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C02524B4-F9EE-4B50-AFDC-0B02C3006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7098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749</xdr:row>
      <xdr:rowOff>173038</xdr:rowOff>
    </xdr:from>
    <xdr:to>
      <xdr:col>12</xdr:col>
      <xdr:colOff>1809750</xdr:colOff>
      <xdr:row>749</xdr:row>
      <xdr:rowOff>297656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523BB959-5A4A-4BA0-97ED-9A9D269E2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7669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750</xdr:row>
      <xdr:rowOff>173038</xdr:rowOff>
    </xdr:from>
    <xdr:to>
      <xdr:col>12</xdr:col>
      <xdr:colOff>1809750</xdr:colOff>
      <xdr:row>750</xdr:row>
      <xdr:rowOff>297656</xdr:rowOff>
    </xdr:to>
    <xdr:pic>
      <xdr:nvPicPr>
        <xdr:cNvPr id="932" name="Obraz 931">
          <a:extLst>
            <a:ext uri="{FF2B5EF4-FFF2-40B4-BE49-F238E27FC236}">
              <a16:creationId xmlns:a16="http://schemas.microsoft.com/office/drawing/2014/main" id="{84CDD8E2-398D-4419-8E6C-22E7B5294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8241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754</xdr:row>
      <xdr:rowOff>173038</xdr:rowOff>
    </xdr:from>
    <xdr:to>
      <xdr:col>12</xdr:col>
      <xdr:colOff>1809750</xdr:colOff>
      <xdr:row>754</xdr:row>
      <xdr:rowOff>297656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BE1E2CD-9E85-49DF-8506-CB474310E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50527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753</xdr:row>
      <xdr:rowOff>173038</xdr:rowOff>
    </xdr:from>
    <xdr:to>
      <xdr:col>12</xdr:col>
      <xdr:colOff>1809750</xdr:colOff>
      <xdr:row>753</xdr:row>
      <xdr:rowOff>297656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BC56DEBE-D6D0-4AEC-B8F7-5FC0312B2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9955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752</xdr:row>
      <xdr:rowOff>173038</xdr:rowOff>
    </xdr:from>
    <xdr:to>
      <xdr:col>12</xdr:col>
      <xdr:colOff>1809750</xdr:colOff>
      <xdr:row>752</xdr:row>
      <xdr:rowOff>297656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4EC4F444-B743-401C-9A97-7DD15ADCC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9384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751</xdr:row>
      <xdr:rowOff>173038</xdr:rowOff>
    </xdr:from>
    <xdr:to>
      <xdr:col>12</xdr:col>
      <xdr:colOff>1809750</xdr:colOff>
      <xdr:row>751</xdr:row>
      <xdr:rowOff>297656</xdr:rowOff>
    </xdr:to>
    <xdr:pic>
      <xdr:nvPicPr>
        <xdr:cNvPr id="936" name="Obraz 935">
          <a:extLst>
            <a:ext uri="{FF2B5EF4-FFF2-40B4-BE49-F238E27FC236}">
              <a16:creationId xmlns:a16="http://schemas.microsoft.com/office/drawing/2014/main" id="{B8F06ACB-41C9-4FD2-A16E-952BB3103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648812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755</xdr:row>
      <xdr:rowOff>38893</xdr:rowOff>
    </xdr:from>
    <xdr:to>
      <xdr:col>12</xdr:col>
      <xdr:colOff>1845469</xdr:colOff>
      <xdr:row>755</xdr:row>
      <xdr:rowOff>440530</xdr:rowOff>
    </xdr:to>
    <xdr:pic>
      <xdr:nvPicPr>
        <xdr:cNvPr id="938" name="Obraz 937">
          <a:extLst>
            <a:ext uri="{FF2B5EF4-FFF2-40B4-BE49-F238E27FC236}">
              <a16:creationId xmlns:a16="http://schemas.microsoft.com/office/drawing/2014/main" id="{82CC9CAB-DEA3-40C7-BD59-96159050F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0964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756</xdr:row>
      <xdr:rowOff>38893</xdr:rowOff>
    </xdr:from>
    <xdr:to>
      <xdr:col>12</xdr:col>
      <xdr:colOff>1845469</xdr:colOff>
      <xdr:row>756</xdr:row>
      <xdr:rowOff>440530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04915D6-3A73-44B5-9C23-F09981F1A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1536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757</xdr:row>
      <xdr:rowOff>38893</xdr:rowOff>
    </xdr:from>
    <xdr:to>
      <xdr:col>12</xdr:col>
      <xdr:colOff>1845469</xdr:colOff>
      <xdr:row>757</xdr:row>
      <xdr:rowOff>440530</xdr:rowOff>
    </xdr:to>
    <xdr:pic>
      <xdr:nvPicPr>
        <xdr:cNvPr id="940" name="Obraz 939">
          <a:extLst>
            <a:ext uri="{FF2B5EF4-FFF2-40B4-BE49-F238E27FC236}">
              <a16:creationId xmlns:a16="http://schemas.microsoft.com/office/drawing/2014/main" id="{97BCDDC0-A6F8-48F8-9D73-3848CEBD2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2107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758</xdr:row>
      <xdr:rowOff>38893</xdr:rowOff>
    </xdr:from>
    <xdr:to>
      <xdr:col>12</xdr:col>
      <xdr:colOff>1845469</xdr:colOff>
      <xdr:row>758</xdr:row>
      <xdr:rowOff>440530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9C215ABD-FEBB-4552-A8C6-FE057DF13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2679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759</xdr:row>
      <xdr:rowOff>38893</xdr:rowOff>
    </xdr:from>
    <xdr:to>
      <xdr:col>12</xdr:col>
      <xdr:colOff>1845469</xdr:colOff>
      <xdr:row>759</xdr:row>
      <xdr:rowOff>440530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5465A466-B6D2-40A2-8CD5-E215000E8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3250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760</xdr:row>
      <xdr:rowOff>38893</xdr:rowOff>
    </xdr:from>
    <xdr:to>
      <xdr:col>12</xdr:col>
      <xdr:colOff>1845469</xdr:colOff>
      <xdr:row>760</xdr:row>
      <xdr:rowOff>440530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B939687D-1D67-43EF-986C-37230576C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3822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761</xdr:row>
      <xdr:rowOff>38893</xdr:rowOff>
    </xdr:from>
    <xdr:to>
      <xdr:col>12</xdr:col>
      <xdr:colOff>1845469</xdr:colOff>
      <xdr:row>761</xdr:row>
      <xdr:rowOff>440530</xdr:rowOff>
    </xdr:to>
    <xdr:pic>
      <xdr:nvPicPr>
        <xdr:cNvPr id="944" name="Obraz 943">
          <a:extLst>
            <a:ext uri="{FF2B5EF4-FFF2-40B4-BE49-F238E27FC236}">
              <a16:creationId xmlns:a16="http://schemas.microsoft.com/office/drawing/2014/main" id="{F3A548B6-9391-424D-AF7B-C65F92648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4393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762</xdr:row>
      <xdr:rowOff>38893</xdr:rowOff>
    </xdr:from>
    <xdr:to>
      <xdr:col>12</xdr:col>
      <xdr:colOff>1845469</xdr:colOff>
      <xdr:row>762</xdr:row>
      <xdr:rowOff>440530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CDE13547-6EA3-415E-A774-B30EF1099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4965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763</xdr:row>
      <xdr:rowOff>38893</xdr:rowOff>
    </xdr:from>
    <xdr:to>
      <xdr:col>12</xdr:col>
      <xdr:colOff>1845469</xdr:colOff>
      <xdr:row>763</xdr:row>
      <xdr:rowOff>440530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B9B6671C-010B-48CF-9788-85EB57BA0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5536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764</xdr:row>
      <xdr:rowOff>38893</xdr:rowOff>
    </xdr:from>
    <xdr:to>
      <xdr:col>12</xdr:col>
      <xdr:colOff>1845469</xdr:colOff>
      <xdr:row>764</xdr:row>
      <xdr:rowOff>440530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034682E0-89E4-4163-A643-FB5175865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6108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765</xdr:row>
      <xdr:rowOff>38893</xdr:rowOff>
    </xdr:from>
    <xdr:to>
      <xdr:col>12</xdr:col>
      <xdr:colOff>1845469</xdr:colOff>
      <xdr:row>765</xdr:row>
      <xdr:rowOff>440530</xdr:rowOff>
    </xdr:to>
    <xdr:pic>
      <xdr:nvPicPr>
        <xdr:cNvPr id="948" name="Obraz 947">
          <a:extLst>
            <a:ext uri="{FF2B5EF4-FFF2-40B4-BE49-F238E27FC236}">
              <a16:creationId xmlns:a16="http://schemas.microsoft.com/office/drawing/2014/main" id="{FA3004CE-D803-4037-9AFE-4AB1FE938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6679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766</xdr:row>
      <xdr:rowOff>38893</xdr:rowOff>
    </xdr:from>
    <xdr:to>
      <xdr:col>12</xdr:col>
      <xdr:colOff>1845469</xdr:colOff>
      <xdr:row>766</xdr:row>
      <xdr:rowOff>440530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4205FFB-692C-4D9F-9432-AC350B50B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7251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769</xdr:row>
      <xdr:rowOff>38893</xdr:rowOff>
    </xdr:from>
    <xdr:to>
      <xdr:col>12</xdr:col>
      <xdr:colOff>1845469</xdr:colOff>
      <xdr:row>769</xdr:row>
      <xdr:rowOff>440530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0811A88F-C50F-4291-926A-F90DEBFB5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8965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768</xdr:row>
      <xdr:rowOff>38893</xdr:rowOff>
    </xdr:from>
    <xdr:to>
      <xdr:col>12</xdr:col>
      <xdr:colOff>1845469</xdr:colOff>
      <xdr:row>768</xdr:row>
      <xdr:rowOff>440530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99D99ABD-D673-4B2F-AEF8-93E25AB36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8394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767</xdr:row>
      <xdr:rowOff>38893</xdr:rowOff>
    </xdr:from>
    <xdr:to>
      <xdr:col>12</xdr:col>
      <xdr:colOff>1845469</xdr:colOff>
      <xdr:row>767</xdr:row>
      <xdr:rowOff>440530</xdr:rowOff>
    </xdr:to>
    <xdr:pic>
      <xdr:nvPicPr>
        <xdr:cNvPr id="952" name="Obraz 951">
          <a:extLst>
            <a:ext uri="{FF2B5EF4-FFF2-40B4-BE49-F238E27FC236}">
              <a16:creationId xmlns:a16="http://schemas.microsoft.com/office/drawing/2014/main" id="{5F588E05-5FFF-478D-8054-64578A42A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1" y="657822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770</xdr:row>
      <xdr:rowOff>95251</xdr:rowOff>
    </xdr:from>
    <xdr:to>
      <xdr:col>12</xdr:col>
      <xdr:colOff>1690686</xdr:colOff>
      <xdr:row>770</xdr:row>
      <xdr:rowOff>378797</xdr:rowOff>
    </xdr:to>
    <xdr:pic>
      <xdr:nvPicPr>
        <xdr:cNvPr id="956" name="Obraz 955">
          <a:extLst>
            <a:ext uri="{FF2B5EF4-FFF2-40B4-BE49-F238E27FC236}">
              <a16:creationId xmlns:a16="http://schemas.microsoft.com/office/drawing/2014/main" id="{B5806B36-6EC4-4D9B-99B8-312F23E1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12" y="659593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771</xdr:row>
      <xdr:rowOff>95251</xdr:rowOff>
    </xdr:from>
    <xdr:to>
      <xdr:col>12</xdr:col>
      <xdr:colOff>1690686</xdr:colOff>
      <xdr:row>771</xdr:row>
      <xdr:rowOff>378797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52B47151-749A-49C5-A2D0-88CA85B9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12" y="660101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772</xdr:row>
      <xdr:rowOff>95251</xdr:rowOff>
    </xdr:from>
    <xdr:to>
      <xdr:col>12</xdr:col>
      <xdr:colOff>1690686</xdr:colOff>
      <xdr:row>772</xdr:row>
      <xdr:rowOff>378797</xdr:rowOff>
    </xdr:to>
    <xdr:pic>
      <xdr:nvPicPr>
        <xdr:cNvPr id="958" name="Obraz 957">
          <a:extLst>
            <a:ext uri="{FF2B5EF4-FFF2-40B4-BE49-F238E27FC236}">
              <a16:creationId xmlns:a16="http://schemas.microsoft.com/office/drawing/2014/main" id="{E6740CFE-731B-462D-914E-81A4DD1E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12" y="660609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773</xdr:row>
      <xdr:rowOff>95251</xdr:rowOff>
    </xdr:from>
    <xdr:to>
      <xdr:col>12</xdr:col>
      <xdr:colOff>1690686</xdr:colOff>
      <xdr:row>773</xdr:row>
      <xdr:rowOff>378797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FA870A66-0D30-4D1C-865F-4362D1DA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12" y="661117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774</xdr:row>
      <xdr:rowOff>95251</xdr:rowOff>
    </xdr:from>
    <xdr:to>
      <xdr:col>12</xdr:col>
      <xdr:colOff>1690686</xdr:colOff>
      <xdr:row>774</xdr:row>
      <xdr:rowOff>378797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FDA1AA20-CC39-49AB-9E95-C9FE3D6F7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12" y="661625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775</xdr:row>
      <xdr:rowOff>95251</xdr:rowOff>
    </xdr:from>
    <xdr:to>
      <xdr:col>12</xdr:col>
      <xdr:colOff>1690686</xdr:colOff>
      <xdr:row>775</xdr:row>
      <xdr:rowOff>378797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B5CA929C-AE83-445A-8D7B-B6DCD707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12" y="662133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776</xdr:row>
      <xdr:rowOff>95251</xdr:rowOff>
    </xdr:from>
    <xdr:to>
      <xdr:col>12</xdr:col>
      <xdr:colOff>1690686</xdr:colOff>
      <xdr:row>776</xdr:row>
      <xdr:rowOff>378797</xdr:rowOff>
    </xdr:to>
    <xdr:pic>
      <xdr:nvPicPr>
        <xdr:cNvPr id="962" name="Obraz 961">
          <a:extLst>
            <a:ext uri="{FF2B5EF4-FFF2-40B4-BE49-F238E27FC236}">
              <a16:creationId xmlns:a16="http://schemas.microsoft.com/office/drawing/2014/main" id="{BD65DF86-9C32-437A-8065-A60016A6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12" y="662641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777</xdr:row>
      <xdr:rowOff>146050</xdr:rowOff>
    </xdr:from>
    <xdr:to>
      <xdr:col>12</xdr:col>
      <xdr:colOff>1774030</xdr:colOff>
      <xdr:row>777</xdr:row>
      <xdr:rowOff>261938</xdr:rowOff>
    </xdr:to>
    <xdr:pic>
      <xdr:nvPicPr>
        <xdr:cNvPr id="964" name="Obraz 963">
          <a:extLst>
            <a:ext uri="{FF2B5EF4-FFF2-40B4-BE49-F238E27FC236}">
              <a16:creationId xmlns:a16="http://schemas.microsoft.com/office/drawing/2014/main" id="{FEF68F2D-6824-42E4-B044-0510AE08B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663200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778</xdr:row>
      <xdr:rowOff>146050</xdr:rowOff>
    </xdr:from>
    <xdr:to>
      <xdr:col>12</xdr:col>
      <xdr:colOff>1774030</xdr:colOff>
      <xdr:row>778</xdr:row>
      <xdr:rowOff>261938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D5067751-EB54-4B49-8C7C-8A50762BC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663708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779</xdr:row>
      <xdr:rowOff>146050</xdr:rowOff>
    </xdr:from>
    <xdr:to>
      <xdr:col>12</xdr:col>
      <xdr:colOff>1774030</xdr:colOff>
      <xdr:row>779</xdr:row>
      <xdr:rowOff>261938</xdr:rowOff>
    </xdr:to>
    <xdr:pic>
      <xdr:nvPicPr>
        <xdr:cNvPr id="966" name="Obraz 965">
          <a:extLst>
            <a:ext uri="{FF2B5EF4-FFF2-40B4-BE49-F238E27FC236}">
              <a16:creationId xmlns:a16="http://schemas.microsoft.com/office/drawing/2014/main" id="{8B99242C-B5C4-47C8-8096-71FC787C3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664216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780</xdr:row>
      <xdr:rowOff>146050</xdr:rowOff>
    </xdr:from>
    <xdr:to>
      <xdr:col>12</xdr:col>
      <xdr:colOff>1774030</xdr:colOff>
      <xdr:row>780</xdr:row>
      <xdr:rowOff>261938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4BB7FC21-9AE4-49EB-8EAF-504A1A66C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664724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782</xdr:row>
      <xdr:rowOff>146050</xdr:rowOff>
    </xdr:from>
    <xdr:to>
      <xdr:col>12</xdr:col>
      <xdr:colOff>1774030</xdr:colOff>
      <xdr:row>782</xdr:row>
      <xdr:rowOff>261938</xdr:rowOff>
    </xdr:to>
    <xdr:pic>
      <xdr:nvPicPr>
        <xdr:cNvPr id="970" name="Obraz 969">
          <a:extLst>
            <a:ext uri="{FF2B5EF4-FFF2-40B4-BE49-F238E27FC236}">
              <a16:creationId xmlns:a16="http://schemas.microsoft.com/office/drawing/2014/main" id="{FAE547ED-940F-4F7F-AC43-AC04E92E6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6669468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784</xdr:row>
      <xdr:rowOff>146050</xdr:rowOff>
    </xdr:from>
    <xdr:to>
      <xdr:col>12</xdr:col>
      <xdr:colOff>1774030</xdr:colOff>
      <xdr:row>784</xdr:row>
      <xdr:rowOff>261938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DF930DB4-8DFF-4B6E-ADD6-4483D504A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669169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786</xdr:row>
      <xdr:rowOff>146050</xdr:rowOff>
    </xdr:from>
    <xdr:to>
      <xdr:col>12</xdr:col>
      <xdr:colOff>1774030</xdr:colOff>
      <xdr:row>786</xdr:row>
      <xdr:rowOff>261938</xdr:rowOff>
    </xdr:to>
    <xdr:pic>
      <xdr:nvPicPr>
        <xdr:cNvPr id="972" name="Obraz 971">
          <a:extLst>
            <a:ext uri="{FF2B5EF4-FFF2-40B4-BE49-F238E27FC236}">
              <a16:creationId xmlns:a16="http://schemas.microsoft.com/office/drawing/2014/main" id="{E44AFB83-3B82-4FE6-B330-D84D55B7D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6713918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781</xdr:row>
      <xdr:rowOff>491331</xdr:rowOff>
    </xdr:from>
    <xdr:to>
      <xdr:col>12</xdr:col>
      <xdr:colOff>1845468</xdr:colOff>
      <xdr:row>781</xdr:row>
      <xdr:rowOff>1238250</xdr:rowOff>
    </xdr:to>
    <xdr:pic>
      <xdr:nvPicPr>
        <xdr:cNvPr id="974" name="Obraz 973">
          <a:extLst>
            <a:ext uri="{FF2B5EF4-FFF2-40B4-BE49-F238E27FC236}">
              <a16:creationId xmlns:a16="http://schemas.microsoft.com/office/drawing/2014/main" id="{0A03DD39-C646-4F99-8DA2-78F7E7D44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65577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783</xdr:row>
      <xdr:rowOff>491331</xdr:rowOff>
    </xdr:from>
    <xdr:to>
      <xdr:col>12</xdr:col>
      <xdr:colOff>1845468</xdr:colOff>
      <xdr:row>783</xdr:row>
      <xdr:rowOff>1238250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B49B2C1D-8699-4713-9C4B-053083B07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67800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785</xdr:row>
      <xdr:rowOff>491331</xdr:rowOff>
    </xdr:from>
    <xdr:to>
      <xdr:col>12</xdr:col>
      <xdr:colOff>1845468</xdr:colOff>
      <xdr:row>785</xdr:row>
      <xdr:rowOff>1238250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5A804BEB-48DB-4954-9AD9-82314F0D2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70022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787</xdr:row>
      <xdr:rowOff>491331</xdr:rowOff>
    </xdr:from>
    <xdr:to>
      <xdr:col>12</xdr:col>
      <xdr:colOff>1845468</xdr:colOff>
      <xdr:row>787</xdr:row>
      <xdr:rowOff>1238250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7102745A-5502-461D-B51A-C469A1D6D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72245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788</xdr:row>
      <xdr:rowOff>491331</xdr:rowOff>
    </xdr:from>
    <xdr:to>
      <xdr:col>12</xdr:col>
      <xdr:colOff>1845468</xdr:colOff>
      <xdr:row>788</xdr:row>
      <xdr:rowOff>1238250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4547328F-DE7D-4309-9670-1A41D020B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73959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789</xdr:row>
      <xdr:rowOff>491331</xdr:rowOff>
    </xdr:from>
    <xdr:to>
      <xdr:col>12</xdr:col>
      <xdr:colOff>1845468</xdr:colOff>
      <xdr:row>789</xdr:row>
      <xdr:rowOff>1238250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74BE1AEC-7601-41A2-9BEC-63C3BE230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75674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790</xdr:row>
      <xdr:rowOff>491331</xdr:rowOff>
    </xdr:from>
    <xdr:to>
      <xdr:col>12</xdr:col>
      <xdr:colOff>1845468</xdr:colOff>
      <xdr:row>790</xdr:row>
      <xdr:rowOff>1238250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1C932C82-37B2-459E-BC40-70AC87A10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77388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791</xdr:row>
      <xdr:rowOff>491331</xdr:rowOff>
    </xdr:from>
    <xdr:to>
      <xdr:col>12</xdr:col>
      <xdr:colOff>1845468</xdr:colOff>
      <xdr:row>791</xdr:row>
      <xdr:rowOff>1238250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7F6CBC05-1330-4C09-82BA-D7CB4B513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79103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792</xdr:row>
      <xdr:rowOff>491331</xdr:rowOff>
    </xdr:from>
    <xdr:to>
      <xdr:col>12</xdr:col>
      <xdr:colOff>1845468</xdr:colOff>
      <xdr:row>792</xdr:row>
      <xdr:rowOff>1238250</xdr:rowOff>
    </xdr:to>
    <xdr:pic>
      <xdr:nvPicPr>
        <xdr:cNvPr id="982" name="Obraz 981">
          <a:extLst>
            <a:ext uri="{FF2B5EF4-FFF2-40B4-BE49-F238E27FC236}">
              <a16:creationId xmlns:a16="http://schemas.microsoft.com/office/drawing/2014/main" id="{DDB127EA-531A-4446-9978-AF1BEC1F7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80817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793</xdr:row>
      <xdr:rowOff>491331</xdr:rowOff>
    </xdr:from>
    <xdr:to>
      <xdr:col>12</xdr:col>
      <xdr:colOff>1845468</xdr:colOff>
      <xdr:row>793</xdr:row>
      <xdr:rowOff>1238250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ADD1F298-7E80-4C01-8DB2-672380C36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82532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794</xdr:row>
      <xdr:rowOff>491331</xdr:rowOff>
    </xdr:from>
    <xdr:to>
      <xdr:col>12</xdr:col>
      <xdr:colOff>1845468</xdr:colOff>
      <xdr:row>794</xdr:row>
      <xdr:rowOff>1238250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0FA02BE2-C497-483C-AE0E-52032E010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84246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795</xdr:row>
      <xdr:rowOff>491331</xdr:rowOff>
    </xdr:from>
    <xdr:to>
      <xdr:col>12</xdr:col>
      <xdr:colOff>1845468</xdr:colOff>
      <xdr:row>795</xdr:row>
      <xdr:rowOff>1238250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6D2F60FE-52A4-42D8-9998-F36DAACE0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85961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796</xdr:row>
      <xdr:rowOff>491331</xdr:rowOff>
    </xdr:from>
    <xdr:to>
      <xdr:col>12</xdr:col>
      <xdr:colOff>1845468</xdr:colOff>
      <xdr:row>796</xdr:row>
      <xdr:rowOff>1238250</xdr:rowOff>
    </xdr:to>
    <xdr:pic>
      <xdr:nvPicPr>
        <xdr:cNvPr id="986" name="Obraz 985">
          <a:extLst>
            <a:ext uri="{FF2B5EF4-FFF2-40B4-BE49-F238E27FC236}">
              <a16:creationId xmlns:a16="http://schemas.microsoft.com/office/drawing/2014/main" id="{307EDAF6-2AB0-433F-8310-8CB35998F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87675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797</xdr:row>
      <xdr:rowOff>491331</xdr:rowOff>
    </xdr:from>
    <xdr:to>
      <xdr:col>12</xdr:col>
      <xdr:colOff>1845468</xdr:colOff>
      <xdr:row>797</xdr:row>
      <xdr:rowOff>1238250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CF42D8B4-8DD3-444A-89FD-496E893DB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89390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798</xdr:row>
      <xdr:rowOff>491331</xdr:rowOff>
    </xdr:from>
    <xdr:to>
      <xdr:col>12</xdr:col>
      <xdr:colOff>1845468</xdr:colOff>
      <xdr:row>798</xdr:row>
      <xdr:rowOff>1238250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A95DDC6B-37F4-43C9-A464-10FF70FFB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91104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799</xdr:row>
      <xdr:rowOff>491331</xdr:rowOff>
    </xdr:from>
    <xdr:to>
      <xdr:col>12</xdr:col>
      <xdr:colOff>1845468</xdr:colOff>
      <xdr:row>799</xdr:row>
      <xdr:rowOff>1238250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B1364908-9C87-4250-98E2-6800CA708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92819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800</xdr:row>
      <xdr:rowOff>491331</xdr:rowOff>
    </xdr:from>
    <xdr:to>
      <xdr:col>12</xdr:col>
      <xdr:colOff>1845468</xdr:colOff>
      <xdr:row>800</xdr:row>
      <xdr:rowOff>1238250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6ADD00FA-C360-4481-B72C-0E9C5E4DF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94533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801</xdr:row>
      <xdr:rowOff>491331</xdr:rowOff>
    </xdr:from>
    <xdr:to>
      <xdr:col>12</xdr:col>
      <xdr:colOff>1845468</xdr:colOff>
      <xdr:row>801</xdr:row>
      <xdr:rowOff>1238250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2FD84C49-BFF4-4123-BE29-EA969A6C5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96248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802</xdr:row>
      <xdr:rowOff>491331</xdr:rowOff>
    </xdr:from>
    <xdr:to>
      <xdr:col>12</xdr:col>
      <xdr:colOff>1845468</xdr:colOff>
      <xdr:row>802</xdr:row>
      <xdr:rowOff>1238250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0122DEF9-95F9-49E8-ABF7-017B4F787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97962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803</xdr:row>
      <xdr:rowOff>491331</xdr:rowOff>
    </xdr:from>
    <xdr:to>
      <xdr:col>12</xdr:col>
      <xdr:colOff>1845468</xdr:colOff>
      <xdr:row>803</xdr:row>
      <xdr:rowOff>1238250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01BCC5E3-E510-4F5D-8B24-E89BEF1EE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699677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804</xdr:row>
      <xdr:rowOff>491331</xdr:rowOff>
    </xdr:from>
    <xdr:to>
      <xdr:col>12</xdr:col>
      <xdr:colOff>1845468</xdr:colOff>
      <xdr:row>804</xdr:row>
      <xdr:rowOff>1238250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6DDE7981-376F-4FAB-BCCB-3AAA38AEE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01391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805</xdr:row>
      <xdr:rowOff>491331</xdr:rowOff>
    </xdr:from>
    <xdr:to>
      <xdr:col>12</xdr:col>
      <xdr:colOff>1845468</xdr:colOff>
      <xdr:row>805</xdr:row>
      <xdr:rowOff>1238250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A306C16E-03A6-4F9D-99CD-492F36916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03106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806</xdr:row>
      <xdr:rowOff>491331</xdr:rowOff>
    </xdr:from>
    <xdr:to>
      <xdr:col>12</xdr:col>
      <xdr:colOff>1845468</xdr:colOff>
      <xdr:row>806</xdr:row>
      <xdr:rowOff>1238250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82B83094-0863-427F-BEA3-D18D8C867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04820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807</xdr:row>
      <xdr:rowOff>491331</xdr:rowOff>
    </xdr:from>
    <xdr:to>
      <xdr:col>12</xdr:col>
      <xdr:colOff>1845468</xdr:colOff>
      <xdr:row>807</xdr:row>
      <xdr:rowOff>1238250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EA93E7F5-EC3A-40F9-A19B-8D209B439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06535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808</xdr:row>
      <xdr:rowOff>491331</xdr:rowOff>
    </xdr:from>
    <xdr:to>
      <xdr:col>12</xdr:col>
      <xdr:colOff>1845468</xdr:colOff>
      <xdr:row>808</xdr:row>
      <xdr:rowOff>1238250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02BF2719-6A90-4D0B-9D19-B9BBF56FE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08249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809</xdr:row>
      <xdr:rowOff>491331</xdr:rowOff>
    </xdr:from>
    <xdr:to>
      <xdr:col>12</xdr:col>
      <xdr:colOff>1845468</xdr:colOff>
      <xdr:row>809</xdr:row>
      <xdr:rowOff>1238250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7167F9BE-E55C-427C-A79D-83CF1D864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09964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810</xdr:row>
      <xdr:rowOff>491331</xdr:rowOff>
    </xdr:from>
    <xdr:to>
      <xdr:col>12</xdr:col>
      <xdr:colOff>1845468</xdr:colOff>
      <xdr:row>810</xdr:row>
      <xdr:rowOff>1238250</xdr:rowOff>
    </xdr:to>
    <xdr:pic>
      <xdr:nvPicPr>
        <xdr:cNvPr id="1000" name="Obraz 999">
          <a:extLst>
            <a:ext uri="{FF2B5EF4-FFF2-40B4-BE49-F238E27FC236}">
              <a16:creationId xmlns:a16="http://schemas.microsoft.com/office/drawing/2014/main" id="{3AE55090-5565-4BD3-A65F-77E2713AC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11678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811</xdr:row>
      <xdr:rowOff>491331</xdr:rowOff>
    </xdr:from>
    <xdr:to>
      <xdr:col>12</xdr:col>
      <xdr:colOff>1845468</xdr:colOff>
      <xdr:row>811</xdr:row>
      <xdr:rowOff>1238250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BC21A3B8-42A2-48D2-8D4F-B2CE62F7B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13393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812</xdr:row>
      <xdr:rowOff>491331</xdr:rowOff>
    </xdr:from>
    <xdr:to>
      <xdr:col>12</xdr:col>
      <xdr:colOff>1845468</xdr:colOff>
      <xdr:row>812</xdr:row>
      <xdr:rowOff>1238250</xdr:rowOff>
    </xdr:to>
    <xdr:pic>
      <xdr:nvPicPr>
        <xdr:cNvPr id="1002" name="Obraz 1001">
          <a:extLst>
            <a:ext uri="{FF2B5EF4-FFF2-40B4-BE49-F238E27FC236}">
              <a16:creationId xmlns:a16="http://schemas.microsoft.com/office/drawing/2014/main" id="{0AE71015-EAE4-4ED4-9591-F95A446DF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15107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813</xdr:row>
      <xdr:rowOff>491331</xdr:rowOff>
    </xdr:from>
    <xdr:to>
      <xdr:col>12</xdr:col>
      <xdr:colOff>1845468</xdr:colOff>
      <xdr:row>813</xdr:row>
      <xdr:rowOff>1238250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74F4B631-0080-460E-872A-A3251FBA5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16822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814</xdr:row>
      <xdr:rowOff>491331</xdr:rowOff>
    </xdr:from>
    <xdr:to>
      <xdr:col>12</xdr:col>
      <xdr:colOff>1845468</xdr:colOff>
      <xdr:row>814</xdr:row>
      <xdr:rowOff>1238250</xdr:rowOff>
    </xdr:to>
    <xdr:pic>
      <xdr:nvPicPr>
        <xdr:cNvPr id="1004" name="Obraz 1003">
          <a:extLst>
            <a:ext uri="{FF2B5EF4-FFF2-40B4-BE49-F238E27FC236}">
              <a16:creationId xmlns:a16="http://schemas.microsoft.com/office/drawing/2014/main" id="{6B8438CC-4C6C-402F-A848-840D38F3D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18536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815</xdr:row>
      <xdr:rowOff>491331</xdr:rowOff>
    </xdr:from>
    <xdr:to>
      <xdr:col>12</xdr:col>
      <xdr:colOff>1845468</xdr:colOff>
      <xdr:row>815</xdr:row>
      <xdr:rowOff>1238250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95BCC2E4-F62B-4655-8403-5988F2C8C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20251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816</xdr:row>
      <xdr:rowOff>491331</xdr:rowOff>
    </xdr:from>
    <xdr:to>
      <xdr:col>12</xdr:col>
      <xdr:colOff>1845468</xdr:colOff>
      <xdr:row>816</xdr:row>
      <xdr:rowOff>1238250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9D8C1896-9EDD-4B33-B4DA-E047B8F7C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21965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817</xdr:row>
      <xdr:rowOff>491331</xdr:rowOff>
    </xdr:from>
    <xdr:to>
      <xdr:col>12</xdr:col>
      <xdr:colOff>1845468</xdr:colOff>
      <xdr:row>817</xdr:row>
      <xdr:rowOff>1238250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91EE7ED-27B4-4868-AE5D-31599F457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23680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818</xdr:row>
      <xdr:rowOff>491331</xdr:rowOff>
    </xdr:from>
    <xdr:to>
      <xdr:col>12</xdr:col>
      <xdr:colOff>1845468</xdr:colOff>
      <xdr:row>818</xdr:row>
      <xdr:rowOff>1238250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F57707C6-0E53-48F3-A34E-AC3F42E4A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25394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819</xdr:row>
      <xdr:rowOff>491331</xdr:rowOff>
    </xdr:from>
    <xdr:to>
      <xdr:col>12</xdr:col>
      <xdr:colOff>1845468</xdr:colOff>
      <xdr:row>819</xdr:row>
      <xdr:rowOff>1238250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4C1B959A-C2F8-408B-80D1-AAA438398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27109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820</xdr:row>
      <xdr:rowOff>491331</xdr:rowOff>
    </xdr:from>
    <xdr:to>
      <xdr:col>12</xdr:col>
      <xdr:colOff>1845468</xdr:colOff>
      <xdr:row>820</xdr:row>
      <xdr:rowOff>1238250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248C7916-67AD-454A-861E-DF54E83CC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28823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821</xdr:row>
      <xdr:rowOff>491331</xdr:rowOff>
    </xdr:from>
    <xdr:to>
      <xdr:col>12</xdr:col>
      <xdr:colOff>1845468</xdr:colOff>
      <xdr:row>821</xdr:row>
      <xdr:rowOff>1238250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F29ABCC5-9AFF-435A-AB3A-7563146D1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1" y="730538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822</xdr:row>
      <xdr:rowOff>42068</xdr:rowOff>
    </xdr:from>
    <xdr:to>
      <xdr:col>12</xdr:col>
      <xdr:colOff>1833561</xdr:colOff>
      <xdr:row>822</xdr:row>
      <xdr:rowOff>428624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D149F4FB-E312-43DC-80D5-56D15F38D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1803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823</xdr:row>
      <xdr:rowOff>42068</xdr:rowOff>
    </xdr:from>
    <xdr:to>
      <xdr:col>12</xdr:col>
      <xdr:colOff>1833561</xdr:colOff>
      <xdr:row>823</xdr:row>
      <xdr:rowOff>428624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74FF50DC-71F5-4AD6-A892-4091FA660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2247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824</xdr:row>
      <xdr:rowOff>42068</xdr:rowOff>
    </xdr:from>
    <xdr:to>
      <xdr:col>12</xdr:col>
      <xdr:colOff>1833561</xdr:colOff>
      <xdr:row>824</xdr:row>
      <xdr:rowOff>428624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755E7D85-1AF1-47E8-B029-BC615821F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2692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825</xdr:row>
      <xdr:rowOff>42068</xdr:rowOff>
    </xdr:from>
    <xdr:to>
      <xdr:col>12</xdr:col>
      <xdr:colOff>1833561</xdr:colOff>
      <xdr:row>825</xdr:row>
      <xdr:rowOff>428624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F8178A4C-AF75-4019-AE79-F65C64C0B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3136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826</xdr:row>
      <xdr:rowOff>42068</xdr:rowOff>
    </xdr:from>
    <xdr:to>
      <xdr:col>12</xdr:col>
      <xdr:colOff>1833561</xdr:colOff>
      <xdr:row>826</xdr:row>
      <xdr:rowOff>428624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73F1FBEF-96F7-4DC7-BA2C-B61569282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3581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827</xdr:row>
      <xdr:rowOff>42068</xdr:rowOff>
    </xdr:from>
    <xdr:to>
      <xdr:col>12</xdr:col>
      <xdr:colOff>1833561</xdr:colOff>
      <xdr:row>827</xdr:row>
      <xdr:rowOff>428624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C69A7710-0318-4DE6-B6DA-BF7E85C43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4025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828</xdr:row>
      <xdr:rowOff>42068</xdr:rowOff>
    </xdr:from>
    <xdr:to>
      <xdr:col>12</xdr:col>
      <xdr:colOff>1833561</xdr:colOff>
      <xdr:row>828</xdr:row>
      <xdr:rowOff>428624</xdr:rowOff>
    </xdr:to>
    <xdr:pic>
      <xdr:nvPicPr>
        <xdr:cNvPr id="1020" name="Obraz 1019">
          <a:extLst>
            <a:ext uri="{FF2B5EF4-FFF2-40B4-BE49-F238E27FC236}">
              <a16:creationId xmlns:a16="http://schemas.microsoft.com/office/drawing/2014/main" id="{2E801E30-32D1-417B-9E83-CAC9E9924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4470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829</xdr:row>
      <xdr:rowOff>42068</xdr:rowOff>
    </xdr:from>
    <xdr:to>
      <xdr:col>12</xdr:col>
      <xdr:colOff>1833561</xdr:colOff>
      <xdr:row>829</xdr:row>
      <xdr:rowOff>428624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304E5578-3B4C-4501-AA11-D32BE97D1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4914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830</xdr:row>
      <xdr:rowOff>42068</xdr:rowOff>
    </xdr:from>
    <xdr:to>
      <xdr:col>12</xdr:col>
      <xdr:colOff>1833561</xdr:colOff>
      <xdr:row>830</xdr:row>
      <xdr:rowOff>428624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987A73C5-2599-4997-85EE-BA9184BED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3" y="735359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831</xdr:row>
      <xdr:rowOff>96837</xdr:rowOff>
    </xdr:from>
    <xdr:to>
      <xdr:col>12</xdr:col>
      <xdr:colOff>1460500</xdr:colOff>
      <xdr:row>831</xdr:row>
      <xdr:rowOff>1435100</xdr:rowOff>
    </xdr:to>
    <xdr:pic>
      <xdr:nvPicPr>
        <xdr:cNvPr id="1024" name="Obraz 1023">
          <a:extLst>
            <a:ext uri="{FF2B5EF4-FFF2-40B4-BE49-F238E27FC236}">
              <a16:creationId xmlns:a16="http://schemas.microsoft.com/office/drawing/2014/main" id="{0E65B6FC-2B6E-4827-87AE-BF4B66665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3585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852</xdr:row>
      <xdr:rowOff>547686</xdr:rowOff>
    </xdr:from>
    <xdr:to>
      <xdr:col>12</xdr:col>
      <xdr:colOff>1823269</xdr:colOff>
      <xdr:row>852</xdr:row>
      <xdr:rowOff>726280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6FC71765-2ED5-41CC-A3AD-86EC73CC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6831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853</xdr:row>
      <xdr:rowOff>547686</xdr:rowOff>
    </xdr:from>
    <xdr:to>
      <xdr:col>12</xdr:col>
      <xdr:colOff>1823269</xdr:colOff>
      <xdr:row>853</xdr:row>
      <xdr:rowOff>726280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A5731DAD-C945-46F6-B553-3973FEE8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6983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854</xdr:row>
      <xdr:rowOff>547686</xdr:rowOff>
    </xdr:from>
    <xdr:to>
      <xdr:col>12</xdr:col>
      <xdr:colOff>1823269</xdr:colOff>
      <xdr:row>854</xdr:row>
      <xdr:rowOff>726280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A2502516-34AA-4598-A981-A156B22D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7136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855</xdr:row>
      <xdr:rowOff>547686</xdr:rowOff>
    </xdr:from>
    <xdr:to>
      <xdr:col>12</xdr:col>
      <xdr:colOff>1823269</xdr:colOff>
      <xdr:row>855</xdr:row>
      <xdr:rowOff>726280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06284C4C-20DA-456A-BB03-9C4B4EB8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7288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856</xdr:row>
      <xdr:rowOff>547686</xdr:rowOff>
    </xdr:from>
    <xdr:to>
      <xdr:col>12</xdr:col>
      <xdr:colOff>1823269</xdr:colOff>
      <xdr:row>856</xdr:row>
      <xdr:rowOff>726280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E8D67455-2FF9-459C-8A2E-528ABB57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7440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857</xdr:row>
      <xdr:rowOff>547686</xdr:rowOff>
    </xdr:from>
    <xdr:to>
      <xdr:col>12</xdr:col>
      <xdr:colOff>1823269</xdr:colOff>
      <xdr:row>857</xdr:row>
      <xdr:rowOff>726280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6F2251B4-F849-4FDF-B3FA-8DE0F09E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7593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858</xdr:row>
      <xdr:rowOff>547686</xdr:rowOff>
    </xdr:from>
    <xdr:to>
      <xdr:col>12</xdr:col>
      <xdr:colOff>1823269</xdr:colOff>
      <xdr:row>858</xdr:row>
      <xdr:rowOff>726280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40B92894-6FB6-4280-A97A-4EDE8B7B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7745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859</xdr:row>
      <xdr:rowOff>547686</xdr:rowOff>
    </xdr:from>
    <xdr:to>
      <xdr:col>12</xdr:col>
      <xdr:colOff>1823269</xdr:colOff>
      <xdr:row>859</xdr:row>
      <xdr:rowOff>726280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C0659D7B-C146-4E08-89DE-981DA4D2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7898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860</xdr:row>
      <xdr:rowOff>547686</xdr:rowOff>
    </xdr:from>
    <xdr:to>
      <xdr:col>12</xdr:col>
      <xdr:colOff>1823269</xdr:colOff>
      <xdr:row>860</xdr:row>
      <xdr:rowOff>726280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BC44A337-96AA-4E74-91CE-1F4D640A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8050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861</xdr:row>
      <xdr:rowOff>547686</xdr:rowOff>
    </xdr:from>
    <xdr:to>
      <xdr:col>12</xdr:col>
      <xdr:colOff>1823269</xdr:colOff>
      <xdr:row>861</xdr:row>
      <xdr:rowOff>726280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0FFD6D95-E10A-45CE-B5AB-45E254CF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8202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862</xdr:row>
      <xdr:rowOff>547686</xdr:rowOff>
    </xdr:from>
    <xdr:to>
      <xdr:col>12</xdr:col>
      <xdr:colOff>1823269</xdr:colOff>
      <xdr:row>862</xdr:row>
      <xdr:rowOff>726280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D3FE26B9-136B-484F-8248-B43E61B1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8355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863</xdr:row>
      <xdr:rowOff>547686</xdr:rowOff>
    </xdr:from>
    <xdr:to>
      <xdr:col>12</xdr:col>
      <xdr:colOff>1823269</xdr:colOff>
      <xdr:row>863</xdr:row>
      <xdr:rowOff>726280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08565D06-AC04-4556-B6D7-C6C703155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8507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864</xdr:row>
      <xdr:rowOff>547686</xdr:rowOff>
    </xdr:from>
    <xdr:to>
      <xdr:col>12</xdr:col>
      <xdr:colOff>1823269</xdr:colOff>
      <xdr:row>864</xdr:row>
      <xdr:rowOff>726280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08D3487B-8074-4935-B7A1-0DA4D5B7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8660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865</xdr:row>
      <xdr:rowOff>547686</xdr:rowOff>
    </xdr:from>
    <xdr:to>
      <xdr:col>12</xdr:col>
      <xdr:colOff>1823269</xdr:colOff>
      <xdr:row>865</xdr:row>
      <xdr:rowOff>726280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73754953-D027-4F72-840A-EC09B682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8812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866</xdr:row>
      <xdr:rowOff>547686</xdr:rowOff>
    </xdr:from>
    <xdr:to>
      <xdr:col>12</xdr:col>
      <xdr:colOff>1823269</xdr:colOff>
      <xdr:row>866</xdr:row>
      <xdr:rowOff>726280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CDACAA77-7123-476C-9CF3-5F522856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8964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867</xdr:row>
      <xdr:rowOff>547686</xdr:rowOff>
    </xdr:from>
    <xdr:to>
      <xdr:col>12</xdr:col>
      <xdr:colOff>1823269</xdr:colOff>
      <xdr:row>867</xdr:row>
      <xdr:rowOff>726280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AAD85A62-1D8E-4C6D-8CDB-EDFB5785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9117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868</xdr:row>
      <xdr:rowOff>547686</xdr:rowOff>
    </xdr:from>
    <xdr:to>
      <xdr:col>12</xdr:col>
      <xdr:colOff>1823269</xdr:colOff>
      <xdr:row>868</xdr:row>
      <xdr:rowOff>726280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B80F4207-2065-40B1-A0D4-6E9251775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9269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869</xdr:row>
      <xdr:rowOff>547686</xdr:rowOff>
    </xdr:from>
    <xdr:to>
      <xdr:col>12</xdr:col>
      <xdr:colOff>1823269</xdr:colOff>
      <xdr:row>869</xdr:row>
      <xdr:rowOff>726280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F703495E-F7B6-47DA-9FC9-556A8878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9422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870</xdr:row>
      <xdr:rowOff>547686</xdr:rowOff>
    </xdr:from>
    <xdr:to>
      <xdr:col>12</xdr:col>
      <xdr:colOff>1823269</xdr:colOff>
      <xdr:row>870</xdr:row>
      <xdr:rowOff>726280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2BAA1ECF-8BBB-4D66-A381-2D63078A4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9574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871</xdr:row>
      <xdr:rowOff>547686</xdr:rowOff>
    </xdr:from>
    <xdr:to>
      <xdr:col>12</xdr:col>
      <xdr:colOff>1823269</xdr:colOff>
      <xdr:row>871</xdr:row>
      <xdr:rowOff>726280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57CEEF0D-ABA1-4110-AC3F-B15F2C75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9726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872</xdr:row>
      <xdr:rowOff>547686</xdr:rowOff>
    </xdr:from>
    <xdr:to>
      <xdr:col>12</xdr:col>
      <xdr:colOff>1823269</xdr:colOff>
      <xdr:row>872</xdr:row>
      <xdr:rowOff>726280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CA44CBEF-3BB8-451E-BE02-5F092BBD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79879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873</xdr:row>
      <xdr:rowOff>547686</xdr:rowOff>
    </xdr:from>
    <xdr:to>
      <xdr:col>12</xdr:col>
      <xdr:colOff>1823269</xdr:colOff>
      <xdr:row>873</xdr:row>
      <xdr:rowOff>726280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CB128660-0543-4993-BCAC-C501383A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0031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874</xdr:row>
      <xdr:rowOff>547686</xdr:rowOff>
    </xdr:from>
    <xdr:to>
      <xdr:col>12</xdr:col>
      <xdr:colOff>1823269</xdr:colOff>
      <xdr:row>874</xdr:row>
      <xdr:rowOff>726280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04FEF3E6-AA95-441C-9B59-DE636E70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0184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875</xdr:row>
      <xdr:rowOff>547686</xdr:rowOff>
    </xdr:from>
    <xdr:to>
      <xdr:col>12</xdr:col>
      <xdr:colOff>1823269</xdr:colOff>
      <xdr:row>875</xdr:row>
      <xdr:rowOff>726280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19E7E81C-4EC4-4433-8150-50C1DD554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0336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876</xdr:row>
      <xdr:rowOff>547686</xdr:rowOff>
    </xdr:from>
    <xdr:to>
      <xdr:col>12</xdr:col>
      <xdr:colOff>1823269</xdr:colOff>
      <xdr:row>876</xdr:row>
      <xdr:rowOff>726280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5CE4319C-EFA5-4A10-982E-588290E3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0488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877</xdr:row>
      <xdr:rowOff>547686</xdr:rowOff>
    </xdr:from>
    <xdr:to>
      <xdr:col>12</xdr:col>
      <xdr:colOff>1823269</xdr:colOff>
      <xdr:row>877</xdr:row>
      <xdr:rowOff>726280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EFDBACAF-9D70-42FF-930C-1A33678C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0641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878</xdr:row>
      <xdr:rowOff>547686</xdr:rowOff>
    </xdr:from>
    <xdr:to>
      <xdr:col>12</xdr:col>
      <xdr:colOff>1823269</xdr:colOff>
      <xdr:row>878</xdr:row>
      <xdr:rowOff>726280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62D24D2B-75BA-4AAA-A8D1-31747E269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0793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879</xdr:row>
      <xdr:rowOff>547686</xdr:rowOff>
    </xdr:from>
    <xdr:to>
      <xdr:col>12</xdr:col>
      <xdr:colOff>1823269</xdr:colOff>
      <xdr:row>879</xdr:row>
      <xdr:rowOff>726280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A9E0B2E5-8C55-4521-8DCF-7A2E60FD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0946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880</xdr:row>
      <xdr:rowOff>547686</xdr:rowOff>
    </xdr:from>
    <xdr:to>
      <xdr:col>12</xdr:col>
      <xdr:colOff>1823269</xdr:colOff>
      <xdr:row>880</xdr:row>
      <xdr:rowOff>726280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79CAC009-4E8B-4BC0-AF43-3C539CBFC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1098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881</xdr:row>
      <xdr:rowOff>547686</xdr:rowOff>
    </xdr:from>
    <xdr:to>
      <xdr:col>12</xdr:col>
      <xdr:colOff>1823269</xdr:colOff>
      <xdr:row>881</xdr:row>
      <xdr:rowOff>726280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A7A2BE4B-D9C5-4FAA-99DA-4FFC7FB05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1250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882</xdr:row>
      <xdr:rowOff>547686</xdr:rowOff>
    </xdr:from>
    <xdr:to>
      <xdr:col>12</xdr:col>
      <xdr:colOff>1823269</xdr:colOff>
      <xdr:row>882</xdr:row>
      <xdr:rowOff>726280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5A61E04C-B68C-4D56-B489-F2DC41FF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1403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883</xdr:row>
      <xdr:rowOff>547686</xdr:rowOff>
    </xdr:from>
    <xdr:to>
      <xdr:col>12</xdr:col>
      <xdr:colOff>1823269</xdr:colOff>
      <xdr:row>883</xdr:row>
      <xdr:rowOff>726280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2D26EC19-FB4E-493C-BCBA-1781BA88A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1555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884</xdr:row>
      <xdr:rowOff>547686</xdr:rowOff>
    </xdr:from>
    <xdr:to>
      <xdr:col>12</xdr:col>
      <xdr:colOff>1823269</xdr:colOff>
      <xdr:row>884</xdr:row>
      <xdr:rowOff>726280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6605EC7B-0454-424E-9375-17FA1062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1708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885</xdr:row>
      <xdr:rowOff>547686</xdr:rowOff>
    </xdr:from>
    <xdr:to>
      <xdr:col>12</xdr:col>
      <xdr:colOff>1823269</xdr:colOff>
      <xdr:row>885</xdr:row>
      <xdr:rowOff>726280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0A0B1558-49A3-480B-A819-E2BB14400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1860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886</xdr:row>
      <xdr:rowOff>547686</xdr:rowOff>
    </xdr:from>
    <xdr:to>
      <xdr:col>12</xdr:col>
      <xdr:colOff>1823269</xdr:colOff>
      <xdr:row>886</xdr:row>
      <xdr:rowOff>726280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358B4CE2-703E-4F8C-A286-4042E7E4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2012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887</xdr:row>
      <xdr:rowOff>547686</xdr:rowOff>
    </xdr:from>
    <xdr:to>
      <xdr:col>12</xdr:col>
      <xdr:colOff>1823269</xdr:colOff>
      <xdr:row>887</xdr:row>
      <xdr:rowOff>726280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3D31D5F1-6740-47B3-9582-4344759A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2165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888</xdr:row>
      <xdr:rowOff>547686</xdr:rowOff>
    </xdr:from>
    <xdr:to>
      <xdr:col>12</xdr:col>
      <xdr:colOff>1823269</xdr:colOff>
      <xdr:row>888</xdr:row>
      <xdr:rowOff>726280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37A66739-851B-4E28-9EDA-C4536BD4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2317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889</xdr:row>
      <xdr:rowOff>547686</xdr:rowOff>
    </xdr:from>
    <xdr:to>
      <xdr:col>12</xdr:col>
      <xdr:colOff>1823269</xdr:colOff>
      <xdr:row>889</xdr:row>
      <xdr:rowOff>726280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4003561C-4B01-45E3-BA62-F63ABC9E7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2470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890</xdr:row>
      <xdr:rowOff>547686</xdr:rowOff>
    </xdr:from>
    <xdr:to>
      <xdr:col>12</xdr:col>
      <xdr:colOff>1823269</xdr:colOff>
      <xdr:row>890</xdr:row>
      <xdr:rowOff>726280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8BA0BCB6-5C73-4B46-9F2F-84584B77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2622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891</xdr:row>
      <xdr:rowOff>547686</xdr:rowOff>
    </xdr:from>
    <xdr:to>
      <xdr:col>12</xdr:col>
      <xdr:colOff>1823269</xdr:colOff>
      <xdr:row>891</xdr:row>
      <xdr:rowOff>726280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CD74E891-9DED-4299-83A4-ED7AEFE0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2774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892</xdr:row>
      <xdr:rowOff>547686</xdr:rowOff>
    </xdr:from>
    <xdr:to>
      <xdr:col>12</xdr:col>
      <xdr:colOff>1823269</xdr:colOff>
      <xdr:row>892</xdr:row>
      <xdr:rowOff>726280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8D9C04B4-23F8-432B-A282-0F7F44DC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2927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893</xdr:row>
      <xdr:rowOff>547686</xdr:rowOff>
    </xdr:from>
    <xdr:to>
      <xdr:col>12</xdr:col>
      <xdr:colOff>1823269</xdr:colOff>
      <xdr:row>893</xdr:row>
      <xdr:rowOff>726280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9613FBF2-B3C1-4858-B990-345901879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3079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894</xdr:row>
      <xdr:rowOff>547686</xdr:rowOff>
    </xdr:from>
    <xdr:to>
      <xdr:col>12</xdr:col>
      <xdr:colOff>1823269</xdr:colOff>
      <xdr:row>894</xdr:row>
      <xdr:rowOff>726280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1959AA06-7C7A-48F9-AB79-D58400B9F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3232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895</xdr:row>
      <xdr:rowOff>547686</xdr:rowOff>
    </xdr:from>
    <xdr:to>
      <xdr:col>12</xdr:col>
      <xdr:colOff>1823269</xdr:colOff>
      <xdr:row>895</xdr:row>
      <xdr:rowOff>726280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8B0C4946-28FD-468D-8C1F-D2925198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3384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896</xdr:row>
      <xdr:rowOff>547686</xdr:rowOff>
    </xdr:from>
    <xdr:to>
      <xdr:col>12</xdr:col>
      <xdr:colOff>1823269</xdr:colOff>
      <xdr:row>896</xdr:row>
      <xdr:rowOff>726280</xdr:rowOff>
    </xdr:to>
    <xdr:pic>
      <xdr:nvPicPr>
        <xdr:cNvPr id="1092" name="Obraz 1091">
          <a:extLst>
            <a:ext uri="{FF2B5EF4-FFF2-40B4-BE49-F238E27FC236}">
              <a16:creationId xmlns:a16="http://schemas.microsoft.com/office/drawing/2014/main" id="{844D0E1D-4B4F-4BA7-87FA-BA079373F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3536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897</xdr:row>
      <xdr:rowOff>547686</xdr:rowOff>
    </xdr:from>
    <xdr:to>
      <xdr:col>12</xdr:col>
      <xdr:colOff>1823269</xdr:colOff>
      <xdr:row>897</xdr:row>
      <xdr:rowOff>726280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2ED3A01E-E308-4CDC-84F9-C026EF75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3689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898</xdr:row>
      <xdr:rowOff>547686</xdr:rowOff>
    </xdr:from>
    <xdr:to>
      <xdr:col>12</xdr:col>
      <xdr:colOff>1823269</xdr:colOff>
      <xdr:row>898</xdr:row>
      <xdr:rowOff>726280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7D4F397B-54C1-4F13-897E-400EC2F1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3841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899</xdr:row>
      <xdr:rowOff>547686</xdr:rowOff>
    </xdr:from>
    <xdr:to>
      <xdr:col>12</xdr:col>
      <xdr:colOff>1823269</xdr:colOff>
      <xdr:row>899</xdr:row>
      <xdr:rowOff>726280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59B126A7-B999-4355-9A20-524F10D2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3994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900</xdr:row>
      <xdr:rowOff>547686</xdr:rowOff>
    </xdr:from>
    <xdr:to>
      <xdr:col>12</xdr:col>
      <xdr:colOff>1823269</xdr:colOff>
      <xdr:row>900</xdr:row>
      <xdr:rowOff>726280</xdr:rowOff>
    </xdr:to>
    <xdr:pic>
      <xdr:nvPicPr>
        <xdr:cNvPr id="1096" name="Obraz 1095">
          <a:extLst>
            <a:ext uri="{FF2B5EF4-FFF2-40B4-BE49-F238E27FC236}">
              <a16:creationId xmlns:a16="http://schemas.microsoft.com/office/drawing/2014/main" id="{54797540-C946-4891-B187-FFC86C026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4146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901</xdr:row>
      <xdr:rowOff>547686</xdr:rowOff>
    </xdr:from>
    <xdr:to>
      <xdr:col>12</xdr:col>
      <xdr:colOff>1823269</xdr:colOff>
      <xdr:row>901</xdr:row>
      <xdr:rowOff>726280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DF1CD580-EECE-457B-BD92-3D033C629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4298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902</xdr:row>
      <xdr:rowOff>547686</xdr:rowOff>
    </xdr:from>
    <xdr:to>
      <xdr:col>12</xdr:col>
      <xdr:colOff>1823269</xdr:colOff>
      <xdr:row>902</xdr:row>
      <xdr:rowOff>726280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6D8C6EE4-C4FF-4C9A-B2E6-DF159B80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4451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903</xdr:row>
      <xdr:rowOff>547686</xdr:rowOff>
    </xdr:from>
    <xdr:to>
      <xdr:col>12</xdr:col>
      <xdr:colOff>1823269</xdr:colOff>
      <xdr:row>903</xdr:row>
      <xdr:rowOff>726280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8869A025-E7CE-4862-91BE-D51B2CB8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4603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904</xdr:row>
      <xdr:rowOff>547686</xdr:rowOff>
    </xdr:from>
    <xdr:to>
      <xdr:col>12</xdr:col>
      <xdr:colOff>1823269</xdr:colOff>
      <xdr:row>904</xdr:row>
      <xdr:rowOff>726280</xdr:rowOff>
    </xdr:to>
    <xdr:pic>
      <xdr:nvPicPr>
        <xdr:cNvPr id="1100" name="Obraz 1099">
          <a:extLst>
            <a:ext uri="{FF2B5EF4-FFF2-40B4-BE49-F238E27FC236}">
              <a16:creationId xmlns:a16="http://schemas.microsoft.com/office/drawing/2014/main" id="{22E4DD48-4A80-466E-9678-76CC5CE87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4756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905</xdr:row>
      <xdr:rowOff>547686</xdr:rowOff>
    </xdr:from>
    <xdr:to>
      <xdr:col>12</xdr:col>
      <xdr:colOff>1823269</xdr:colOff>
      <xdr:row>905</xdr:row>
      <xdr:rowOff>726280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102DF04-A3D5-4B14-87B1-E61825F4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4908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906</xdr:row>
      <xdr:rowOff>547686</xdr:rowOff>
    </xdr:from>
    <xdr:to>
      <xdr:col>12</xdr:col>
      <xdr:colOff>1823269</xdr:colOff>
      <xdr:row>906</xdr:row>
      <xdr:rowOff>726280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2B0B7290-FE9D-45B9-849F-A6C7026A0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5060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907</xdr:row>
      <xdr:rowOff>547686</xdr:rowOff>
    </xdr:from>
    <xdr:to>
      <xdr:col>12</xdr:col>
      <xdr:colOff>1823269</xdr:colOff>
      <xdr:row>907</xdr:row>
      <xdr:rowOff>726280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5A11E8A8-13C3-402D-BB4A-FA41413F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5213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908</xdr:row>
      <xdr:rowOff>547686</xdr:rowOff>
    </xdr:from>
    <xdr:to>
      <xdr:col>12</xdr:col>
      <xdr:colOff>1823269</xdr:colOff>
      <xdr:row>908</xdr:row>
      <xdr:rowOff>726280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A79409BB-6358-4581-8ECD-50C60819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5365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909</xdr:row>
      <xdr:rowOff>547686</xdr:rowOff>
    </xdr:from>
    <xdr:to>
      <xdr:col>12</xdr:col>
      <xdr:colOff>1823269</xdr:colOff>
      <xdr:row>909</xdr:row>
      <xdr:rowOff>726280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D6A4EC20-79EF-447A-9115-C8A392F0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5518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910</xdr:row>
      <xdr:rowOff>547686</xdr:rowOff>
    </xdr:from>
    <xdr:to>
      <xdr:col>12</xdr:col>
      <xdr:colOff>1823269</xdr:colOff>
      <xdr:row>910</xdr:row>
      <xdr:rowOff>726280</xdr:rowOff>
    </xdr:to>
    <xdr:pic>
      <xdr:nvPicPr>
        <xdr:cNvPr id="1106" name="Obraz 1105">
          <a:extLst>
            <a:ext uri="{FF2B5EF4-FFF2-40B4-BE49-F238E27FC236}">
              <a16:creationId xmlns:a16="http://schemas.microsoft.com/office/drawing/2014/main" id="{ACEE2831-5ECE-4CB9-8662-D2926191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85670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911</xdr:row>
      <xdr:rowOff>98425</xdr:rowOff>
    </xdr:from>
    <xdr:to>
      <xdr:col>12</xdr:col>
      <xdr:colOff>1726406</xdr:colOff>
      <xdr:row>911</xdr:row>
      <xdr:rowOff>285750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47397CF2-CD28-4BC9-9927-13EDEEE20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857780225"/>
          <a:ext cx="1589088" cy="187325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912</xdr:row>
      <xdr:rowOff>89694</xdr:rowOff>
    </xdr:from>
    <xdr:to>
      <xdr:col>12</xdr:col>
      <xdr:colOff>1714499</xdr:colOff>
      <xdr:row>912</xdr:row>
      <xdr:rowOff>309562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53B65A61-A86F-4630-82D7-E788CBC08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6837" y="858279494"/>
          <a:ext cx="1541462" cy="219868"/>
        </a:xfrm>
        <a:prstGeom prst="rect">
          <a:avLst/>
        </a:prstGeom>
      </xdr:spPr>
    </xdr:pic>
    <xdr:clientData/>
  </xdr:twoCellAnchor>
  <xdr:twoCellAnchor>
    <xdr:from>
      <xdr:col>12</xdr:col>
      <xdr:colOff>113506</xdr:colOff>
      <xdr:row>913</xdr:row>
      <xdr:rowOff>38894</xdr:rowOff>
    </xdr:from>
    <xdr:to>
      <xdr:col>12</xdr:col>
      <xdr:colOff>1797843</xdr:colOff>
      <xdr:row>913</xdr:row>
      <xdr:rowOff>333375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D2938B56-681F-406D-8FA2-66C13635D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7306" y="858736694"/>
          <a:ext cx="1684337" cy="294481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914</xdr:row>
      <xdr:rowOff>53975</xdr:rowOff>
    </xdr:from>
    <xdr:to>
      <xdr:col>12</xdr:col>
      <xdr:colOff>1833562</xdr:colOff>
      <xdr:row>914</xdr:row>
      <xdr:rowOff>333375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979D64BB-092C-4890-A46E-DB931D715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5" y="859259775"/>
          <a:ext cx="1684337" cy="2794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915</xdr:row>
      <xdr:rowOff>134144</xdr:rowOff>
    </xdr:from>
    <xdr:to>
      <xdr:col>12</xdr:col>
      <xdr:colOff>1857375</xdr:colOff>
      <xdr:row>915</xdr:row>
      <xdr:rowOff>333374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C0BB6BF0-AB59-47F1-9D19-C0438D92D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859847944"/>
          <a:ext cx="1708151" cy="19923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916</xdr:row>
      <xdr:rowOff>134144</xdr:rowOff>
    </xdr:from>
    <xdr:to>
      <xdr:col>12</xdr:col>
      <xdr:colOff>1857375</xdr:colOff>
      <xdr:row>916</xdr:row>
      <xdr:rowOff>333374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73A1DB2D-AE35-4033-B94A-21EAEAC80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860355944"/>
          <a:ext cx="1708151" cy="19923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917</xdr:row>
      <xdr:rowOff>134144</xdr:rowOff>
    </xdr:from>
    <xdr:to>
      <xdr:col>12</xdr:col>
      <xdr:colOff>1857375</xdr:colOff>
      <xdr:row>917</xdr:row>
      <xdr:rowOff>333374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0BF43512-7781-4EF8-B509-D49A9CED5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860863944"/>
          <a:ext cx="1708151" cy="199230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918</xdr:row>
      <xdr:rowOff>149224</xdr:rowOff>
    </xdr:from>
    <xdr:to>
      <xdr:col>12</xdr:col>
      <xdr:colOff>1833562</xdr:colOff>
      <xdr:row>918</xdr:row>
      <xdr:rowOff>369093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07872E59-AE4F-4FF2-A05F-AE21CE1E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6837" y="861387024"/>
          <a:ext cx="1660525" cy="219869"/>
        </a:xfrm>
        <a:prstGeom prst="rect">
          <a:avLst/>
        </a:prstGeom>
      </xdr:spPr>
    </xdr:pic>
    <xdr:clientData/>
  </xdr:twoCellAnchor>
  <xdr:twoCellAnchor>
    <xdr:from>
      <xdr:col>12</xdr:col>
      <xdr:colOff>256380</xdr:colOff>
      <xdr:row>921</xdr:row>
      <xdr:rowOff>74613</xdr:rowOff>
    </xdr:from>
    <xdr:to>
      <xdr:col>12</xdr:col>
      <xdr:colOff>1762124</xdr:colOff>
      <xdr:row>921</xdr:row>
      <xdr:rowOff>333375</xdr:rowOff>
    </xdr:to>
    <xdr:pic>
      <xdr:nvPicPr>
        <xdr:cNvPr id="1142" name="Obraz 1141">
          <a:extLst>
            <a:ext uri="{FF2B5EF4-FFF2-40B4-BE49-F238E27FC236}">
              <a16:creationId xmlns:a16="http://schemas.microsoft.com/office/drawing/2014/main" id="{DB6A0DED-BC6C-4E4B-B36B-DB1E98038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0" y="862836413"/>
          <a:ext cx="1505744" cy="258762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919</xdr:row>
      <xdr:rowOff>149224</xdr:rowOff>
    </xdr:from>
    <xdr:to>
      <xdr:col>12</xdr:col>
      <xdr:colOff>1833562</xdr:colOff>
      <xdr:row>919</xdr:row>
      <xdr:rowOff>369093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85CCD9E7-6335-43BE-9B72-55570D19B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6837" y="861895024"/>
          <a:ext cx="1660525" cy="219869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920</xdr:row>
      <xdr:rowOff>149224</xdr:rowOff>
    </xdr:from>
    <xdr:to>
      <xdr:col>12</xdr:col>
      <xdr:colOff>1833562</xdr:colOff>
      <xdr:row>920</xdr:row>
      <xdr:rowOff>369093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D66B0C0D-A912-4D67-AC08-A0A3F7A29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6837" y="862403024"/>
          <a:ext cx="1660525" cy="219869"/>
        </a:xfrm>
        <a:prstGeom prst="rect">
          <a:avLst/>
        </a:prstGeom>
      </xdr:spPr>
    </xdr:pic>
    <xdr:clientData/>
  </xdr:twoCellAnchor>
  <xdr:twoCellAnchor>
    <xdr:from>
      <xdr:col>12</xdr:col>
      <xdr:colOff>256380</xdr:colOff>
      <xdr:row>922</xdr:row>
      <xdr:rowOff>74613</xdr:rowOff>
    </xdr:from>
    <xdr:to>
      <xdr:col>12</xdr:col>
      <xdr:colOff>1762124</xdr:colOff>
      <xdr:row>922</xdr:row>
      <xdr:rowOff>333375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3BB912A7-6577-4017-ABC6-88D40673C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0" y="863344413"/>
          <a:ext cx="1505744" cy="25876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923</xdr:row>
      <xdr:rowOff>122237</xdr:rowOff>
    </xdr:from>
    <xdr:to>
      <xdr:col>12</xdr:col>
      <xdr:colOff>1690688</xdr:colOff>
      <xdr:row>923</xdr:row>
      <xdr:rowOff>333375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F613C28E-5648-45DA-AE01-752E0C444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70" y="863900037"/>
          <a:ext cx="1458118" cy="211138"/>
        </a:xfrm>
        <a:prstGeom prst="rect">
          <a:avLst/>
        </a:prstGeom>
      </xdr:spPr>
    </xdr:pic>
    <xdr:clientData/>
  </xdr:twoCellAnchor>
  <xdr:twoCellAnchor>
    <xdr:from>
      <xdr:col>12</xdr:col>
      <xdr:colOff>292099</xdr:colOff>
      <xdr:row>924</xdr:row>
      <xdr:rowOff>113508</xdr:rowOff>
    </xdr:from>
    <xdr:to>
      <xdr:col>12</xdr:col>
      <xdr:colOff>1726406</xdr:colOff>
      <xdr:row>924</xdr:row>
      <xdr:rowOff>285750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3EE43C09-FEB8-43AC-8BE2-8D55992DD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5899" y="864399308"/>
          <a:ext cx="1434307" cy="172242"/>
        </a:xfrm>
        <a:prstGeom prst="rect">
          <a:avLst/>
        </a:prstGeom>
      </xdr:spPr>
    </xdr:pic>
    <xdr:clientData/>
  </xdr:twoCellAnchor>
  <xdr:twoCellAnchor>
    <xdr:from>
      <xdr:col>12</xdr:col>
      <xdr:colOff>149223</xdr:colOff>
      <xdr:row>925</xdr:row>
      <xdr:rowOff>62704</xdr:rowOff>
    </xdr:from>
    <xdr:to>
      <xdr:col>12</xdr:col>
      <xdr:colOff>1762124</xdr:colOff>
      <xdr:row>925</xdr:row>
      <xdr:rowOff>357187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F9D21565-E354-49B4-9452-4DF7E0533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3" y="864856504"/>
          <a:ext cx="1612901" cy="294483"/>
        </a:xfrm>
        <a:prstGeom prst="rect">
          <a:avLst/>
        </a:prstGeom>
      </xdr:spPr>
    </xdr:pic>
    <xdr:clientData/>
  </xdr:twoCellAnchor>
  <xdr:twoCellAnchor>
    <xdr:from>
      <xdr:col>12</xdr:col>
      <xdr:colOff>244474</xdr:colOff>
      <xdr:row>926</xdr:row>
      <xdr:rowOff>113506</xdr:rowOff>
    </xdr:from>
    <xdr:to>
      <xdr:col>12</xdr:col>
      <xdr:colOff>1833562</xdr:colOff>
      <xdr:row>926</xdr:row>
      <xdr:rowOff>285749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D73E3485-82C9-4B0C-8BE4-2AD653EC1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274" y="865415306"/>
          <a:ext cx="1589088" cy="172243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927</xdr:row>
      <xdr:rowOff>122238</xdr:rowOff>
    </xdr:from>
    <xdr:to>
      <xdr:col>12</xdr:col>
      <xdr:colOff>1488281</xdr:colOff>
      <xdr:row>927</xdr:row>
      <xdr:rowOff>1166812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64633AB3-FDD5-4EBD-9BFB-E9EDED3E8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65932038"/>
          <a:ext cx="1100932" cy="1044574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928</xdr:row>
      <xdr:rowOff>122238</xdr:rowOff>
    </xdr:from>
    <xdr:to>
      <xdr:col>12</xdr:col>
      <xdr:colOff>1488281</xdr:colOff>
      <xdr:row>928</xdr:row>
      <xdr:rowOff>1166812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90173754-ECD4-400C-ADAD-B1BD256CD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67202038"/>
          <a:ext cx="1100932" cy="1044574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929</xdr:row>
      <xdr:rowOff>122238</xdr:rowOff>
    </xdr:from>
    <xdr:to>
      <xdr:col>12</xdr:col>
      <xdr:colOff>1488281</xdr:colOff>
      <xdr:row>929</xdr:row>
      <xdr:rowOff>1166812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6D6DA03B-008C-4C12-83B5-72BBF0F3A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68472038"/>
          <a:ext cx="1100932" cy="1044574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930</xdr:row>
      <xdr:rowOff>122238</xdr:rowOff>
    </xdr:from>
    <xdr:to>
      <xdr:col>12</xdr:col>
      <xdr:colOff>1488281</xdr:colOff>
      <xdr:row>930</xdr:row>
      <xdr:rowOff>1166812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184484ED-A435-45BA-AD04-339F17A43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69742038"/>
          <a:ext cx="1100932" cy="1044574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931</xdr:row>
      <xdr:rowOff>122238</xdr:rowOff>
    </xdr:from>
    <xdr:to>
      <xdr:col>12</xdr:col>
      <xdr:colOff>1488281</xdr:colOff>
      <xdr:row>931</xdr:row>
      <xdr:rowOff>1166812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44D85B3C-ABC3-49D5-A1CA-13B09B62E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71012038"/>
          <a:ext cx="1100932" cy="1044574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932</xdr:row>
      <xdr:rowOff>122238</xdr:rowOff>
    </xdr:from>
    <xdr:to>
      <xdr:col>12</xdr:col>
      <xdr:colOff>1488281</xdr:colOff>
      <xdr:row>932</xdr:row>
      <xdr:rowOff>1166812</xdr:rowOff>
    </xdr:to>
    <xdr:pic>
      <xdr:nvPicPr>
        <xdr:cNvPr id="1108" name="Obraz 1107">
          <a:extLst>
            <a:ext uri="{FF2B5EF4-FFF2-40B4-BE49-F238E27FC236}">
              <a16:creationId xmlns:a16="http://schemas.microsoft.com/office/drawing/2014/main" id="{251D0818-CFF1-4E52-AFD8-2A92142AC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72282038"/>
          <a:ext cx="1100932" cy="1044574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933</xdr:row>
      <xdr:rowOff>73025</xdr:rowOff>
    </xdr:from>
    <xdr:to>
      <xdr:col>12</xdr:col>
      <xdr:colOff>1535905</xdr:colOff>
      <xdr:row>933</xdr:row>
      <xdr:rowOff>1166813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B49FC159-01A8-4E80-9A4F-E1F50B399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73502825"/>
          <a:ext cx="1160462" cy="1093788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934</xdr:row>
      <xdr:rowOff>73025</xdr:rowOff>
    </xdr:from>
    <xdr:to>
      <xdr:col>12</xdr:col>
      <xdr:colOff>1535905</xdr:colOff>
      <xdr:row>934</xdr:row>
      <xdr:rowOff>1166813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2A3B5009-E166-4EDF-9933-171249110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74772825"/>
          <a:ext cx="1160462" cy="1093788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935</xdr:row>
      <xdr:rowOff>73025</xdr:rowOff>
    </xdr:from>
    <xdr:to>
      <xdr:col>12</xdr:col>
      <xdr:colOff>1535905</xdr:colOff>
      <xdr:row>935</xdr:row>
      <xdr:rowOff>1166813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936514E2-BA34-4360-8B82-8DC5D9018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76042825"/>
          <a:ext cx="1160462" cy="1093788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936</xdr:row>
      <xdr:rowOff>73025</xdr:rowOff>
    </xdr:from>
    <xdr:to>
      <xdr:col>12</xdr:col>
      <xdr:colOff>1535905</xdr:colOff>
      <xdr:row>936</xdr:row>
      <xdr:rowOff>1166813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415D28A7-6418-4484-8055-C10C57AD0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77312825"/>
          <a:ext cx="1160462" cy="1093788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937</xdr:row>
      <xdr:rowOff>73026</xdr:rowOff>
    </xdr:from>
    <xdr:to>
      <xdr:col>12</xdr:col>
      <xdr:colOff>1523999</xdr:colOff>
      <xdr:row>937</xdr:row>
      <xdr:rowOff>1202532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ECE6E240-6C09-401B-A3FB-2A2F45DBBC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7858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938</xdr:row>
      <xdr:rowOff>73026</xdr:rowOff>
    </xdr:from>
    <xdr:to>
      <xdr:col>12</xdr:col>
      <xdr:colOff>1523999</xdr:colOff>
      <xdr:row>938</xdr:row>
      <xdr:rowOff>1202532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14FEF7CA-1432-4896-B1FC-F06E51EF5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7985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939</xdr:row>
      <xdr:rowOff>73026</xdr:rowOff>
    </xdr:from>
    <xdr:to>
      <xdr:col>12</xdr:col>
      <xdr:colOff>1523999</xdr:colOff>
      <xdr:row>939</xdr:row>
      <xdr:rowOff>1202532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1CC4CE52-8B3C-45B8-9C64-8347FB648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8112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940</xdr:row>
      <xdr:rowOff>73026</xdr:rowOff>
    </xdr:from>
    <xdr:to>
      <xdr:col>12</xdr:col>
      <xdr:colOff>1523999</xdr:colOff>
      <xdr:row>940</xdr:row>
      <xdr:rowOff>1202532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9AB22721-6C39-4CA1-8364-C69F08D3F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8239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941</xdr:row>
      <xdr:rowOff>73026</xdr:rowOff>
    </xdr:from>
    <xdr:to>
      <xdr:col>12</xdr:col>
      <xdr:colOff>1523999</xdr:colOff>
      <xdr:row>941</xdr:row>
      <xdr:rowOff>1202532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9B9F813C-1F53-42AD-8D51-E266E489B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8366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942</xdr:row>
      <xdr:rowOff>73026</xdr:rowOff>
    </xdr:from>
    <xdr:to>
      <xdr:col>12</xdr:col>
      <xdr:colOff>1523999</xdr:colOff>
      <xdr:row>942</xdr:row>
      <xdr:rowOff>1202532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C248375B-547B-4F5C-83BA-532D0F44D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8493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943</xdr:row>
      <xdr:rowOff>73026</xdr:rowOff>
    </xdr:from>
    <xdr:to>
      <xdr:col>12</xdr:col>
      <xdr:colOff>1523999</xdr:colOff>
      <xdr:row>943</xdr:row>
      <xdr:rowOff>1202532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52608826-FD69-4D6B-AE04-7C4C91F5F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8620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945</xdr:row>
      <xdr:rowOff>73026</xdr:rowOff>
    </xdr:from>
    <xdr:to>
      <xdr:col>12</xdr:col>
      <xdr:colOff>1523999</xdr:colOff>
      <xdr:row>945</xdr:row>
      <xdr:rowOff>1202532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657D130F-F1FB-49E9-AEF4-DAD25D0D3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8747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946</xdr:row>
      <xdr:rowOff>73026</xdr:rowOff>
    </xdr:from>
    <xdr:to>
      <xdr:col>12</xdr:col>
      <xdr:colOff>1523999</xdr:colOff>
      <xdr:row>946</xdr:row>
      <xdr:rowOff>1202532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73754E81-DACB-4B72-BBFF-CEB3138FE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8874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947</xdr:row>
      <xdr:rowOff>73026</xdr:rowOff>
    </xdr:from>
    <xdr:to>
      <xdr:col>12</xdr:col>
      <xdr:colOff>1523999</xdr:colOff>
      <xdr:row>947</xdr:row>
      <xdr:rowOff>1202532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8AE03BD6-50FA-4457-B2B4-1F259CC7F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9001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948</xdr:row>
      <xdr:rowOff>73026</xdr:rowOff>
    </xdr:from>
    <xdr:to>
      <xdr:col>12</xdr:col>
      <xdr:colOff>1523999</xdr:colOff>
      <xdr:row>948</xdr:row>
      <xdr:rowOff>1202532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94CD8A6-6034-48D8-BDB9-FC7423A7D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9128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949</xdr:row>
      <xdr:rowOff>73026</xdr:rowOff>
    </xdr:from>
    <xdr:to>
      <xdr:col>12</xdr:col>
      <xdr:colOff>1523999</xdr:colOff>
      <xdr:row>949</xdr:row>
      <xdr:rowOff>1202532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8343C38E-704F-4534-8C0E-1502C0441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9255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950</xdr:row>
      <xdr:rowOff>73026</xdr:rowOff>
    </xdr:from>
    <xdr:to>
      <xdr:col>12</xdr:col>
      <xdr:colOff>1523999</xdr:colOff>
      <xdr:row>950</xdr:row>
      <xdr:rowOff>1202532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B8B3BB59-FE90-4FEA-AF8A-B195EF4C9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9382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951</xdr:row>
      <xdr:rowOff>73026</xdr:rowOff>
    </xdr:from>
    <xdr:to>
      <xdr:col>12</xdr:col>
      <xdr:colOff>1523999</xdr:colOff>
      <xdr:row>951</xdr:row>
      <xdr:rowOff>1202532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09E33E86-85A5-493C-A69F-6C216D579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9509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953</xdr:row>
      <xdr:rowOff>73026</xdr:rowOff>
    </xdr:from>
    <xdr:to>
      <xdr:col>12</xdr:col>
      <xdr:colOff>1523999</xdr:colOff>
      <xdr:row>953</xdr:row>
      <xdr:rowOff>1202532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712BD089-BEE4-4506-BFA1-FD8946E66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9243" y="89636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954</xdr:row>
      <xdr:rowOff>53975</xdr:rowOff>
    </xdr:from>
    <xdr:to>
      <xdr:col>12</xdr:col>
      <xdr:colOff>1559718</xdr:colOff>
      <xdr:row>954</xdr:row>
      <xdr:rowOff>1214438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03C7930E-DD68-4616-8DB0-06C73C3A4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9761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955</xdr:row>
      <xdr:rowOff>53975</xdr:rowOff>
    </xdr:from>
    <xdr:to>
      <xdr:col>12</xdr:col>
      <xdr:colOff>1559718</xdr:colOff>
      <xdr:row>955</xdr:row>
      <xdr:rowOff>1214438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5D48AE45-58F4-4089-BA8B-3BE6BF433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89888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956</xdr:row>
      <xdr:rowOff>53975</xdr:rowOff>
    </xdr:from>
    <xdr:to>
      <xdr:col>12</xdr:col>
      <xdr:colOff>1559718</xdr:colOff>
      <xdr:row>956</xdr:row>
      <xdr:rowOff>1214438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75AC3247-1E22-41C8-B0A8-33EB93DAB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90015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957</xdr:row>
      <xdr:rowOff>53975</xdr:rowOff>
    </xdr:from>
    <xdr:to>
      <xdr:col>12</xdr:col>
      <xdr:colOff>1559718</xdr:colOff>
      <xdr:row>957</xdr:row>
      <xdr:rowOff>1214438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07245124-5333-488E-B86A-2448A3051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49" y="90142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387350</xdr:colOff>
      <xdr:row>958</xdr:row>
      <xdr:rowOff>69850</xdr:rowOff>
    </xdr:from>
    <xdr:to>
      <xdr:col>12</xdr:col>
      <xdr:colOff>1595437</xdr:colOff>
      <xdr:row>958</xdr:row>
      <xdr:rowOff>1202531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93AA3EB1-E5DD-45F9-83AE-537CD0F89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902709650"/>
          <a:ext cx="1208087" cy="1132681"/>
        </a:xfrm>
        <a:prstGeom prst="rect">
          <a:avLst/>
        </a:prstGeom>
      </xdr:spPr>
    </xdr:pic>
    <xdr:clientData/>
  </xdr:twoCellAnchor>
  <xdr:twoCellAnchor>
    <xdr:from>
      <xdr:col>12</xdr:col>
      <xdr:colOff>387350</xdr:colOff>
      <xdr:row>959</xdr:row>
      <xdr:rowOff>69850</xdr:rowOff>
    </xdr:from>
    <xdr:to>
      <xdr:col>12</xdr:col>
      <xdr:colOff>1595437</xdr:colOff>
      <xdr:row>959</xdr:row>
      <xdr:rowOff>1202531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E9E32824-8815-4D4E-8762-56EECFB53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903979650"/>
          <a:ext cx="1208087" cy="1132681"/>
        </a:xfrm>
        <a:prstGeom prst="rect">
          <a:avLst/>
        </a:prstGeom>
      </xdr:spPr>
    </xdr:pic>
    <xdr:clientData/>
  </xdr:twoCellAnchor>
  <xdr:twoCellAnchor>
    <xdr:from>
      <xdr:col>12</xdr:col>
      <xdr:colOff>387350</xdr:colOff>
      <xdr:row>960</xdr:row>
      <xdr:rowOff>59533</xdr:rowOff>
    </xdr:from>
    <xdr:to>
      <xdr:col>12</xdr:col>
      <xdr:colOff>1619250</xdr:colOff>
      <xdr:row>960</xdr:row>
      <xdr:rowOff>1214439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213C00A8-28FD-48AC-8069-11F1688C3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905239333"/>
          <a:ext cx="1231900" cy="1154906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961</xdr:row>
      <xdr:rowOff>62707</xdr:rowOff>
    </xdr:from>
    <xdr:to>
      <xdr:col>12</xdr:col>
      <xdr:colOff>1559718</xdr:colOff>
      <xdr:row>961</xdr:row>
      <xdr:rowOff>1202530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2A6349E9-7889-4A33-8B6B-17ABE3C18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617" y="90651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962</xdr:row>
      <xdr:rowOff>62707</xdr:rowOff>
    </xdr:from>
    <xdr:to>
      <xdr:col>12</xdr:col>
      <xdr:colOff>1559718</xdr:colOff>
      <xdr:row>962</xdr:row>
      <xdr:rowOff>1202530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811D75BC-2CF2-4B2B-A305-E113CD1BF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617" y="90778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963</xdr:row>
      <xdr:rowOff>62707</xdr:rowOff>
    </xdr:from>
    <xdr:to>
      <xdr:col>12</xdr:col>
      <xdr:colOff>1559718</xdr:colOff>
      <xdr:row>963</xdr:row>
      <xdr:rowOff>1202530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AF964986-EDB1-455E-8F9B-6063E85AA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617" y="90905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964</xdr:row>
      <xdr:rowOff>62707</xdr:rowOff>
    </xdr:from>
    <xdr:to>
      <xdr:col>12</xdr:col>
      <xdr:colOff>1559718</xdr:colOff>
      <xdr:row>964</xdr:row>
      <xdr:rowOff>1202530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777B19A6-4992-4B69-A7AB-7DCAF2BFE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617" y="91032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965</xdr:row>
      <xdr:rowOff>62707</xdr:rowOff>
    </xdr:from>
    <xdr:to>
      <xdr:col>12</xdr:col>
      <xdr:colOff>1559718</xdr:colOff>
      <xdr:row>965</xdr:row>
      <xdr:rowOff>1202530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030F0166-AA0C-4847-95B8-FFDBDADE4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617" y="91159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196851</xdr:colOff>
      <xdr:row>966</xdr:row>
      <xdr:rowOff>57946</xdr:rowOff>
    </xdr:from>
    <xdr:to>
      <xdr:col>12</xdr:col>
      <xdr:colOff>1631157</xdr:colOff>
      <xdr:row>966</xdr:row>
      <xdr:rowOff>1202531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BF8BF72E-A45D-4E25-BCBE-30650939F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1" y="912857746"/>
          <a:ext cx="1434306" cy="1144585"/>
        </a:xfrm>
        <a:prstGeom prst="rect">
          <a:avLst/>
        </a:prstGeom>
      </xdr:spPr>
    </xdr:pic>
    <xdr:clientData/>
  </xdr:twoCellAnchor>
  <xdr:twoCellAnchor>
    <xdr:from>
      <xdr:col>12</xdr:col>
      <xdr:colOff>196851</xdr:colOff>
      <xdr:row>967</xdr:row>
      <xdr:rowOff>57946</xdr:rowOff>
    </xdr:from>
    <xdr:to>
      <xdr:col>12</xdr:col>
      <xdr:colOff>1631157</xdr:colOff>
      <xdr:row>967</xdr:row>
      <xdr:rowOff>1202531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404CBC41-0211-4D50-8246-808B3F003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1" y="914127746"/>
          <a:ext cx="1434306" cy="1144585"/>
        </a:xfrm>
        <a:prstGeom prst="rect">
          <a:avLst/>
        </a:prstGeom>
      </xdr:spPr>
    </xdr:pic>
    <xdr:clientData/>
  </xdr:twoCellAnchor>
  <xdr:twoCellAnchor>
    <xdr:from>
      <xdr:col>12</xdr:col>
      <xdr:colOff>196851</xdr:colOff>
      <xdr:row>968</xdr:row>
      <xdr:rowOff>57946</xdr:rowOff>
    </xdr:from>
    <xdr:to>
      <xdr:col>12</xdr:col>
      <xdr:colOff>1631157</xdr:colOff>
      <xdr:row>968</xdr:row>
      <xdr:rowOff>1202531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44E16611-E734-46EB-81C3-6455BC225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0651" y="915397746"/>
          <a:ext cx="1434306" cy="1144585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969</xdr:row>
      <xdr:rowOff>336551</xdr:rowOff>
    </xdr:from>
    <xdr:to>
      <xdr:col>12</xdr:col>
      <xdr:colOff>1785937</xdr:colOff>
      <xdr:row>969</xdr:row>
      <xdr:rowOff>892968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58149F2E-19D3-4B2D-8A65-779A4F73E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1694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970</xdr:row>
      <xdr:rowOff>336551</xdr:rowOff>
    </xdr:from>
    <xdr:to>
      <xdr:col>12</xdr:col>
      <xdr:colOff>1785937</xdr:colOff>
      <xdr:row>970</xdr:row>
      <xdr:rowOff>892968</xdr:rowOff>
    </xdr:to>
    <xdr:pic>
      <xdr:nvPicPr>
        <xdr:cNvPr id="1148" name="Obraz 1147">
          <a:extLst>
            <a:ext uri="{FF2B5EF4-FFF2-40B4-BE49-F238E27FC236}">
              <a16:creationId xmlns:a16="http://schemas.microsoft.com/office/drawing/2014/main" id="{D7654601-44FA-4CDC-BF47-1E538356B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1834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971</xdr:row>
      <xdr:rowOff>336551</xdr:rowOff>
    </xdr:from>
    <xdr:to>
      <xdr:col>12</xdr:col>
      <xdr:colOff>1785937</xdr:colOff>
      <xdr:row>971</xdr:row>
      <xdr:rowOff>892968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AAD73ED6-8747-45BC-8BD8-CD00F4991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1974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972</xdr:row>
      <xdr:rowOff>336551</xdr:rowOff>
    </xdr:from>
    <xdr:to>
      <xdr:col>12</xdr:col>
      <xdr:colOff>1785937</xdr:colOff>
      <xdr:row>972</xdr:row>
      <xdr:rowOff>892968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EAE97807-2BBF-4441-9FEE-C0AF87B0F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2113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973</xdr:row>
      <xdr:rowOff>336551</xdr:rowOff>
    </xdr:from>
    <xdr:to>
      <xdr:col>12</xdr:col>
      <xdr:colOff>1785937</xdr:colOff>
      <xdr:row>973</xdr:row>
      <xdr:rowOff>892968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1982904E-3BB6-45EA-AE5B-178EFB37B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2253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974</xdr:row>
      <xdr:rowOff>336551</xdr:rowOff>
    </xdr:from>
    <xdr:to>
      <xdr:col>12</xdr:col>
      <xdr:colOff>1785937</xdr:colOff>
      <xdr:row>974</xdr:row>
      <xdr:rowOff>892968</xdr:rowOff>
    </xdr:to>
    <xdr:pic>
      <xdr:nvPicPr>
        <xdr:cNvPr id="1152" name="Obraz 1151">
          <a:extLst>
            <a:ext uri="{FF2B5EF4-FFF2-40B4-BE49-F238E27FC236}">
              <a16:creationId xmlns:a16="http://schemas.microsoft.com/office/drawing/2014/main" id="{3FCF0D15-4E55-4601-AE13-35B0DC792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2393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975</xdr:row>
      <xdr:rowOff>336551</xdr:rowOff>
    </xdr:from>
    <xdr:to>
      <xdr:col>12</xdr:col>
      <xdr:colOff>1785937</xdr:colOff>
      <xdr:row>975</xdr:row>
      <xdr:rowOff>892968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AFC813-1CCA-4554-94C4-8EE5CB61D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2532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976</xdr:row>
      <xdr:rowOff>336551</xdr:rowOff>
    </xdr:from>
    <xdr:to>
      <xdr:col>12</xdr:col>
      <xdr:colOff>1785937</xdr:colOff>
      <xdr:row>976</xdr:row>
      <xdr:rowOff>892968</xdr:rowOff>
    </xdr:to>
    <xdr:pic>
      <xdr:nvPicPr>
        <xdr:cNvPr id="1154" name="Obraz 1153">
          <a:extLst>
            <a:ext uri="{FF2B5EF4-FFF2-40B4-BE49-F238E27FC236}">
              <a16:creationId xmlns:a16="http://schemas.microsoft.com/office/drawing/2014/main" id="{7AE00A9A-4E9B-4F32-B209-1A9B34FD5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2672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1116</xdr:row>
      <xdr:rowOff>157956</xdr:rowOff>
    </xdr:from>
    <xdr:to>
      <xdr:col>12</xdr:col>
      <xdr:colOff>1797844</xdr:colOff>
      <xdr:row>1116</xdr:row>
      <xdr:rowOff>452437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B5D05F09-5C23-4A35-81EB-A1CAEF875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27943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1117</xdr:row>
      <xdr:rowOff>157956</xdr:rowOff>
    </xdr:from>
    <xdr:to>
      <xdr:col>12</xdr:col>
      <xdr:colOff>1797844</xdr:colOff>
      <xdr:row>1117</xdr:row>
      <xdr:rowOff>452437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CC3E354E-CDE7-433B-9A86-0CF7B84AC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28578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1118</xdr:row>
      <xdr:rowOff>157956</xdr:rowOff>
    </xdr:from>
    <xdr:to>
      <xdr:col>12</xdr:col>
      <xdr:colOff>1797844</xdr:colOff>
      <xdr:row>1118</xdr:row>
      <xdr:rowOff>452437</xdr:rowOff>
    </xdr:to>
    <xdr:pic>
      <xdr:nvPicPr>
        <xdr:cNvPr id="1156" name="Obraz 1155">
          <a:extLst>
            <a:ext uri="{FF2B5EF4-FFF2-40B4-BE49-F238E27FC236}">
              <a16:creationId xmlns:a16="http://schemas.microsoft.com/office/drawing/2014/main" id="{31E7E58F-97B8-4BFE-B99A-8EE671D9C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29213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1119</xdr:row>
      <xdr:rowOff>157956</xdr:rowOff>
    </xdr:from>
    <xdr:to>
      <xdr:col>12</xdr:col>
      <xdr:colOff>1797844</xdr:colOff>
      <xdr:row>1119</xdr:row>
      <xdr:rowOff>452437</xdr:rowOff>
    </xdr:to>
    <xdr:pic>
      <xdr:nvPicPr>
        <xdr:cNvPr id="1158" name="Obraz 1157">
          <a:extLst>
            <a:ext uri="{FF2B5EF4-FFF2-40B4-BE49-F238E27FC236}">
              <a16:creationId xmlns:a16="http://schemas.microsoft.com/office/drawing/2014/main" id="{0FFB9833-AB58-4649-B814-4A1C299DB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31245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977</xdr:row>
      <xdr:rowOff>336551</xdr:rowOff>
    </xdr:from>
    <xdr:to>
      <xdr:col>12</xdr:col>
      <xdr:colOff>1785937</xdr:colOff>
      <xdr:row>977</xdr:row>
      <xdr:rowOff>892968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D3E05837-157B-457D-BDAB-D49F61670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3002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978</xdr:row>
      <xdr:rowOff>336551</xdr:rowOff>
    </xdr:from>
    <xdr:to>
      <xdr:col>12</xdr:col>
      <xdr:colOff>1785937</xdr:colOff>
      <xdr:row>978</xdr:row>
      <xdr:rowOff>892968</xdr:rowOff>
    </xdr:to>
    <xdr:pic>
      <xdr:nvPicPr>
        <xdr:cNvPr id="1160" name="Obraz 1159">
          <a:extLst>
            <a:ext uri="{FF2B5EF4-FFF2-40B4-BE49-F238E27FC236}">
              <a16:creationId xmlns:a16="http://schemas.microsoft.com/office/drawing/2014/main" id="{71E583D3-9176-487D-B9AC-F3B2C3310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3205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979</xdr:row>
      <xdr:rowOff>336551</xdr:rowOff>
    </xdr:from>
    <xdr:to>
      <xdr:col>12</xdr:col>
      <xdr:colOff>1785937</xdr:colOff>
      <xdr:row>979</xdr:row>
      <xdr:rowOff>892968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D73D9060-73F3-40FB-8814-9F6078CF9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3345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980</xdr:row>
      <xdr:rowOff>336551</xdr:rowOff>
    </xdr:from>
    <xdr:to>
      <xdr:col>12</xdr:col>
      <xdr:colOff>1785937</xdr:colOff>
      <xdr:row>980</xdr:row>
      <xdr:rowOff>892968</xdr:rowOff>
    </xdr:to>
    <xdr:pic>
      <xdr:nvPicPr>
        <xdr:cNvPr id="1162" name="Obraz 1161">
          <a:extLst>
            <a:ext uri="{FF2B5EF4-FFF2-40B4-BE49-F238E27FC236}">
              <a16:creationId xmlns:a16="http://schemas.microsoft.com/office/drawing/2014/main" id="{BB4D5243-BE82-420F-BD9D-2F660A1AB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3485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981</xdr:row>
      <xdr:rowOff>336551</xdr:rowOff>
    </xdr:from>
    <xdr:to>
      <xdr:col>12</xdr:col>
      <xdr:colOff>1785937</xdr:colOff>
      <xdr:row>981</xdr:row>
      <xdr:rowOff>892968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FAD5FC5F-312E-4137-AF08-944994D4B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3625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982</xdr:row>
      <xdr:rowOff>336551</xdr:rowOff>
    </xdr:from>
    <xdr:to>
      <xdr:col>12</xdr:col>
      <xdr:colOff>1785937</xdr:colOff>
      <xdr:row>982</xdr:row>
      <xdr:rowOff>892968</xdr:rowOff>
    </xdr:to>
    <xdr:pic>
      <xdr:nvPicPr>
        <xdr:cNvPr id="1164" name="Obraz 1163">
          <a:extLst>
            <a:ext uri="{FF2B5EF4-FFF2-40B4-BE49-F238E27FC236}">
              <a16:creationId xmlns:a16="http://schemas.microsoft.com/office/drawing/2014/main" id="{953A636B-8310-4564-AC44-8A191D6DA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3764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1120</xdr:row>
      <xdr:rowOff>157956</xdr:rowOff>
    </xdr:from>
    <xdr:to>
      <xdr:col>12</xdr:col>
      <xdr:colOff>1797844</xdr:colOff>
      <xdr:row>1120</xdr:row>
      <xdr:rowOff>452437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0E7D19DA-981E-456C-B07F-7DD77C102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38865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1121</xdr:row>
      <xdr:rowOff>157956</xdr:rowOff>
    </xdr:from>
    <xdr:to>
      <xdr:col>12</xdr:col>
      <xdr:colOff>1797844</xdr:colOff>
      <xdr:row>1121</xdr:row>
      <xdr:rowOff>452437</xdr:rowOff>
    </xdr:to>
    <xdr:pic>
      <xdr:nvPicPr>
        <xdr:cNvPr id="1166" name="Obraz 1165">
          <a:extLst>
            <a:ext uri="{FF2B5EF4-FFF2-40B4-BE49-F238E27FC236}">
              <a16:creationId xmlns:a16="http://schemas.microsoft.com/office/drawing/2014/main" id="{8D05F3C1-093C-4C76-96F9-2945FED60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40897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1122</xdr:row>
      <xdr:rowOff>157956</xdr:rowOff>
    </xdr:from>
    <xdr:to>
      <xdr:col>12</xdr:col>
      <xdr:colOff>1797844</xdr:colOff>
      <xdr:row>1122</xdr:row>
      <xdr:rowOff>452437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30033A58-0A87-4347-95CC-741A5F29C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44326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1124</xdr:row>
      <xdr:rowOff>157956</xdr:rowOff>
    </xdr:from>
    <xdr:to>
      <xdr:col>12</xdr:col>
      <xdr:colOff>1797844</xdr:colOff>
      <xdr:row>1124</xdr:row>
      <xdr:rowOff>452437</xdr:rowOff>
    </xdr:to>
    <xdr:pic>
      <xdr:nvPicPr>
        <xdr:cNvPr id="1168" name="Obraz 1167">
          <a:extLst>
            <a:ext uri="{FF2B5EF4-FFF2-40B4-BE49-F238E27FC236}">
              <a16:creationId xmlns:a16="http://schemas.microsoft.com/office/drawing/2014/main" id="{9CA7CBD5-995F-4596-8FF4-C9B2AF098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46993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983</xdr:row>
      <xdr:rowOff>336551</xdr:rowOff>
    </xdr:from>
    <xdr:to>
      <xdr:col>12</xdr:col>
      <xdr:colOff>1785937</xdr:colOff>
      <xdr:row>983</xdr:row>
      <xdr:rowOff>892968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46343D6D-682E-4EED-AF7C-9065703D75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3967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984</xdr:row>
      <xdr:rowOff>336551</xdr:rowOff>
    </xdr:from>
    <xdr:to>
      <xdr:col>12</xdr:col>
      <xdr:colOff>1785937</xdr:colOff>
      <xdr:row>984</xdr:row>
      <xdr:rowOff>892968</xdr:rowOff>
    </xdr:to>
    <xdr:pic>
      <xdr:nvPicPr>
        <xdr:cNvPr id="1170" name="Obraz 1169">
          <a:extLst>
            <a:ext uri="{FF2B5EF4-FFF2-40B4-BE49-F238E27FC236}">
              <a16:creationId xmlns:a16="http://schemas.microsoft.com/office/drawing/2014/main" id="{82D756EB-2573-4D01-8805-DBB4F6606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4171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985</xdr:row>
      <xdr:rowOff>336551</xdr:rowOff>
    </xdr:from>
    <xdr:to>
      <xdr:col>12</xdr:col>
      <xdr:colOff>1785937</xdr:colOff>
      <xdr:row>985</xdr:row>
      <xdr:rowOff>892968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B63FE229-A04D-4813-9CB5-C9707A502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4310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986</xdr:row>
      <xdr:rowOff>336551</xdr:rowOff>
    </xdr:from>
    <xdr:to>
      <xdr:col>12</xdr:col>
      <xdr:colOff>1785937</xdr:colOff>
      <xdr:row>986</xdr:row>
      <xdr:rowOff>892968</xdr:rowOff>
    </xdr:to>
    <xdr:pic>
      <xdr:nvPicPr>
        <xdr:cNvPr id="1172" name="Obraz 1171">
          <a:extLst>
            <a:ext uri="{FF2B5EF4-FFF2-40B4-BE49-F238E27FC236}">
              <a16:creationId xmlns:a16="http://schemas.microsoft.com/office/drawing/2014/main" id="{F7AF88A4-8681-4AE1-B7A1-0FDB561F8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4577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1123</xdr:row>
      <xdr:rowOff>157956</xdr:rowOff>
    </xdr:from>
    <xdr:to>
      <xdr:col>12</xdr:col>
      <xdr:colOff>1797844</xdr:colOff>
      <xdr:row>1123</xdr:row>
      <xdr:rowOff>452437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A1EB5E20-9E90-4FB5-9173-23DEAC34F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44961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1125</xdr:row>
      <xdr:rowOff>157956</xdr:rowOff>
    </xdr:from>
    <xdr:to>
      <xdr:col>12</xdr:col>
      <xdr:colOff>1797844</xdr:colOff>
      <xdr:row>1125</xdr:row>
      <xdr:rowOff>452437</xdr:rowOff>
    </xdr:to>
    <xdr:pic>
      <xdr:nvPicPr>
        <xdr:cNvPr id="1174" name="Obraz 1173">
          <a:extLst>
            <a:ext uri="{FF2B5EF4-FFF2-40B4-BE49-F238E27FC236}">
              <a16:creationId xmlns:a16="http://schemas.microsoft.com/office/drawing/2014/main" id="{A4E2031F-1182-42D3-8F86-89412A2DC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51819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1126</xdr:row>
      <xdr:rowOff>157956</xdr:rowOff>
    </xdr:from>
    <xdr:to>
      <xdr:col>12</xdr:col>
      <xdr:colOff>1797844</xdr:colOff>
      <xdr:row>1126</xdr:row>
      <xdr:rowOff>452437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5225FE65-D093-40FF-905B-7AF2584D7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953851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987</xdr:row>
      <xdr:rowOff>336551</xdr:rowOff>
    </xdr:from>
    <xdr:to>
      <xdr:col>12</xdr:col>
      <xdr:colOff>1785937</xdr:colOff>
      <xdr:row>987</xdr:row>
      <xdr:rowOff>892968</xdr:rowOff>
    </xdr:to>
    <xdr:pic>
      <xdr:nvPicPr>
        <xdr:cNvPr id="1176" name="Obraz 1175">
          <a:extLst>
            <a:ext uri="{FF2B5EF4-FFF2-40B4-BE49-F238E27FC236}">
              <a16:creationId xmlns:a16="http://schemas.microsoft.com/office/drawing/2014/main" id="{2D74943D-09BE-43E2-BFD9-B83343C49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4780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988</xdr:row>
      <xdr:rowOff>336551</xdr:rowOff>
    </xdr:from>
    <xdr:to>
      <xdr:col>12</xdr:col>
      <xdr:colOff>1785937</xdr:colOff>
      <xdr:row>988</xdr:row>
      <xdr:rowOff>892968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760AE127-A8A0-4283-9237-98CBAA369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4920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989</xdr:row>
      <xdr:rowOff>336551</xdr:rowOff>
    </xdr:from>
    <xdr:to>
      <xdr:col>12</xdr:col>
      <xdr:colOff>1785937</xdr:colOff>
      <xdr:row>989</xdr:row>
      <xdr:rowOff>892968</xdr:rowOff>
    </xdr:to>
    <xdr:pic>
      <xdr:nvPicPr>
        <xdr:cNvPr id="1178" name="Obraz 1177">
          <a:extLst>
            <a:ext uri="{FF2B5EF4-FFF2-40B4-BE49-F238E27FC236}">
              <a16:creationId xmlns:a16="http://schemas.microsoft.com/office/drawing/2014/main" id="{5A1C9FB4-6851-4F6E-9265-163B9D131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5060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990</xdr:row>
      <xdr:rowOff>336551</xdr:rowOff>
    </xdr:from>
    <xdr:to>
      <xdr:col>12</xdr:col>
      <xdr:colOff>1785937</xdr:colOff>
      <xdr:row>990</xdr:row>
      <xdr:rowOff>892968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85E9783C-DD1B-4F0F-8573-F3D1DFA2C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5263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991</xdr:row>
      <xdr:rowOff>336551</xdr:rowOff>
    </xdr:from>
    <xdr:to>
      <xdr:col>12</xdr:col>
      <xdr:colOff>1785937</xdr:colOff>
      <xdr:row>991</xdr:row>
      <xdr:rowOff>892968</xdr:rowOff>
    </xdr:to>
    <xdr:pic>
      <xdr:nvPicPr>
        <xdr:cNvPr id="1180" name="Obraz 1179">
          <a:extLst>
            <a:ext uri="{FF2B5EF4-FFF2-40B4-BE49-F238E27FC236}">
              <a16:creationId xmlns:a16="http://schemas.microsoft.com/office/drawing/2014/main" id="{FD00BB52-08BF-41A6-9616-60F045628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5466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992</xdr:row>
      <xdr:rowOff>336551</xdr:rowOff>
    </xdr:from>
    <xdr:to>
      <xdr:col>12</xdr:col>
      <xdr:colOff>1785937</xdr:colOff>
      <xdr:row>992</xdr:row>
      <xdr:rowOff>892968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1CDA1409-FA4B-4DD1-AB08-A25E71C0F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5606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993</xdr:row>
      <xdr:rowOff>336551</xdr:rowOff>
    </xdr:from>
    <xdr:to>
      <xdr:col>12</xdr:col>
      <xdr:colOff>1785937</xdr:colOff>
      <xdr:row>993</xdr:row>
      <xdr:rowOff>892968</xdr:rowOff>
    </xdr:to>
    <xdr:pic>
      <xdr:nvPicPr>
        <xdr:cNvPr id="1182" name="Obraz 1181">
          <a:extLst>
            <a:ext uri="{FF2B5EF4-FFF2-40B4-BE49-F238E27FC236}">
              <a16:creationId xmlns:a16="http://schemas.microsoft.com/office/drawing/2014/main" id="{9AD4FEF2-90F9-48B4-8EFE-BAB1A4FD7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5745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994</xdr:row>
      <xdr:rowOff>336551</xdr:rowOff>
    </xdr:from>
    <xdr:to>
      <xdr:col>12</xdr:col>
      <xdr:colOff>1785937</xdr:colOff>
      <xdr:row>994</xdr:row>
      <xdr:rowOff>892968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A001CC07-3BC2-4C66-8FE1-6CC3A8B33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5885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995</xdr:row>
      <xdr:rowOff>336551</xdr:rowOff>
    </xdr:from>
    <xdr:to>
      <xdr:col>12</xdr:col>
      <xdr:colOff>1785937</xdr:colOff>
      <xdr:row>995</xdr:row>
      <xdr:rowOff>892968</xdr:rowOff>
    </xdr:to>
    <xdr:pic>
      <xdr:nvPicPr>
        <xdr:cNvPr id="1184" name="Obraz 1183">
          <a:extLst>
            <a:ext uri="{FF2B5EF4-FFF2-40B4-BE49-F238E27FC236}">
              <a16:creationId xmlns:a16="http://schemas.microsoft.com/office/drawing/2014/main" id="{49FBCF3F-4EA1-44F8-AFC2-F6464E94D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6025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996</xdr:row>
      <xdr:rowOff>336551</xdr:rowOff>
    </xdr:from>
    <xdr:to>
      <xdr:col>12</xdr:col>
      <xdr:colOff>1785937</xdr:colOff>
      <xdr:row>996</xdr:row>
      <xdr:rowOff>892968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1DD36889-ADA2-4569-A71A-121EFAD38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6165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997</xdr:row>
      <xdr:rowOff>336551</xdr:rowOff>
    </xdr:from>
    <xdr:to>
      <xdr:col>12</xdr:col>
      <xdr:colOff>1785937</xdr:colOff>
      <xdr:row>997</xdr:row>
      <xdr:rowOff>892968</xdr:rowOff>
    </xdr:to>
    <xdr:pic>
      <xdr:nvPicPr>
        <xdr:cNvPr id="1186" name="Obraz 1185">
          <a:extLst>
            <a:ext uri="{FF2B5EF4-FFF2-40B4-BE49-F238E27FC236}">
              <a16:creationId xmlns:a16="http://schemas.microsoft.com/office/drawing/2014/main" id="{B5FBA3C1-AEF9-474B-ADA0-3114FD7DB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6304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998</xdr:row>
      <xdr:rowOff>336551</xdr:rowOff>
    </xdr:from>
    <xdr:to>
      <xdr:col>12</xdr:col>
      <xdr:colOff>1785937</xdr:colOff>
      <xdr:row>998</xdr:row>
      <xdr:rowOff>892968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8488610F-FA39-4F92-9FE8-EBA05F883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6444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999</xdr:row>
      <xdr:rowOff>336551</xdr:rowOff>
    </xdr:from>
    <xdr:to>
      <xdr:col>12</xdr:col>
      <xdr:colOff>1785937</xdr:colOff>
      <xdr:row>999</xdr:row>
      <xdr:rowOff>892968</xdr:rowOff>
    </xdr:to>
    <xdr:pic>
      <xdr:nvPicPr>
        <xdr:cNvPr id="1188" name="Obraz 1187">
          <a:extLst>
            <a:ext uri="{FF2B5EF4-FFF2-40B4-BE49-F238E27FC236}">
              <a16:creationId xmlns:a16="http://schemas.microsoft.com/office/drawing/2014/main" id="{31AAB7E3-F87A-4BC2-B068-CF2D58209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6584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1000</xdr:row>
      <xdr:rowOff>336551</xdr:rowOff>
    </xdr:from>
    <xdr:to>
      <xdr:col>12</xdr:col>
      <xdr:colOff>1785937</xdr:colOff>
      <xdr:row>1000</xdr:row>
      <xdr:rowOff>892968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3390AA01-A9C4-4D5D-9A59-881E4C408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6723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1001</xdr:row>
      <xdr:rowOff>336551</xdr:rowOff>
    </xdr:from>
    <xdr:to>
      <xdr:col>12</xdr:col>
      <xdr:colOff>1785937</xdr:colOff>
      <xdr:row>1001</xdr:row>
      <xdr:rowOff>892968</xdr:rowOff>
    </xdr:to>
    <xdr:pic>
      <xdr:nvPicPr>
        <xdr:cNvPr id="1190" name="Obraz 1189">
          <a:extLst>
            <a:ext uri="{FF2B5EF4-FFF2-40B4-BE49-F238E27FC236}">
              <a16:creationId xmlns:a16="http://schemas.microsoft.com/office/drawing/2014/main" id="{6C6E1A64-B082-4E6E-AA22-5DF9F6886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6863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1002</xdr:row>
      <xdr:rowOff>336551</xdr:rowOff>
    </xdr:from>
    <xdr:to>
      <xdr:col>12</xdr:col>
      <xdr:colOff>1785937</xdr:colOff>
      <xdr:row>1002</xdr:row>
      <xdr:rowOff>892968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B6EA0771-6792-4ACA-89AD-D29CDF56B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003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1003</xdr:row>
      <xdr:rowOff>336551</xdr:rowOff>
    </xdr:from>
    <xdr:to>
      <xdr:col>12</xdr:col>
      <xdr:colOff>1785937</xdr:colOff>
      <xdr:row>1003</xdr:row>
      <xdr:rowOff>892968</xdr:rowOff>
    </xdr:to>
    <xdr:pic>
      <xdr:nvPicPr>
        <xdr:cNvPr id="1192" name="Obraz 1191">
          <a:extLst>
            <a:ext uri="{FF2B5EF4-FFF2-40B4-BE49-F238E27FC236}">
              <a16:creationId xmlns:a16="http://schemas.microsoft.com/office/drawing/2014/main" id="{BE16A537-DFAD-454F-A777-1E5E25537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142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1004</xdr:row>
      <xdr:rowOff>336551</xdr:rowOff>
    </xdr:from>
    <xdr:to>
      <xdr:col>12</xdr:col>
      <xdr:colOff>1785937</xdr:colOff>
      <xdr:row>1004</xdr:row>
      <xdr:rowOff>892968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A721714A-74E3-40EF-B810-4E6D0D26E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282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1005</xdr:row>
      <xdr:rowOff>336551</xdr:rowOff>
    </xdr:from>
    <xdr:to>
      <xdr:col>12</xdr:col>
      <xdr:colOff>1785937</xdr:colOff>
      <xdr:row>1005</xdr:row>
      <xdr:rowOff>892968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E32EFF99-C120-4C2F-AFD2-EA567833B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422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1006</xdr:row>
      <xdr:rowOff>336551</xdr:rowOff>
    </xdr:from>
    <xdr:to>
      <xdr:col>12</xdr:col>
      <xdr:colOff>1785937</xdr:colOff>
      <xdr:row>1006</xdr:row>
      <xdr:rowOff>892968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04528E70-3230-434A-9470-BA97DF4BA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562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1007</xdr:row>
      <xdr:rowOff>336551</xdr:rowOff>
    </xdr:from>
    <xdr:to>
      <xdr:col>12</xdr:col>
      <xdr:colOff>1785937</xdr:colOff>
      <xdr:row>1007</xdr:row>
      <xdr:rowOff>892968</xdr:rowOff>
    </xdr:to>
    <xdr:pic>
      <xdr:nvPicPr>
        <xdr:cNvPr id="1196" name="Obraz 1195">
          <a:extLst>
            <a:ext uri="{FF2B5EF4-FFF2-40B4-BE49-F238E27FC236}">
              <a16:creationId xmlns:a16="http://schemas.microsoft.com/office/drawing/2014/main" id="{459D4DC9-6C81-45EE-BB4E-3A548B0F1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701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1008</xdr:row>
      <xdr:rowOff>336551</xdr:rowOff>
    </xdr:from>
    <xdr:to>
      <xdr:col>12</xdr:col>
      <xdr:colOff>1785937</xdr:colOff>
      <xdr:row>1008</xdr:row>
      <xdr:rowOff>892968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66DC8EC3-4E20-4AC6-B1EB-D6A3A2592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841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1009</xdr:row>
      <xdr:rowOff>336551</xdr:rowOff>
    </xdr:from>
    <xdr:to>
      <xdr:col>12</xdr:col>
      <xdr:colOff>1785937</xdr:colOff>
      <xdr:row>1009</xdr:row>
      <xdr:rowOff>892968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A25B278A-C93B-4D29-8001-2691A16CC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7981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1010</xdr:row>
      <xdr:rowOff>336551</xdr:rowOff>
    </xdr:from>
    <xdr:to>
      <xdr:col>12</xdr:col>
      <xdr:colOff>1785937</xdr:colOff>
      <xdr:row>1010</xdr:row>
      <xdr:rowOff>892968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75FBDCE6-5642-4170-8808-BE9C238E6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8120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1011</xdr:row>
      <xdr:rowOff>336551</xdr:rowOff>
    </xdr:from>
    <xdr:to>
      <xdr:col>12</xdr:col>
      <xdr:colOff>1785937</xdr:colOff>
      <xdr:row>1011</xdr:row>
      <xdr:rowOff>892968</xdr:rowOff>
    </xdr:to>
    <xdr:pic>
      <xdr:nvPicPr>
        <xdr:cNvPr id="1200" name="Obraz 1199">
          <a:extLst>
            <a:ext uri="{FF2B5EF4-FFF2-40B4-BE49-F238E27FC236}">
              <a16:creationId xmlns:a16="http://schemas.microsoft.com/office/drawing/2014/main" id="{5B4DE87F-AAA1-4BB4-B0F9-2E74B83A8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8260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1012</xdr:row>
      <xdr:rowOff>336551</xdr:rowOff>
    </xdr:from>
    <xdr:to>
      <xdr:col>12</xdr:col>
      <xdr:colOff>1785937</xdr:colOff>
      <xdr:row>1012</xdr:row>
      <xdr:rowOff>892968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285E1E5B-72C0-4A2E-BDE3-913C263E6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8400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1013</xdr:row>
      <xdr:rowOff>336551</xdr:rowOff>
    </xdr:from>
    <xdr:to>
      <xdr:col>12</xdr:col>
      <xdr:colOff>1785937</xdr:colOff>
      <xdr:row>1013</xdr:row>
      <xdr:rowOff>892968</xdr:rowOff>
    </xdr:to>
    <xdr:pic>
      <xdr:nvPicPr>
        <xdr:cNvPr id="1202" name="Obraz 1201">
          <a:extLst>
            <a:ext uri="{FF2B5EF4-FFF2-40B4-BE49-F238E27FC236}">
              <a16:creationId xmlns:a16="http://schemas.microsoft.com/office/drawing/2014/main" id="{DBC40499-1BEE-4560-BE21-76222E1D6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8539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1014</xdr:row>
      <xdr:rowOff>336551</xdr:rowOff>
    </xdr:from>
    <xdr:to>
      <xdr:col>12</xdr:col>
      <xdr:colOff>1785937</xdr:colOff>
      <xdr:row>1014</xdr:row>
      <xdr:rowOff>892968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2A6597B5-2387-497E-B7D1-092C0D8CE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8679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1015</xdr:row>
      <xdr:rowOff>336551</xdr:rowOff>
    </xdr:from>
    <xdr:to>
      <xdr:col>12</xdr:col>
      <xdr:colOff>1785937</xdr:colOff>
      <xdr:row>1015</xdr:row>
      <xdr:rowOff>892968</xdr:rowOff>
    </xdr:to>
    <xdr:pic>
      <xdr:nvPicPr>
        <xdr:cNvPr id="1204" name="Obraz 1203">
          <a:extLst>
            <a:ext uri="{FF2B5EF4-FFF2-40B4-BE49-F238E27FC236}">
              <a16:creationId xmlns:a16="http://schemas.microsoft.com/office/drawing/2014/main" id="{6686618B-6F4C-49B0-B21C-C55F272C8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8819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1016</xdr:row>
      <xdr:rowOff>336551</xdr:rowOff>
    </xdr:from>
    <xdr:to>
      <xdr:col>12</xdr:col>
      <xdr:colOff>1785937</xdr:colOff>
      <xdr:row>1016</xdr:row>
      <xdr:rowOff>892968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794BC36D-9887-462F-BFAE-8BC09B70E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8959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1017</xdr:row>
      <xdr:rowOff>336551</xdr:rowOff>
    </xdr:from>
    <xdr:to>
      <xdr:col>12</xdr:col>
      <xdr:colOff>1785937</xdr:colOff>
      <xdr:row>1017</xdr:row>
      <xdr:rowOff>892968</xdr:rowOff>
    </xdr:to>
    <xdr:pic>
      <xdr:nvPicPr>
        <xdr:cNvPr id="1206" name="Obraz 1205">
          <a:extLst>
            <a:ext uri="{FF2B5EF4-FFF2-40B4-BE49-F238E27FC236}">
              <a16:creationId xmlns:a16="http://schemas.microsoft.com/office/drawing/2014/main" id="{56B673B1-D766-4509-9E0B-160648931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9098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1018</xdr:row>
      <xdr:rowOff>336551</xdr:rowOff>
    </xdr:from>
    <xdr:to>
      <xdr:col>12</xdr:col>
      <xdr:colOff>1785937</xdr:colOff>
      <xdr:row>1018</xdr:row>
      <xdr:rowOff>892968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9A09A130-7CD4-4BBC-8C3C-14E2E7A50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9238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1019</xdr:row>
      <xdr:rowOff>336551</xdr:rowOff>
    </xdr:from>
    <xdr:to>
      <xdr:col>12</xdr:col>
      <xdr:colOff>1785937</xdr:colOff>
      <xdr:row>1019</xdr:row>
      <xdr:rowOff>892968</xdr:rowOff>
    </xdr:to>
    <xdr:pic>
      <xdr:nvPicPr>
        <xdr:cNvPr id="1208" name="Obraz 1207">
          <a:extLst>
            <a:ext uri="{FF2B5EF4-FFF2-40B4-BE49-F238E27FC236}">
              <a16:creationId xmlns:a16="http://schemas.microsoft.com/office/drawing/2014/main" id="{0DB21E8B-79E7-4D2F-ACBE-C73F86C59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9378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1020</xdr:row>
      <xdr:rowOff>336551</xdr:rowOff>
    </xdr:from>
    <xdr:to>
      <xdr:col>12</xdr:col>
      <xdr:colOff>1785937</xdr:colOff>
      <xdr:row>1020</xdr:row>
      <xdr:rowOff>892968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37ED2D99-0EB0-4E47-8CEA-47253205F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9517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1021</xdr:row>
      <xdr:rowOff>336551</xdr:rowOff>
    </xdr:from>
    <xdr:to>
      <xdr:col>12</xdr:col>
      <xdr:colOff>1785937</xdr:colOff>
      <xdr:row>1021</xdr:row>
      <xdr:rowOff>892968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C152DC40-6C36-4EF4-B0D7-76B1CE314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9657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1022</xdr:row>
      <xdr:rowOff>336551</xdr:rowOff>
    </xdr:from>
    <xdr:to>
      <xdr:col>12</xdr:col>
      <xdr:colOff>1785937</xdr:colOff>
      <xdr:row>1022</xdr:row>
      <xdr:rowOff>892968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837AF6D7-BF1F-457C-A23A-B46A867ED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9797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1023</xdr:row>
      <xdr:rowOff>336551</xdr:rowOff>
    </xdr:from>
    <xdr:to>
      <xdr:col>12</xdr:col>
      <xdr:colOff>1785937</xdr:colOff>
      <xdr:row>1023</xdr:row>
      <xdr:rowOff>892968</xdr:rowOff>
    </xdr:to>
    <xdr:pic>
      <xdr:nvPicPr>
        <xdr:cNvPr id="1212" name="Obraz 1211">
          <a:extLst>
            <a:ext uri="{FF2B5EF4-FFF2-40B4-BE49-F238E27FC236}">
              <a16:creationId xmlns:a16="http://schemas.microsoft.com/office/drawing/2014/main" id="{CA002E3B-E284-4383-A670-8D6A705D0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99936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1024</xdr:row>
      <xdr:rowOff>336551</xdr:rowOff>
    </xdr:from>
    <xdr:to>
      <xdr:col>12</xdr:col>
      <xdr:colOff>1785937</xdr:colOff>
      <xdr:row>1024</xdr:row>
      <xdr:rowOff>892968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6CE2BE31-B81E-4C59-8DCB-8E8B21B41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0076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1025</xdr:row>
      <xdr:rowOff>336551</xdr:rowOff>
    </xdr:from>
    <xdr:to>
      <xdr:col>12</xdr:col>
      <xdr:colOff>1785937</xdr:colOff>
      <xdr:row>1025</xdr:row>
      <xdr:rowOff>892968</xdr:rowOff>
    </xdr:to>
    <xdr:pic>
      <xdr:nvPicPr>
        <xdr:cNvPr id="1214" name="Obraz 1213">
          <a:extLst>
            <a:ext uri="{FF2B5EF4-FFF2-40B4-BE49-F238E27FC236}">
              <a16:creationId xmlns:a16="http://schemas.microsoft.com/office/drawing/2014/main" id="{13F8FB8F-4969-46F2-A28B-54F9B5FC3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0216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1026</xdr:row>
      <xdr:rowOff>336551</xdr:rowOff>
    </xdr:from>
    <xdr:to>
      <xdr:col>12</xdr:col>
      <xdr:colOff>1785937</xdr:colOff>
      <xdr:row>1026</xdr:row>
      <xdr:rowOff>892968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4F0C0239-9671-406D-9A05-2958E6D46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0356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1027</xdr:row>
      <xdr:rowOff>336551</xdr:rowOff>
    </xdr:from>
    <xdr:to>
      <xdr:col>12</xdr:col>
      <xdr:colOff>1785937</xdr:colOff>
      <xdr:row>1027</xdr:row>
      <xdr:rowOff>892968</xdr:rowOff>
    </xdr:to>
    <xdr:pic>
      <xdr:nvPicPr>
        <xdr:cNvPr id="1216" name="Obraz 1215">
          <a:extLst>
            <a:ext uri="{FF2B5EF4-FFF2-40B4-BE49-F238E27FC236}">
              <a16:creationId xmlns:a16="http://schemas.microsoft.com/office/drawing/2014/main" id="{2E928F0D-66AF-4A7D-A2BC-6ED45653C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0495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1028</xdr:row>
      <xdr:rowOff>336551</xdr:rowOff>
    </xdr:from>
    <xdr:to>
      <xdr:col>12</xdr:col>
      <xdr:colOff>1785937</xdr:colOff>
      <xdr:row>1028</xdr:row>
      <xdr:rowOff>892968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4D1BB879-E58D-482B-8D20-96D205D7F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0635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1029</xdr:row>
      <xdr:rowOff>336551</xdr:rowOff>
    </xdr:from>
    <xdr:to>
      <xdr:col>12</xdr:col>
      <xdr:colOff>1785937</xdr:colOff>
      <xdr:row>1029</xdr:row>
      <xdr:rowOff>892968</xdr:rowOff>
    </xdr:to>
    <xdr:pic>
      <xdr:nvPicPr>
        <xdr:cNvPr id="1218" name="Obraz 1217">
          <a:extLst>
            <a:ext uri="{FF2B5EF4-FFF2-40B4-BE49-F238E27FC236}">
              <a16:creationId xmlns:a16="http://schemas.microsoft.com/office/drawing/2014/main" id="{7A8FC6FC-C504-4EED-BDD2-0DDB18E89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0775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1030</xdr:row>
      <xdr:rowOff>336551</xdr:rowOff>
    </xdr:from>
    <xdr:to>
      <xdr:col>12</xdr:col>
      <xdr:colOff>1785937</xdr:colOff>
      <xdr:row>1030</xdr:row>
      <xdr:rowOff>892968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82D568B4-1186-408D-B098-3BB0B7846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0914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1031</xdr:row>
      <xdr:rowOff>336551</xdr:rowOff>
    </xdr:from>
    <xdr:to>
      <xdr:col>12</xdr:col>
      <xdr:colOff>1785937</xdr:colOff>
      <xdr:row>1031</xdr:row>
      <xdr:rowOff>892968</xdr:rowOff>
    </xdr:to>
    <xdr:pic>
      <xdr:nvPicPr>
        <xdr:cNvPr id="1220" name="Obraz 1219">
          <a:extLst>
            <a:ext uri="{FF2B5EF4-FFF2-40B4-BE49-F238E27FC236}">
              <a16:creationId xmlns:a16="http://schemas.microsoft.com/office/drawing/2014/main" id="{9FD7728D-81C9-4CE9-AA89-16B0FA29F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1054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1032</xdr:row>
      <xdr:rowOff>336551</xdr:rowOff>
    </xdr:from>
    <xdr:to>
      <xdr:col>12</xdr:col>
      <xdr:colOff>1785937</xdr:colOff>
      <xdr:row>1032</xdr:row>
      <xdr:rowOff>892968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E431FE18-2382-4CAC-96E2-54B2AA758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1194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1033</xdr:row>
      <xdr:rowOff>336551</xdr:rowOff>
    </xdr:from>
    <xdr:to>
      <xdr:col>12</xdr:col>
      <xdr:colOff>1785937</xdr:colOff>
      <xdr:row>1033</xdr:row>
      <xdr:rowOff>892968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E1C7F080-7CE6-4579-9DF3-87146E02F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1333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1034</xdr:row>
      <xdr:rowOff>336551</xdr:rowOff>
    </xdr:from>
    <xdr:to>
      <xdr:col>12</xdr:col>
      <xdr:colOff>1785937</xdr:colOff>
      <xdr:row>1034</xdr:row>
      <xdr:rowOff>892968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4264998F-810C-4076-87AA-39D29B5AE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1473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1035</xdr:row>
      <xdr:rowOff>336551</xdr:rowOff>
    </xdr:from>
    <xdr:to>
      <xdr:col>12</xdr:col>
      <xdr:colOff>1785937</xdr:colOff>
      <xdr:row>1035</xdr:row>
      <xdr:rowOff>892968</xdr:rowOff>
    </xdr:to>
    <xdr:pic>
      <xdr:nvPicPr>
        <xdr:cNvPr id="1224" name="Obraz 1223">
          <a:extLst>
            <a:ext uri="{FF2B5EF4-FFF2-40B4-BE49-F238E27FC236}">
              <a16:creationId xmlns:a16="http://schemas.microsoft.com/office/drawing/2014/main" id="{D544C866-34E5-4266-8894-775C07B30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1613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1036</xdr:row>
      <xdr:rowOff>336551</xdr:rowOff>
    </xdr:from>
    <xdr:to>
      <xdr:col>12</xdr:col>
      <xdr:colOff>1785937</xdr:colOff>
      <xdr:row>1036</xdr:row>
      <xdr:rowOff>892968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C1C852C4-914F-4837-88B7-3BC00A90B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1753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1037</xdr:row>
      <xdr:rowOff>336551</xdr:rowOff>
    </xdr:from>
    <xdr:to>
      <xdr:col>12</xdr:col>
      <xdr:colOff>1785937</xdr:colOff>
      <xdr:row>1037</xdr:row>
      <xdr:rowOff>892968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3A6D48D5-29BD-4B0A-8010-10A6C5CC3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1892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1038</xdr:row>
      <xdr:rowOff>336551</xdr:rowOff>
    </xdr:from>
    <xdr:to>
      <xdr:col>12</xdr:col>
      <xdr:colOff>1785937</xdr:colOff>
      <xdr:row>1038</xdr:row>
      <xdr:rowOff>892968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AA0BFC3F-F9CA-4D29-BFE2-9157FFE8D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2032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1039</xdr:row>
      <xdr:rowOff>336551</xdr:rowOff>
    </xdr:from>
    <xdr:to>
      <xdr:col>12</xdr:col>
      <xdr:colOff>1785937</xdr:colOff>
      <xdr:row>1039</xdr:row>
      <xdr:rowOff>892968</xdr:rowOff>
    </xdr:to>
    <xdr:pic>
      <xdr:nvPicPr>
        <xdr:cNvPr id="1228" name="Obraz 1227">
          <a:extLst>
            <a:ext uri="{FF2B5EF4-FFF2-40B4-BE49-F238E27FC236}">
              <a16:creationId xmlns:a16="http://schemas.microsoft.com/office/drawing/2014/main" id="{E4B66B62-A2CB-47C7-8A86-5BDE3EF4A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2172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1040</xdr:row>
      <xdr:rowOff>336551</xdr:rowOff>
    </xdr:from>
    <xdr:to>
      <xdr:col>12</xdr:col>
      <xdr:colOff>1785937</xdr:colOff>
      <xdr:row>1040</xdr:row>
      <xdr:rowOff>892968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315D165-CD01-402F-9E7E-D9D88149C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2311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1041</xdr:row>
      <xdr:rowOff>336551</xdr:rowOff>
    </xdr:from>
    <xdr:to>
      <xdr:col>12</xdr:col>
      <xdr:colOff>1785937</xdr:colOff>
      <xdr:row>1041</xdr:row>
      <xdr:rowOff>892968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684E312A-31EE-4C9C-8ACF-963A51357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2451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1042</xdr:row>
      <xdr:rowOff>336551</xdr:rowOff>
    </xdr:from>
    <xdr:to>
      <xdr:col>12</xdr:col>
      <xdr:colOff>1785937</xdr:colOff>
      <xdr:row>1042</xdr:row>
      <xdr:rowOff>892968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906E576D-6413-459D-BB28-377371F68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2591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1043</xdr:row>
      <xdr:rowOff>336551</xdr:rowOff>
    </xdr:from>
    <xdr:to>
      <xdr:col>12</xdr:col>
      <xdr:colOff>1785937</xdr:colOff>
      <xdr:row>1043</xdr:row>
      <xdr:rowOff>892968</xdr:rowOff>
    </xdr:to>
    <xdr:pic>
      <xdr:nvPicPr>
        <xdr:cNvPr id="1232" name="Obraz 1231">
          <a:extLst>
            <a:ext uri="{FF2B5EF4-FFF2-40B4-BE49-F238E27FC236}">
              <a16:creationId xmlns:a16="http://schemas.microsoft.com/office/drawing/2014/main" id="{D859E2AD-BB4A-48F3-92A8-4D7EA0050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2730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1044</xdr:row>
      <xdr:rowOff>336551</xdr:rowOff>
    </xdr:from>
    <xdr:to>
      <xdr:col>12</xdr:col>
      <xdr:colOff>1785937</xdr:colOff>
      <xdr:row>1044</xdr:row>
      <xdr:rowOff>892968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F71595BE-C495-4F07-A9D0-0964EA0F9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2870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1045</xdr:row>
      <xdr:rowOff>336551</xdr:rowOff>
    </xdr:from>
    <xdr:to>
      <xdr:col>12</xdr:col>
      <xdr:colOff>1785937</xdr:colOff>
      <xdr:row>1045</xdr:row>
      <xdr:rowOff>892968</xdr:rowOff>
    </xdr:to>
    <xdr:pic>
      <xdr:nvPicPr>
        <xdr:cNvPr id="1234" name="Obraz 1233">
          <a:extLst>
            <a:ext uri="{FF2B5EF4-FFF2-40B4-BE49-F238E27FC236}">
              <a16:creationId xmlns:a16="http://schemas.microsoft.com/office/drawing/2014/main" id="{EA952552-9726-4809-8069-4D2CB01F5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010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1046</xdr:row>
      <xdr:rowOff>336551</xdr:rowOff>
    </xdr:from>
    <xdr:to>
      <xdr:col>12</xdr:col>
      <xdr:colOff>1785937</xdr:colOff>
      <xdr:row>1046</xdr:row>
      <xdr:rowOff>892968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D978DAD3-5395-4F21-840C-E5DF55B6B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150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1047</xdr:row>
      <xdr:rowOff>336551</xdr:rowOff>
    </xdr:from>
    <xdr:to>
      <xdr:col>12</xdr:col>
      <xdr:colOff>1785937</xdr:colOff>
      <xdr:row>1047</xdr:row>
      <xdr:rowOff>892968</xdr:rowOff>
    </xdr:to>
    <xdr:pic>
      <xdr:nvPicPr>
        <xdr:cNvPr id="1236" name="Obraz 1235">
          <a:extLst>
            <a:ext uri="{FF2B5EF4-FFF2-40B4-BE49-F238E27FC236}">
              <a16:creationId xmlns:a16="http://schemas.microsoft.com/office/drawing/2014/main" id="{A004EA31-3A55-4786-A0A9-BE6FCEEF2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289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1048</xdr:row>
      <xdr:rowOff>336551</xdr:rowOff>
    </xdr:from>
    <xdr:to>
      <xdr:col>12</xdr:col>
      <xdr:colOff>1785937</xdr:colOff>
      <xdr:row>1048</xdr:row>
      <xdr:rowOff>892968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630EB93D-CF87-410D-AAC0-DE05E9F87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429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1049</xdr:row>
      <xdr:rowOff>336551</xdr:rowOff>
    </xdr:from>
    <xdr:to>
      <xdr:col>12</xdr:col>
      <xdr:colOff>1785937</xdr:colOff>
      <xdr:row>1049</xdr:row>
      <xdr:rowOff>892968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53BDA41F-FACD-4CEC-934C-43B92CA93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569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1050</xdr:row>
      <xdr:rowOff>336551</xdr:rowOff>
    </xdr:from>
    <xdr:to>
      <xdr:col>12</xdr:col>
      <xdr:colOff>1785937</xdr:colOff>
      <xdr:row>1050</xdr:row>
      <xdr:rowOff>892968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D72AF517-36A3-430A-BC2A-C8F58A486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708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1051</xdr:row>
      <xdr:rowOff>336551</xdr:rowOff>
    </xdr:from>
    <xdr:to>
      <xdr:col>12</xdr:col>
      <xdr:colOff>1785937</xdr:colOff>
      <xdr:row>1051</xdr:row>
      <xdr:rowOff>892968</xdr:rowOff>
    </xdr:to>
    <xdr:pic>
      <xdr:nvPicPr>
        <xdr:cNvPr id="1240" name="Obraz 1239">
          <a:extLst>
            <a:ext uri="{FF2B5EF4-FFF2-40B4-BE49-F238E27FC236}">
              <a16:creationId xmlns:a16="http://schemas.microsoft.com/office/drawing/2014/main" id="{505DF0B9-BE1E-4265-849C-8C2065003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848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1052</xdr:row>
      <xdr:rowOff>336551</xdr:rowOff>
    </xdr:from>
    <xdr:to>
      <xdr:col>12</xdr:col>
      <xdr:colOff>1785937</xdr:colOff>
      <xdr:row>1052</xdr:row>
      <xdr:rowOff>892968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C1C2E76B-BA55-4FE8-A798-F597C07BB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3988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1053</xdr:row>
      <xdr:rowOff>336551</xdr:rowOff>
    </xdr:from>
    <xdr:to>
      <xdr:col>12</xdr:col>
      <xdr:colOff>1785937</xdr:colOff>
      <xdr:row>1053</xdr:row>
      <xdr:rowOff>892968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33253ED2-8598-4AF7-B43A-7064939B8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4127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1054</xdr:row>
      <xdr:rowOff>336551</xdr:rowOff>
    </xdr:from>
    <xdr:to>
      <xdr:col>12</xdr:col>
      <xdr:colOff>1785937</xdr:colOff>
      <xdr:row>1054</xdr:row>
      <xdr:rowOff>892968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44A78EA3-94C7-4D84-BC42-2F4EF0785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4267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1055</xdr:row>
      <xdr:rowOff>336551</xdr:rowOff>
    </xdr:from>
    <xdr:to>
      <xdr:col>12</xdr:col>
      <xdr:colOff>1785937</xdr:colOff>
      <xdr:row>1055</xdr:row>
      <xdr:rowOff>892968</xdr:rowOff>
    </xdr:to>
    <xdr:pic>
      <xdr:nvPicPr>
        <xdr:cNvPr id="1244" name="Obraz 1243">
          <a:extLst>
            <a:ext uri="{FF2B5EF4-FFF2-40B4-BE49-F238E27FC236}">
              <a16:creationId xmlns:a16="http://schemas.microsoft.com/office/drawing/2014/main" id="{72553A3D-3CE2-4B40-8E64-0D08D4B79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4407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1056</xdr:row>
      <xdr:rowOff>336551</xdr:rowOff>
    </xdr:from>
    <xdr:to>
      <xdr:col>12</xdr:col>
      <xdr:colOff>1785937</xdr:colOff>
      <xdr:row>1056</xdr:row>
      <xdr:rowOff>892968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88FCC90B-3F93-44AB-AE90-57BCD41A9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4547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1057</xdr:row>
      <xdr:rowOff>336551</xdr:rowOff>
    </xdr:from>
    <xdr:to>
      <xdr:col>12</xdr:col>
      <xdr:colOff>1785937</xdr:colOff>
      <xdr:row>1057</xdr:row>
      <xdr:rowOff>892968</xdr:rowOff>
    </xdr:to>
    <xdr:pic>
      <xdr:nvPicPr>
        <xdr:cNvPr id="1246" name="Obraz 1245">
          <a:extLst>
            <a:ext uri="{FF2B5EF4-FFF2-40B4-BE49-F238E27FC236}">
              <a16:creationId xmlns:a16="http://schemas.microsoft.com/office/drawing/2014/main" id="{DA926BA3-B568-4F12-B9C9-A0BFF5028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4686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1058</xdr:row>
      <xdr:rowOff>336551</xdr:rowOff>
    </xdr:from>
    <xdr:to>
      <xdr:col>12</xdr:col>
      <xdr:colOff>1785937</xdr:colOff>
      <xdr:row>1058</xdr:row>
      <xdr:rowOff>892968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7C96515F-A987-4B47-8F02-6857F07DC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4826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1059</xdr:row>
      <xdr:rowOff>336551</xdr:rowOff>
    </xdr:from>
    <xdr:to>
      <xdr:col>12</xdr:col>
      <xdr:colOff>1785937</xdr:colOff>
      <xdr:row>1059</xdr:row>
      <xdr:rowOff>892968</xdr:rowOff>
    </xdr:to>
    <xdr:pic>
      <xdr:nvPicPr>
        <xdr:cNvPr id="1248" name="Obraz 1247">
          <a:extLst>
            <a:ext uri="{FF2B5EF4-FFF2-40B4-BE49-F238E27FC236}">
              <a16:creationId xmlns:a16="http://schemas.microsoft.com/office/drawing/2014/main" id="{B54A7E78-16F0-46CC-89CA-F196DDF7E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4966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1060</xdr:row>
      <xdr:rowOff>336551</xdr:rowOff>
    </xdr:from>
    <xdr:to>
      <xdr:col>12</xdr:col>
      <xdr:colOff>1785937</xdr:colOff>
      <xdr:row>1060</xdr:row>
      <xdr:rowOff>892968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E41F66AE-5B18-4A51-A9EB-BFB4012B9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5105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1061</xdr:row>
      <xdr:rowOff>336551</xdr:rowOff>
    </xdr:from>
    <xdr:to>
      <xdr:col>12</xdr:col>
      <xdr:colOff>1785937</xdr:colOff>
      <xdr:row>1061</xdr:row>
      <xdr:rowOff>892968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C4483A8F-90AB-447D-AE62-75B1064DF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5245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1062</xdr:row>
      <xdr:rowOff>336551</xdr:rowOff>
    </xdr:from>
    <xdr:to>
      <xdr:col>12</xdr:col>
      <xdr:colOff>1785937</xdr:colOff>
      <xdr:row>1062</xdr:row>
      <xdr:rowOff>892968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D763B455-71F1-4170-83DF-6202D0A96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5385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1063</xdr:row>
      <xdr:rowOff>336551</xdr:rowOff>
    </xdr:from>
    <xdr:to>
      <xdr:col>12</xdr:col>
      <xdr:colOff>1785937</xdr:colOff>
      <xdr:row>1063</xdr:row>
      <xdr:rowOff>892968</xdr:rowOff>
    </xdr:to>
    <xdr:pic>
      <xdr:nvPicPr>
        <xdr:cNvPr id="1252" name="Obraz 1251">
          <a:extLst>
            <a:ext uri="{FF2B5EF4-FFF2-40B4-BE49-F238E27FC236}">
              <a16:creationId xmlns:a16="http://schemas.microsoft.com/office/drawing/2014/main" id="{8058A2B6-11B3-4EB6-ABBA-96704BE29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5524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1064</xdr:row>
      <xdr:rowOff>336551</xdr:rowOff>
    </xdr:from>
    <xdr:to>
      <xdr:col>12</xdr:col>
      <xdr:colOff>1785937</xdr:colOff>
      <xdr:row>1064</xdr:row>
      <xdr:rowOff>892968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00EEF2B0-BC88-4A7F-9295-93157590C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5664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1065</xdr:row>
      <xdr:rowOff>336551</xdr:rowOff>
    </xdr:from>
    <xdr:to>
      <xdr:col>12</xdr:col>
      <xdr:colOff>1785937</xdr:colOff>
      <xdr:row>1065</xdr:row>
      <xdr:rowOff>892968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6E4C3FA9-D06B-415B-BB91-D0CF9ED8A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5804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1066</xdr:row>
      <xdr:rowOff>336551</xdr:rowOff>
    </xdr:from>
    <xdr:to>
      <xdr:col>12</xdr:col>
      <xdr:colOff>1785937</xdr:colOff>
      <xdr:row>1066</xdr:row>
      <xdr:rowOff>892968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40D065F5-F7CE-46C3-B4F5-8612ADA7F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5944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447769</xdr:colOff>
      <xdr:row>1095</xdr:row>
      <xdr:rowOff>150766</xdr:rowOff>
    </xdr:from>
    <xdr:to>
      <xdr:col>12</xdr:col>
      <xdr:colOff>1382012</xdr:colOff>
      <xdr:row>1095</xdr:row>
      <xdr:rowOff>1288209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3CD6527F-914D-4C4A-9AB5-D6C85ED84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6622" y="1214016766"/>
          <a:ext cx="934243" cy="1137443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1067</xdr:row>
      <xdr:rowOff>336551</xdr:rowOff>
    </xdr:from>
    <xdr:to>
      <xdr:col>12</xdr:col>
      <xdr:colOff>1785937</xdr:colOff>
      <xdr:row>1067</xdr:row>
      <xdr:rowOff>892968</xdr:rowOff>
    </xdr:to>
    <xdr:pic>
      <xdr:nvPicPr>
        <xdr:cNvPr id="1256" name="Obraz 1255">
          <a:extLst>
            <a:ext uri="{FF2B5EF4-FFF2-40B4-BE49-F238E27FC236}">
              <a16:creationId xmlns:a16="http://schemas.microsoft.com/office/drawing/2014/main" id="{D0E22D4B-EAE2-4E70-BA75-34CFBB965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06274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411864</xdr:colOff>
      <xdr:row>1096</xdr:row>
      <xdr:rowOff>137085</xdr:rowOff>
    </xdr:from>
    <xdr:to>
      <xdr:col>12</xdr:col>
      <xdr:colOff>1524702</xdr:colOff>
      <xdr:row>1096</xdr:row>
      <xdr:rowOff>1263416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51C47236-4ABD-4924-809E-E1EFA1147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0717" y="1215627938"/>
          <a:ext cx="1112838" cy="1126331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1068</xdr:row>
      <xdr:rowOff>334960</xdr:rowOff>
    </xdr:from>
    <xdr:to>
      <xdr:col>12</xdr:col>
      <xdr:colOff>1845468</xdr:colOff>
      <xdr:row>1068</xdr:row>
      <xdr:rowOff>940593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0C8872D1-4814-4123-A79A-8EB2A604F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2" y="1066042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1069</xdr:row>
      <xdr:rowOff>334960</xdr:rowOff>
    </xdr:from>
    <xdr:to>
      <xdr:col>12</xdr:col>
      <xdr:colOff>1845468</xdr:colOff>
      <xdr:row>1069</xdr:row>
      <xdr:rowOff>940593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4A91B3B0-48C2-4A14-9D6C-F4A39CFD9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2" y="1067439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1070</xdr:row>
      <xdr:rowOff>334960</xdr:rowOff>
    </xdr:from>
    <xdr:to>
      <xdr:col>12</xdr:col>
      <xdr:colOff>1845468</xdr:colOff>
      <xdr:row>1070</xdr:row>
      <xdr:rowOff>940593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10BE8D45-999B-4704-A6F2-74B7AF0AF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2" y="1068836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1071</xdr:row>
      <xdr:rowOff>334960</xdr:rowOff>
    </xdr:from>
    <xdr:to>
      <xdr:col>12</xdr:col>
      <xdr:colOff>1845468</xdr:colOff>
      <xdr:row>1071</xdr:row>
      <xdr:rowOff>940593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DBD11F42-B67D-4989-A097-6B6ABCCF6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2" y="1070233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1072</xdr:row>
      <xdr:rowOff>334960</xdr:rowOff>
    </xdr:from>
    <xdr:to>
      <xdr:col>12</xdr:col>
      <xdr:colOff>1845468</xdr:colOff>
      <xdr:row>1072</xdr:row>
      <xdr:rowOff>940593</xdr:rowOff>
    </xdr:to>
    <xdr:pic>
      <xdr:nvPicPr>
        <xdr:cNvPr id="1260" name="Obraz 1259">
          <a:extLst>
            <a:ext uri="{FF2B5EF4-FFF2-40B4-BE49-F238E27FC236}">
              <a16:creationId xmlns:a16="http://schemas.microsoft.com/office/drawing/2014/main" id="{E1261AA0-99F0-44AC-A3E2-C354D0AA5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682" y="1071630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1073</xdr:row>
      <xdr:rowOff>297656</xdr:rowOff>
    </xdr:from>
    <xdr:to>
      <xdr:col>12</xdr:col>
      <xdr:colOff>1833562</xdr:colOff>
      <xdr:row>1073</xdr:row>
      <xdr:rowOff>892969</xdr:rowOff>
    </xdr:to>
    <xdr:pic>
      <xdr:nvPicPr>
        <xdr:cNvPr id="676" name="Obraz 675">
          <a:extLst>
            <a:ext uri="{FF2B5EF4-FFF2-40B4-BE49-F238E27FC236}">
              <a16:creationId xmlns:a16="http://schemas.microsoft.com/office/drawing/2014/main" id="{2D785999-6602-4ED3-A537-1685772D0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72990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1074</xdr:row>
      <xdr:rowOff>297656</xdr:rowOff>
    </xdr:from>
    <xdr:to>
      <xdr:col>12</xdr:col>
      <xdr:colOff>1833562</xdr:colOff>
      <xdr:row>1074</xdr:row>
      <xdr:rowOff>892969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71FE7223-5BCE-4BDF-82AE-9C56DADE0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74387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1075</xdr:row>
      <xdr:rowOff>297656</xdr:rowOff>
    </xdr:from>
    <xdr:to>
      <xdr:col>12</xdr:col>
      <xdr:colOff>1833562</xdr:colOff>
      <xdr:row>1075</xdr:row>
      <xdr:rowOff>892969</xdr:rowOff>
    </xdr:to>
    <xdr:pic>
      <xdr:nvPicPr>
        <xdr:cNvPr id="1262" name="Obraz 1261">
          <a:extLst>
            <a:ext uri="{FF2B5EF4-FFF2-40B4-BE49-F238E27FC236}">
              <a16:creationId xmlns:a16="http://schemas.microsoft.com/office/drawing/2014/main" id="{5BCF9368-CBE9-4FCE-8A0B-BE16084E1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75784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1076</xdr:row>
      <xdr:rowOff>297656</xdr:rowOff>
    </xdr:from>
    <xdr:to>
      <xdr:col>12</xdr:col>
      <xdr:colOff>1833562</xdr:colOff>
      <xdr:row>1076</xdr:row>
      <xdr:rowOff>892969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1D54A351-7AD8-4DDA-AF08-4925E8348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77181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1077</xdr:row>
      <xdr:rowOff>297656</xdr:rowOff>
    </xdr:from>
    <xdr:to>
      <xdr:col>12</xdr:col>
      <xdr:colOff>1833562</xdr:colOff>
      <xdr:row>1077</xdr:row>
      <xdr:rowOff>892969</xdr:rowOff>
    </xdr:to>
    <xdr:pic>
      <xdr:nvPicPr>
        <xdr:cNvPr id="1264" name="Obraz 1263">
          <a:extLst>
            <a:ext uri="{FF2B5EF4-FFF2-40B4-BE49-F238E27FC236}">
              <a16:creationId xmlns:a16="http://schemas.microsoft.com/office/drawing/2014/main" id="{019D055E-67FA-462D-BD7A-CE65A7358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78578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1078</xdr:row>
      <xdr:rowOff>297656</xdr:rowOff>
    </xdr:from>
    <xdr:to>
      <xdr:col>12</xdr:col>
      <xdr:colOff>1833562</xdr:colOff>
      <xdr:row>1078</xdr:row>
      <xdr:rowOff>892969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236D6BB6-7CA7-4EB2-A4AF-DEAB4DB3C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79975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1079</xdr:row>
      <xdr:rowOff>297656</xdr:rowOff>
    </xdr:from>
    <xdr:to>
      <xdr:col>12</xdr:col>
      <xdr:colOff>1833562</xdr:colOff>
      <xdr:row>1079</xdr:row>
      <xdr:rowOff>892969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D107622E-22F5-45FC-A910-0BC0D29B3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81372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1080</xdr:row>
      <xdr:rowOff>297656</xdr:rowOff>
    </xdr:from>
    <xdr:to>
      <xdr:col>12</xdr:col>
      <xdr:colOff>1833562</xdr:colOff>
      <xdr:row>1080</xdr:row>
      <xdr:rowOff>892969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0F64B7DB-F552-4961-8DEC-D05BAC607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82769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1081</xdr:row>
      <xdr:rowOff>297656</xdr:rowOff>
    </xdr:from>
    <xdr:to>
      <xdr:col>12</xdr:col>
      <xdr:colOff>1833562</xdr:colOff>
      <xdr:row>1081</xdr:row>
      <xdr:rowOff>892969</xdr:rowOff>
    </xdr:to>
    <xdr:pic>
      <xdr:nvPicPr>
        <xdr:cNvPr id="1268" name="Obraz 1267">
          <a:extLst>
            <a:ext uri="{FF2B5EF4-FFF2-40B4-BE49-F238E27FC236}">
              <a16:creationId xmlns:a16="http://schemas.microsoft.com/office/drawing/2014/main" id="{0D9699A2-7B3D-42A3-A8CF-0894C1864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84166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1082</xdr:row>
      <xdr:rowOff>297656</xdr:rowOff>
    </xdr:from>
    <xdr:to>
      <xdr:col>12</xdr:col>
      <xdr:colOff>1833562</xdr:colOff>
      <xdr:row>1082</xdr:row>
      <xdr:rowOff>892969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CF865785-A6C7-4C39-B87C-E2F29E31A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85563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1083</xdr:row>
      <xdr:rowOff>297656</xdr:rowOff>
    </xdr:from>
    <xdr:to>
      <xdr:col>12</xdr:col>
      <xdr:colOff>1833562</xdr:colOff>
      <xdr:row>1083</xdr:row>
      <xdr:rowOff>892969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84C1C8EB-0E02-4A54-9D11-0E0F0D17F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86960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1084</xdr:row>
      <xdr:rowOff>297656</xdr:rowOff>
    </xdr:from>
    <xdr:to>
      <xdr:col>12</xdr:col>
      <xdr:colOff>1833562</xdr:colOff>
      <xdr:row>1084</xdr:row>
      <xdr:rowOff>892969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A9BE157B-FB76-4DB9-9948-C0905AB71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88357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1085</xdr:row>
      <xdr:rowOff>297656</xdr:rowOff>
    </xdr:from>
    <xdr:to>
      <xdr:col>12</xdr:col>
      <xdr:colOff>1833562</xdr:colOff>
      <xdr:row>1085</xdr:row>
      <xdr:rowOff>892969</xdr:rowOff>
    </xdr:to>
    <xdr:pic>
      <xdr:nvPicPr>
        <xdr:cNvPr id="1272" name="Obraz 1271">
          <a:extLst>
            <a:ext uri="{FF2B5EF4-FFF2-40B4-BE49-F238E27FC236}">
              <a16:creationId xmlns:a16="http://schemas.microsoft.com/office/drawing/2014/main" id="{53EC50B5-E19F-4522-835A-AD321F050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89754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1086</xdr:row>
      <xdr:rowOff>297656</xdr:rowOff>
    </xdr:from>
    <xdr:to>
      <xdr:col>12</xdr:col>
      <xdr:colOff>1833562</xdr:colOff>
      <xdr:row>1086</xdr:row>
      <xdr:rowOff>892969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86B2E6D0-EF4F-4636-A6D0-3551D4164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91151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1087</xdr:row>
      <xdr:rowOff>297656</xdr:rowOff>
    </xdr:from>
    <xdr:to>
      <xdr:col>12</xdr:col>
      <xdr:colOff>1833562</xdr:colOff>
      <xdr:row>1087</xdr:row>
      <xdr:rowOff>892969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7594CCB3-E4A3-4D5B-AC02-600734FFE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92548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1088</xdr:row>
      <xdr:rowOff>297656</xdr:rowOff>
    </xdr:from>
    <xdr:to>
      <xdr:col>12</xdr:col>
      <xdr:colOff>1833562</xdr:colOff>
      <xdr:row>1088</xdr:row>
      <xdr:rowOff>892969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FB66ED4F-1499-49AA-9F1E-89457B802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93945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1089</xdr:row>
      <xdr:rowOff>297656</xdr:rowOff>
    </xdr:from>
    <xdr:to>
      <xdr:col>12</xdr:col>
      <xdr:colOff>1833562</xdr:colOff>
      <xdr:row>1089</xdr:row>
      <xdr:rowOff>892969</xdr:rowOff>
    </xdr:to>
    <xdr:pic>
      <xdr:nvPicPr>
        <xdr:cNvPr id="1276" name="Obraz 1275">
          <a:extLst>
            <a:ext uri="{FF2B5EF4-FFF2-40B4-BE49-F238E27FC236}">
              <a16:creationId xmlns:a16="http://schemas.microsoft.com/office/drawing/2014/main" id="{E6F9B857-DB69-4142-ABE6-CB08A9E90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95342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1090</xdr:row>
      <xdr:rowOff>297656</xdr:rowOff>
    </xdr:from>
    <xdr:to>
      <xdr:col>12</xdr:col>
      <xdr:colOff>1833562</xdr:colOff>
      <xdr:row>1090</xdr:row>
      <xdr:rowOff>892969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DCF00702-C9CF-4588-ABF3-49BB3CB7B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96739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1091</xdr:row>
      <xdr:rowOff>297656</xdr:rowOff>
    </xdr:from>
    <xdr:to>
      <xdr:col>12</xdr:col>
      <xdr:colOff>1833562</xdr:colOff>
      <xdr:row>1091</xdr:row>
      <xdr:rowOff>892969</xdr:rowOff>
    </xdr:to>
    <xdr:pic>
      <xdr:nvPicPr>
        <xdr:cNvPr id="1278" name="Obraz 1277">
          <a:extLst>
            <a:ext uri="{FF2B5EF4-FFF2-40B4-BE49-F238E27FC236}">
              <a16:creationId xmlns:a16="http://schemas.microsoft.com/office/drawing/2014/main" id="{37600C0A-F9BA-497A-B84A-BDD32EE77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98136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1092</xdr:row>
      <xdr:rowOff>297656</xdr:rowOff>
    </xdr:from>
    <xdr:to>
      <xdr:col>12</xdr:col>
      <xdr:colOff>1833562</xdr:colOff>
      <xdr:row>1092</xdr:row>
      <xdr:rowOff>892969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25CD22FB-D6D7-4E4A-969C-F74991F9A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099533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1093</xdr:row>
      <xdr:rowOff>297656</xdr:rowOff>
    </xdr:from>
    <xdr:to>
      <xdr:col>12</xdr:col>
      <xdr:colOff>1833562</xdr:colOff>
      <xdr:row>1093</xdr:row>
      <xdr:rowOff>892969</xdr:rowOff>
    </xdr:to>
    <xdr:pic>
      <xdr:nvPicPr>
        <xdr:cNvPr id="1280" name="Obraz 1279">
          <a:extLst>
            <a:ext uri="{FF2B5EF4-FFF2-40B4-BE49-F238E27FC236}">
              <a16:creationId xmlns:a16="http://schemas.microsoft.com/office/drawing/2014/main" id="{C8D2BA2E-0FA6-4669-B08D-AA21D8CD0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100930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1094</xdr:row>
      <xdr:rowOff>297656</xdr:rowOff>
    </xdr:from>
    <xdr:to>
      <xdr:col>12</xdr:col>
      <xdr:colOff>1833562</xdr:colOff>
      <xdr:row>1094</xdr:row>
      <xdr:rowOff>892969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B8CBF57C-B41D-41E6-A4C4-7CCB3D7EC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4" y="1102327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1097</xdr:row>
      <xdr:rowOff>69852</xdr:rowOff>
    </xdr:from>
    <xdr:to>
      <xdr:col>12</xdr:col>
      <xdr:colOff>1524000</xdr:colOff>
      <xdr:row>1097</xdr:row>
      <xdr:rowOff>1226344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6FB864-8D61-4F0D-B295-41002E588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70" y="110349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1098</xdr:row>
      <xdr:rowOff>69852</xdr:rowOff>
    </xdr:from>
    <xdr:to>
      <xdr:col>12</xdr:col>
      <xdr:colOff>1524000</xdr:colOff>
      <xdr:row>1098</xdr:row>
      <xdr:rowOff>1226344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61B01EFE-F616-45CA-A429-4199793EC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70" y="110476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1099</xdr:row>
      <xdr:rowOff>69852</xdr:rowOff>
    </xdr:from>
    <xdr:to>
      <xdr:col>12</xdr:col>
      <xdr:colOff>1524000</xdr:colOff>
      <xdr:row>1099</xdr:row>
      <xdr:rowOff>1226344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130A7D70-CD63-48B8-B314-884F46B68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70" y="110603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1100</xdr:row>
      <xdr:rowOff>69852</xdr:rowOff>
    </xdr:from>
    <xdr:to>
      <xdr:col>12</xdr:col>
      <xdr:colOff>1524000</xdr:colOff>
      <xdr:row>1100</xdr:row>
      <xdr:rowOff>1226344</xdr:rowOff>
    </xdr:to>
    <xdr:pic>
      <xdr:nvPicPr>
        <xdr:cNvPr id="1284" name="Obraz 1283">
          <a:extLst>
            <a:ext uri="{FF2B5EF4-FFF2-40B4-BE49-F238E27FC236}">
              <a16:creationId xmlns:a16="http://schemas.microsoft.com/office/drawing/2014/main" id="{AE4A6B4C-A7A1-456B-8F74-3116776D4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6370" y="110730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1101</xdr:row>
      <xdr:rowOff>65881</xdr:rowOff>
    </xdr:from>
    <xdr:to>
      <xdr:col>12</xdr:col>
      <xdr:colOff>1559718</xdr:colOff>
      <xdr:row>1101</xdr:row>
      <xdr:rowOff>1214437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15548AA7-951F-4F66-AE99-FE453EAA2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1" y="110857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1102</xdr:row>
      <xdr:rowOff>65881</xdr:rowOff>
    </xdr:from>
    <xdr:to>
      <xdr:col>12</xdr:col>
      <xdr:colOff>1559718</xdr:colOff>
      <xdr:row>1102</xdr:row>
      <xdr:rowOff>1214437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07C3CF5D-6CA7-4AC1-8395-25464B224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1" y="110984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1103</xdr:row>
      <xdr:rowOff>65881</xdr:rowOff>
    </xdr:from>
    <xdr:to>
      <xdr:col>12</xdr:col>
      <xdr:colOff>1559718</xdr:colOff>
      <xdr:row>1103</xdr:row>
      <xdr:rowOff>1214437</xdr:rowOff>
    </xdr:to>
    <xdr:pic>
      <xdr:nvPicPr>
        <xdr:cNvPr id="1286" name="Obraz 1285">
          <a:extLst>
            <a:ext uri="{FF2B5EF4-FFF2-40B4-BE49-F238E27FC236}">
              <a16:creationId xmlns:a16="http://schemas.microsoft.com/office/drawing/2014/main" id="{DD0F52BB-88E6-4E77-A831-B58D6158E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1" y="111238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1104</xdr:row>
      <xdr:rowOff>65881</xdr:rowOff>
    </xdr:from>
    <xdr:to>
      <xdr:col>12</xdr:col>
      <xdr:colOff>1559718</xdr:colOff>
      <xdr:row>1104</xdr:row>
      <xdr:rowOff>1214437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F5909AD5-EF3D-42E2-9D51-AC9CE52D1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1" y="111492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1105</xdr:row>
      <xdr:rowOff>65881</xdr:rowOff>
    </xdr:from>
    <xdr:to>
      <xdr:col>12</xdr:col>
      <xdr:colOff>1559718</xdr:colOff>
      <xdr:row>1105</xdr:row>
      <xdr:rowOff>1214437</xdr:rowOff>
    </xdr:to>
    <xdr:pic>
      <xdr:nvPicPr>
        <xdr:cNvPr id="1288" name="Obraz 1287">
          <a:extLst>
            <a:ext uri="{FF2B5EF4-FFF2-40B4-BE49-F238E27FC236}">
              <a16:creationId xmlns:a16="http://schemas.microsoft.com/office/drawing/2014/main" id="{A42E8B4A-BA2F-4B00-86CA-3EB8D4E21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0181" y="111746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1106</xdr:row>
      <xdr:rowOff>71436</xdr:rowOff>
    </xdr:from>
    <xdr:to>
      <xdr:col>12</xdr:col>
      <xdr:colOff>1476374</xdr:colOff>
      <xdr:row>1106</xdr:row>
      <xdr:rowOff>1166811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CB9022C6-CEC0-4231-948D-DDF8F69AB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4" y="111111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1107</xdr:row>
      <xdr:rowOff>71436</xdr:rowOff>
    </xdr:from>
    <xdr:to>
      <xdr:col>12</xdr:col>
      <xdr:colOff>1476374</xdr:colOff>
      <xdr:row>1107</xdr:row>
      <xdr:rowOff>1166811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EC7A45C6-43AA-443C-B7BD-9CA854C3C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4" y="111365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1108</xdr:row>
      <xdr:rowOff>71436</xdr:rowOff>
    </xdr:from>
    <xdr:to>
      <xdr:col>12</xdr:col>
      <xdr:colOff>1476374</xdr:colOff>
      <xdr:row>1108</xdr:row>
      <xdr:rowOff>1166811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651AA2D9-5061-4BF4-8ABD-C562B8D42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4" y="111619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1109</xdr:row>
      <xdr:rowOff>71436</xdr:rowOff>
    </xdr:from>
    <xdr:to>
      <xdr:col>12</xdr:col>
      <xdr:colOff>1476374</xdr:colOff>
      <xdr:row>1109</xdr:row>
      <xdr:rowOff>1166811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A48C76A3-49B2-4733-A882-1CEAE220F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4" y="111873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1110</xdr:row>
      <xdr:rowOff>71436</xdr:rowOff>
    </xdr:from>
    <xdr:to>
      <xdr:col>12</xdr:col>
      <xdr:colOff>1476374</xdr:colOff>
      <xdr:row>1110</xdr:row>
      <xdr:rowOff>1166811</xdr:rowOff>
    </xdr:to>
    <xdr:pic>
      <xdr:nvPicPr>
        <xdr:cNvPr id="1292" name="Obraz 1291">
          <a:extLst>
            <a:ext uri="{FF2B5EF4-FFF2-40B4-BE49-F238E27FC236}">
              <a16:creationId xmlns:a16="http://schemas.microsoft.com/office/drawing/2014/main" id="{F98BA155-2F87-473F-ABFD-CE59ACAEA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4" y="112127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1111</xdr:row>
      <xdr:rowOff>84932</xdr:rowOff>
    </xdr:from>
    <xdr:to>
      <xdr:col>12</xdr:col>
      <xdr:colOff>1488281</xdr:colOff>
      <xdr:row>1111</xdr:row>
      <xdr:rowOff>1166812</xdr:rowOff>
    </xdr:to>
    <xdr:pic>
      <xdr:nvPicPr>
        <xdr:cNvPr id="716" name="Obraz 715">
          <a:extLst>
            <a:ext uri="{FF2B5EF4-FFF2-40B4-BE49-F238E27FC236}">
              <a16:creationId xmlns:a16="http://schemas.microsoft.com/office/drawing/2014/main" id="{4F41650B-5E3E-462B-A430-1156A1079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112002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1112</xdr:row>
      <xdr:rowOff>84932</xdr:rowOff>
    </xdr:from>
    <xdr:to>
      <xdr:col>12</xdr:col>
      <xdr:colOff>1488281</xdr:colOff>
      <xdr:row>1112</xdr:row>
      <xdr:rowOff>1166812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7AE65144-22D6-4893-B32B-2E16F304B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112256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1113</xdr:row>
      <xdr:rowOff>84932</xdr:rowOff>
    </xdr:from>
    <xdr:to>
      <xdr:col>12</xdr:col>
      <xdr:colOff>1488281</xdr:colOff>
      <xdr:row>1113</xdr:row>
      <xdr:rowOff>1166812</xdr:rowOff>
    </xdr:to>
    <xdr:pic>
      <xdr:nvPicPr>
        <xdr:cNvPr id="1294" name="Obraz 1293">
          <a:extLst>
            <a:ext uri="{FF2B5EF4-FFF2-40B4-BE49-F238E27FC236}">
              <a16:creationId xmlns:a16="http://schemas.microsoft.com/office/drawing/2014/main" id="{48E28EC8-4F07-416F-9DED-522962C99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112383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1114</xdr:row>
      <xdr:rowOff>84932</xdr:rowOff>
    </xdr:from>
    <xdr:to>
      <xdr:col>12</xdr:col>
      <xdr:colOff>1488281</xdr:colOff>
      <xdr:row>1114</xdr:row>
      <xdr:rowOff>1166812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311B90F1-6E74-47B2-ABC5-C85EC546B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525" y="112510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184942</xdr:colOff>
      <xdr:row>1127</xdr:row>
      <xdr:rowOff>59530</xdr:rowOff>
    </xdr:from>
    <xdr:to>
      <xdr:col>12</xdr:col>
      <xdr:colOff>1714499</xdr:colOff>
      <xdr:row>1127</xdr:row>
      <xdr:rowOff>571499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4D805CAD-CE0A-4CE7-A018-9CE7FAD06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42" y="1126346330"/>
          <a:ext cx="1529557" cy="511969"/>
        </a:xfrm>
        <a:prstGeom prst="rect">
          <a:avLst/>
        </a:prstGeom>
      </xdr:spPr>
    </xdr:pic>
    <xdr:clientData/>
  </xdr:twoCellAnchor>
  <xdr:twoCellAnchor>
    <xdr:from>
      <xdr:col>12</xdr:col>
      <xdr:colOff>42069</xdr:colOff>
      <xdr:row>1131</xdr:row>
      <xdr:rowOff>157957</xdr:rowOff>
    </xdr:from>
    <xdr:to>
      <xdr:col>12</xdr:col>
      <xdr:colOff>1833563</xdr:colOff>
      <xdr:row>1131</xdr:row>
      <xdr:rowOff>464344</xdr:rowOff>
    </xdr:to>
    <xdr:pic>
      <xdr:nvPicPr>
        <xdr:cNvPr id="732" name="Obraz 731">
          <a:extLst>
            <a:ext uri="{FF2B5EF4-FFF2-40B4-BE49-F238E27FC236}">
              <a16:creationId xmlns:a16="http://schemas.microsoft.com/office/drawing/2014/main" id="{7138459F-3BD5-498E-909E-55129CE1A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5869" y="1128984757"/>
          <a:ext cx="1791494" cy="30638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1132</xdr:row>
      <xdr:rowOff>142875</xdr:rowOff>
    </xdr:from>
    <xdr:to>
      <xdr:col>12</xdr:col>
      <xdr:colOff>1797843</xdr:colOff>
      <xdr:row>1132</xdr:row>
      <xdr:rowOff>500062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0ADEAEF1-68C6-4BBB-997F-968AD16C4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494" y="1129604675"/>
          <a:ext cx="1708149" cy="357187"/>
        </a:xfrm>
        <a:prstGeom prst="rect">
          <a:avLst/>
        </a:prstGeom>
      </xdr:spPr>
    </xdr:pic>
    <xdr:clientData/>
  </xdr:twoCellAnchor>
  <xdr:twoCellAnchor>
    <xdr:from>
      <xdr:col>12</xdr:col>
      <xdr:colOff>161131</xdr:colOff>
      <xdr:row>1134</xdr:row>
      <xdr:rowOff>95250</xdr:rowOff>
    </xdr:from>
    <xdr:to>
      <xdr:col>12</xdr:col>
      <xdr:colOff>1690687</xdr:colOff>
      <xdr:row>1134</xdr:row>
      <xdr:rowOff>547687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C6D438CE-4DAC-4C1A-9777-E9136E0BD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4931" y="1130827050"/>
          <a:ext cx="1529556" cy="452437"/>
        </a:xfrm>
        <a:prstGeom prst="rect">
          <a:avLst/>
        </a:prstGeom>
      </xdr:spPr>
    </xdr:pic>
    <xdr:clientData/>
  </xdr:twoCellAnchor>
  <xdr:twoCellAnchor>
    <xdr:from>
      <xdr:col>12</xdr:col>
      <xdr:colOff>184942</xdr:colOff>
      <xdr:row>1128</xdr:row>
      <xdr:rowOff>59530</xdr:rowOff>
    </xdr:from>
    <xdr:to>
      <xdr:col>12</xdr:col>
      <xdr:colOff>1714499</xdr:colOff>
      <xdr:row>1128</xdr:row>
      <xdr:rowOff>571499</xdr:rowOff>
    </xdr:to>
    <xdr:pic>
      <xdr:nvPicPr>
        <xdr:cNvPr id="1296" name="Obraz 1295">
          <a:extLst>
            <a:ext uri="{FF2B5EF4-FFF2-40B4-BE49-F238E27FC236}">
              <a16:creationId xmlns:a16="http://schemas.microsoft.com/office/drawing/2014/main" id="{77517888-EFB4-4C67-89CB-DE25D3FFA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42" y="1126981330"/>
          <a:ext cx="1529557" cy="511969"/>
        </a:xfrm>
        <a:prstGeom prst="rect">
          <a:avLst/>
        </a:prstGeom>
      </xdr:spPr>
    </xdr:pic>
    <xdr:clientData/>
  </xdr:twoCellAnchor>
  <xdr:twoCellAnchor>
    <xdr:from>
      <xdr:col>12</xdr:col>
      <xdr:colOff>184942</xdr:colOff>
      <xdr:row>1129</xdr:row>
      <xdr:rowOff>59530</xdr:rowOff>
    </xdr:from>
    <xdr:to>
      <xdr:col>12</xdr:col>
      <xdr:colOff>1714499</xdr:colOff>
      <xdr:row>1129</xdr:row>
      <xdr:rowOff>571499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93B0BD15-1E99-45E1-B3C6-4750DE739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8742" y="1127616330"/>
          <a:ext cx="1529557" cy="511969"/>
        </a:xfrm>
        <a:prstGeom prst="rect">
          <a:avLst/>
        </a:prstGeom>
      </xdr:spPr>
    </xdr:pic>
    <xdr:clientData/>
  </xdr:twoCellAnchor>
  <xdr:twoCellAnchor>
    <xdr:from>
      <xdr:col>12</xdr:col>
      <xdr:colOff>47625</xdr:colOff>
      <xdr:row>1130</xdr:row>
      <xdr:rowOff>202406</xdr:rowOff>
    </xdr:from>
    <xdr:to>
      <xdr:col>12</xdr:col>
      <xdr:colOff>1821656</xdr:colOff>
      <xdr:row>1130</xdr:row>
      <xdr:rowOff>440709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AB65F9BE-2CB0-46DE-9A76-2C5A59503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1425" y="1128394206"/>
          <a:ext cx="1774031" cy="238303"/>
        </a:xfrm>
        <a:prstGeom prst="rect">
          <a:avLst/>
        </a:prstGeom>
      </xdr:spPr>
    </xdr:pic>
    <xdr:clientData/>
  </xdr:twoCellAnchor>
  <xdr:twoCellAnchor>
    <xdr:from>
      <xdr:col>12</xdr:col>
      <xdr:colOff>107156</xdr:colOff>
      <xdr:row>1133</xdr:row>
      <xdr:rowOff>154781</xdr:rowOff>
    </xdr:from>
    <xdr:to>
      <xdr:col>12</xdr:col>
      <xdr:colOff>1826351</xdr:colOff>
      <xdr:row>1133</xdr:row>
      <xdr:rowOff>416718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F31D982D-A594-4345-8A85-8B1EA94D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0956" y="1130251581"/>
          <a:ext cx="1719195" cy="261937"/>
        </a:xfrm>
        <a:prstGeom prst="rect">
          <a:avLst/>
        </a:prstGeom>
      </xdr:spPr>
    </xdr:pic>
    <xdr:clientData/>
  </xdr:twoCellAnchor>
  <xdr:twoCellAnchor>
    <xdr:from>
      <xdr:col>12</xdr:col>
      <xdr:colOff>161131</xdr:colOff>
      <xdr:row>1135</xdr:row>
      <xdr:rowOff>95250</xdr:rowOff>
    </xdr:from>
    <xdr:to>
      <xdr:col>12</xdr:col>
      <xdr:colOff>1690687</xdr:colOff>
      <xdr:row>1135</xdr:row>
      <xdr:rowOff>547687</xdr:rowOff>
    </xdr:to>
    <xdr:pic>
      <xdr:nvPicPr>
        <xdr:cNvPr id="1298" name="Obraz 1297">
          <a:extLst>
            <a:ext uri="{FF2B5EF4-FFF2-40B4-BE49-F238E27FC236}">
              <a16:creationId xmlns:a16="http://schemas.microsoft.com/office/drawing/2014/main" id="{25F63263-0223-4C4C-B411-ED50766C6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4931" y="1131462050"/>
          <a:ext cx="1529556" cy="452437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1136</xdr:row>
      <xdr:rowOff>53975</xdr:rowOff>
    </xdr:from>
    <xdr:to>
      <xdr:col>12</xdr:col>
      <xdr:colOff>1774029</xdr:colOff>
      <xdr:row>1136</xdr:row>
      <xdr:rowOff>559592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6E216674-0CDA-4644-BE6E-A4FFB3E2A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1132055775"/>
          <a:ext cx="1636711" cy="505617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1137</xdr:row>
      <xdr:rowOff>53975</xdr:rowOff>
    </xdr:from>
    <xdr:to>
      <xdr:col>12</xdr:col>
      <xdr:colOff>1774029</xdr:colOff>
      <xdr:row>1137</xdr:row>
      <xdr:rowOff>559592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B9258CFD-5346-40C0-A372-5AA2175A8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1132690775"/>
          <a:ext cx="1636711" cy="505617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1138</xdr:row>
      <xdr:rowOff>53975</xdr:rowOff>
    </xdr:from>
    <xdr:to>
      <xdr:col>12</xdr:col>
      <xdr:colOff>1774029</xdr:colOff>
      <xdr:row>1138</xdr:row>
      <xdr:rowOff>559592</xdr:rowOff>
    </xdr:to>
    <xdr:pic>
      <xdr:nvPicPr>
        <xdr:cNvPr id="1300" name="Obraz 1299">
          <a:extLst>
            <a:ext uri="{FF2B5EF4-FFF2-40B4-BE49-F238E27FC236}">
              <a16:creationId xmlns:a16="http://schemas.microsoft.com/office/drawing/2014/main" id="{8761BF1B-E2D6-42CD-8BFC-299FADA67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8" y="1133325775"/>
          <a:ext cx="1636711" cy="5056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1139</xdr:row>
      <xdr:rowOff>154781</xdr:rowOff>
    </xdr:from>
    <xdr:to>
      <xdr:col>12</xdr:col>
      <xdr:colOff>1690687</xdr:colOff>
      <xdr:row>1139</xdr:row>
      <xdr:rowOff>345281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0190B2F7-2FD9-43D6-9CEA-0F0D66EB7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4061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1140</xdr:row>
      <xdr:rowOff>154781</xdr:rowOff>
    </xdr:from>
    <xdr:to>
      <xdr:col>12</xdr:col>
      <xdr:colOff>1690687</xdr:colOff>
      <xdr:row>1140</xdr:row>
      <xdr:rowOff>345281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3FB9C369-E198-4255-AEB9-8D717FD16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4569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1141</xdr:row>
      <xdr:rowOff>154781</xdr:rowOff>
    </xdr:from>
    <xdr:to>
      <xdr:col>12</xdr:col>
      <xdr:colOff>1690687</xdr:colOff>
      <xdr:row>1141</xdr:row>
      <xdr:rowOff>345281</xdr:rowOff>
    </xdr:to>
    <xdr:pic>
      <xdr:nvPicPr>
        <xdr:cNvPr id="1302" name="Obraz 1301">
          <a:extLst>
            <a:ext uri="{FF2B5EF4-FFF2-40B4-BE49-F238E27FC236}">
              <a16:creationId xmlns:a16="http://schemas.microsoft.com/office/drawing/2014/main" id="{04185BBF-7C0B-4835-872F-21EFD0501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5077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1142</xdr:row>
      <xdr:rowOff>154781</xdr:rowOff>
    </xdr:from>
    <xdr:to>
      <xdr:col>12</xdr:col>
      <xdr:colOff>1690687</xdr:colOff>
      <xdr:row>1142</xdr:row>
      <xdr:rowOff>345281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DA38F172-75FD-487C-ACA0-EEA740088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5585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1143</xdr:row>
      <xdr:rowOff>154781</xdr:rowOff>
    </xdr:from>
    <xdr:to>
      <xdr:col>12</xdr:col>
      <xdr:colOff>1690687</xdr:colOff>
      <xdr:row>1143</xdr:row>
      <xdr:rowOff>345281</xdr:rowOff>
    </xdr:to>
    <xdr:pic>
      <xdr:nvPicPr>
        <xdr:cNvPr id="1304" name="Obraz 1303">
          <a:extLst>
            <a:ext uri="{FF2B5EF4-FFF2-40B4-BE49-F238E27FC236}">
              <a16:creationId xmlns:a16="http://schemas.microsoft.com/office/drawing/2014/main" id="{C38A9D47-E714-4186-A906-D0B72BC30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6093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1144</xdr:row>
      <xdr:rowOff>154781</xdr:rowOff>
    </xdr:from>
    <xdr:to>
      <xdr:col>12</xdr:col>
      <xdr:colOff>1690687</xdr:colOff>
      <xdr:row>1144</xdr:row>
      <xdr:rowOff>345281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B731217-860D-4DBC-901C-42140D6E7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6601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1145</xdr:row>
      <xdr:rowOff>154781</xdr:rowOff>
    </xdr:from>
    <xdr:to>
      <xdr:col>12</xdr:col>
      <xdr:colOff>1690687</xdr:colOff>
      <xdr:row>1145</xdr:row>
      <xdr:rowOff>345281</xdr:rowOff>
    </xdr:to>
    <xdr:pic>
      <xdr:nvPicPr>
        <xdr:cNvPr id="1306" name="Obraz 1305">
          <a:extLst>
            <a:ext uri="{FF2B5EF4-FFF2-40B4-BE49-F238E27FC236}">
              <a16:creationId xmlns:a16="http://schemas.microsoft.com/office/drawing/2014/main" id="{5FC03B54-2619-44D6-8202-4ECBB86D0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7109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1146</xdr:row>
      <xdr:rowOff>154781</xdr:rowOff>
    </xdr:from>
    <xdr:to>
      <xdr:col>12</xdr:col>
      <xdr:colOff>1690687</xdr:colOff>
      <xdr:row>1146</xdr:row>
      <xdr:rowOff>345281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5615EE3E-8418-49BF-9326-E107F95C3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7617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1147</xdr:row>
      <xdr:rowOff>154781</xdr:rowOff>
    </xdr:from>
    <xdr:to>
      <xdr:col>12</xdr:col>
      <xdr:colOff>1690687</xdr:colOff>
      <xdr:row>1147</xdr:row>
      <xdr:rowOff>345281</xdr:rowOff>
    </xdr:to>
    <xdr:pic>
      <xdr:nvPicPr>
        <xdr:cNvPr id="1308" name="Obraz 1307">
          <a:extLst>
            <a:ext uri="{FF2B5EF4-FFF2-40B4-BE49-F238E27FC236}">
              <a16:creationId xmlns:a16="http://schemas.microsoft.com/office/drawing/2014/main" id="{453FAF62-AA5B-4618-9BDD-04E081895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8125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1148</xdr:row>
      <xdr:rowOff>154781</xdr:rowOff>
    </xdr:from>
    <xdr:to>
      <xdr:col>12</xdr:col>
      <xdr:colOff>1690687</xdr:colOff>
      <xdr:row>1148</xdr:row>
      <xdr:rowOff>345281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DF362D4A-74D3-464F-83EF-875A4C9DC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8633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1149</xdr:row>
      <xdr:rowOff>154781</xdr:rowOff>
    </xdr:from>
    <xdr:to>
      <xdr:col>12</xdr:col>
      <xdr:colOff>1690687</xdr:colOff>
      <xdr:row>1149</xdr:row>
      <xdr:rowOff>345281</xdr:rowOff>
    </xdr:to>
    <xdr:pic>
      <xdr:nvPicPr>
        <xdr:cNvPr id="1310" name="Obraz 1309">
          <a:extLst>
            <a:ext uri="{FF2B5EF4-FFF2-40B4-BE49-F238E27FC236}">
              <a16:creationId xmlns:a16="http://schemas.microsoft.com/office/drawing/2014/main" id="{FC6A692B-A4E3-492F-BA60-E3F47CB33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9141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1150</xdr:row>
      <xdr:rowOff>154781</xdr:rowOff>
    </xdr:from>
    <xdr:to>
      <xdr:col>12</xdr:col>
      <xdr:colOff>1690687</xdr:colOff>
      <xdr:row>1150</xdr:row>
      <xdr:rowOff>345281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D25A0AD9-0889-4AA7-923C-9FD0B7721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39649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1151</xdr:row>
      <xdr:rowOff>154781</xdr:rowOff>
    </xdr:from>
    <xdr:to>
      <xdr:col>12</xdr:col>
      <xdr:colOff>1690687</xdr:colOff>
      <xdr:row>1151</xdr:row>
      <xdr:rowOff>345281</xdr:rowOff>
    </xdr:to>
    <xdr:pic>
      <xdr:nvPicPr>
        <xdr:cNvPr id="1312" name="Obraz 1311">
          <a:extLst>
            <a:ext uri="{FF2B5EF4-FFF2-40B4-BE49-F238E27FC236}">
              <a16:creationId xmlns:a16="http://schemas.microsoft.com/office/drawing/2014/main" id="{923E958E-FB3F-4791-938F-CFADCE83E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0157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1152</xdr:row>
      <xdr:rowOff>154781</xdr:rowOff>
    </xdr:from>
    <xdr:to>
      <xdr:col>12</xdr:col>
      <xdr:colOff>1690687</xdr:colOff>
      <xdr:row>1152</xdr:row>
      <xdr:rowOff>345281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F2CD9B5B-30EE-4130-9149-07FB041E1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0665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1153</xdr:row>
      <xdr:rowOff>154781</xdr:rowOff>
    </xdr:from>
    <xdr:to>
      <xdr:col>12</xdr:col>
      <xdr:colOff>1690687</xdr:colOff>
      <xdr:row>1153</xdr:row>
      <xdr:rowOff>345281</xdr:rowOff>
    </xdr:to>
    <xdr:pic>
      <xdr:nvPicPr>
        <xdr:cNvPr id="1314" name="Obraz 1313">
          <a:extLst>
            <a:ext uri="{FF2B5EF4-FFF2-40B4-BE49-F238E27FC236}">
              <a16:creationId xmlns:a16="http://schemas.microsoft.com/office/drawing/2014/main" id="{DE9CC41F-79DF-4D26-8C49-4051D24D0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1173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1154</xdr:row>
      <xdr:rowOff>154781</xdr:rowOff>
    </xdr:from>
    <xdr:to>
      <xdr:col>12</xdr:col>
      <xdr:colOff>1690687</xdr:colOff>
      <xdr:row>1154</xdr:row>
      <xdr:rowOff>345281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6EBC6C9A-4512-46F3-9980-FCBF541B7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1681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1155</xdr:row>
      <xdr:rowOff>154781</xdr:rowOff>
    </xdr:from>
    <xdr:to>
      <xdr:col>12</xdr:col>
      <xdr:colOff>1690687</xdr:colOff>
      <xdr:row>1155</xdr:row>
      <xdr:rowOff>345281</xdr:rowOff>
    </xdr:to>
    <xdr:pic>
      <xdr:nvPicPr>
        <xdr:cNvPr id="1316" name="Obraz 1315">
          <a:extLst>
            <a:ext uri="{FF2B5EF4-FFF2-40B4-BE49-F238E27FC236}">
              <a16:creationId xmlns:a16="http://schemas.microsoft.com/office/drawing/2014/main" id="{5320658B-2356-45E8-9E76-E7B91945B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2189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1156</xdr:row>
      <xdr:rowOff>154781</xdr:rowOff>
    </xdr:from>
    <xdr:to>
      <xdr:col>12</xdr:col>
      <xdr:colOff>1690687</xdr:colOff>
      <xdr:row>1156</xdr:row>
      <xdr:rowOff>345281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8A6E0F57-0A54-4D67-9274-8ABDF7C9A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2697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1157</xdr:row>
      <xdr:rowOff>154781</xdr:rowOff>
    </xdr:from>
    <xdr:to>
      <xdr:col>12</xdr:col>
      <xdr:colOff>1690687</xdr:colOff>
      <xdr:row>1157</xdr:row>
      <xdr:rowOff>345281</xdr:rowOff>
    </xdr:to>
    <xdr:pic>
      <xdr:nvPicPr>
        <xdr:cNvPr id="1318" name="Obraz 1317">
          <a:extLst>
            <a:ext uri="{FF2B5EF4-FFF2-40B4-BE49-F238E27FC236}">
              <a16:creationId xmlns:a16="http://schemas.microsoft.com/office/drawing/2014/main" id="{B92FBD16-CE75-4254-B285-8C2EC9441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3205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1158</xdr:row>
      <xdr:rowOff>154781</xdr:rowOff>
    </xdr:from>
    <xdr:to>
      <xdr:col>12</xdr:col>
      <xdr:colOff>1690687</xdr:colOff>
      <xdr:row>1158</xdr:row>
      <xdr:rowOff>345281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3210071F-3A48-4910-9DB2-FCAF05AF4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3713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1159</xdr:row>
      <xdr:rowOff>154781</xdr:rowOff>
    </xdr:from>
    <xdr:to>
      <xdr:col>12</xdr:col>
      <xdr:colOff>1690687</xdr:colOff>
      <xdr:row>1159</xdr:row>
      <xdr:rowOff>345281</xdr:rowOff>
    </xdr:to>
    <xdr:pic>
      <xdr:nvPicPr>
        <xdr:cNvPr id="1320" name="Obraz 1319">
          <a:extLst>
            <a:ext uri="{FF2B5EF4-FFF2-40B4-BE49-F238E27FC236}">
              <a16:creationId xmlns:a16="http://schemas.microsoft.com/office/drawing/2014/main" id="{B47F4939-474F-4C06-9328-FF11CCF02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4221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1160</xdr:row>
      <xdr:rowOff>154781</xdr:rowOff>
    </xdr:from>
    <xdr:to>
      <xdr:col>12</xdr:col>
      <xdr:colOff>1690687</xdr:colOff>
      <xdr:row>1160</xdr:row>
      <xdr:rowOff>345281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252529D6-EA76-4F9C-9111-B082FC2C0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144729581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119062</xdr:colOff>
      <xdr:row>1161</xdr:row>
      <xdr:rowOff>142876</xdr:rowOff>
    </xdr:from>
    <xdr:to>
      <xdr:col>12</xdr:col>
      <xdr:colOff>1810601</xdr:colOff>
      <xdr:row>1161</xdr:row>
      <xdr:rowOff>297656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FACDECC1-7289-446B-A039-308BF378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2862" y="1145225676"/>
          <a:ext cx="1691539" cy="154780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1162</xdr:row>
      <xdr:rowOff>268287</xdr:rowOff>
    </xdr:from>
    <xdr:to>
      <xdr:col>12</xdr:col>
      <xdr:colOff>1833562</xdr:colOff>
      <xdr:row>1162</xdr:row>
      <xdr:rowOff>1012031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BD12F251-27D6-4499-999A-77D7DD299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45795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1163</xdr:row>
      <xdr:rowOff>268287</xdr:rowOff>
    </xdr:from>
    <xdr:to>
      <xdr:col>12</xdr:col>
      <xdr:colOff>1833562</xdr:colOff>
      <xdr:row>1163</xdr:row>
      <xdr:rowOff>1012031</xdr:rowOff>
    </xdr:to>
    <xdr:pic>
      <xdr:nvPicPr>
        <xdr:cNvPr id="1322" name="Obraz 1321">
          <a:extLst>
            <a:ext uri="{FF2B5EF4-FFF2-40B4-BE49-F238E27FC236}">
              <a16:creationId xmlns:a16="http://schemas.microsoft.com/office/drawing/2014/main" id="{CCDD0235-5731-4758-AC79-C9F5C51AE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47129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1164</xdr:row>
      <xdr:rowOff>268287</xdr:rowOff>
    </xdr:from>
    <xdr:to>
      <xdr:col>12</xdr:col>
      <xdr:colOff>1833562</xdr:colOff>
      <xdr:row>1164</xdr:row>
      <xdr:rowOff>1012031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A8CB3D53-6A9E-4C10-AEF6-79B9439F4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48462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1165</xdr:row>
      <xdr:rowOff>268287</xdr:rowOff>
    </xdr:from>
    <xdr:to>
      <xdr:col>12</xdr:col>
      <xdr:colOff>1833562</xdr:colOff>
      <xdr:row>1165</xdr:row>
      <xdr:rowOff>1012031</xdr:rowOff>
    </xdr:to>
    <xdr:pic>
      <xdr:nvPicPr>
        <xdr:cNvPr id="1324" name="Obraz 1323">
          <a:extLst>
            <a:ext uri="{FF2B5EF4-FFF2-40B4-BE49-F238E27FC236}">
              <a16:creationId xmlns:a16="http://schemas.microsoft.com/office/drawing/2014/main" id="{F60D5922-F550-4374-8679-03427193C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49796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1166</xdr:row>
      <xdr:rowOff>268287</xdr:rowOff>
    </xdr:from>
    <xdr:to>
      <xdr:col>12</xdr:col>
      <xdr:colOff>1833562</xdr:colOff>
      <xdr:row>1166</xdr:row>
      <xdr:rowOff>1012031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C5157134-D640-400B-8803-53A46DEB8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51129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1167</xdr:row>
      <xdr:rowOff>268287</xdr:rowOff>
    </xdr:from>
    <xdr:to>
      <xdr:col>12</xdr:col>
      <xdr:colOff>1833562</xdr:colOff>
      <xdr:row>1167</xdr:row>
      <xdr:rowOff>1012031</xdr:rowOff>
    </xdr:to>
    <xdr:pic>
      <xdr:nvPicPr>
        <xdr:cNvPr id="1326" name="Obraz 1325">
          <a:extLst>
            <a:ext uri="{FF2B5EF4-FFF2-40B4-BE49-F238E27FC236}">
              <a16:creationId xmlns:a16="http://schemas.microsoft.com/office/drawing/2014/main" id="{ED2B0535-9ACE-4F3B-BC00-051BA3B1C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52463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1168</xdr:row>
      <xdr:rowOff>268287</xdr:rowOff>
    </xdr:from>
    <xdr:to>
      <xdr:col>12</xdr:col>
      <xdr:colOff>1833562</xdr:colOff>
      <xdr:row>1168</xdr:row>
      <xdr:rowOff>1012031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017B08D7-BBA9-4DB5-992D-F93FA1D35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53796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1169</xdr:row>
      <xdr:rowOff>268287</xdr:rowOff>
    </xdr:from>
    <xdr:to>
      <xdr:col>12</xdr:col>
      <xdr:colOff>1833562</xdr:colOff>
      <xdr:row>1169</xdr:row>
      <xdr:rowOff>1012031</xdr:rowOff>
    </xdr:to>
    <xdr:pic>
      <xdr:nvPicPr>
        <xdr:cNvPr id="1328" name="Obraz 1327">
          <a:extLst>
            <a:ext uri="{FF2B5EF4-FFF2-40B4-BE49-F238E27FC236}">
              <a16:creationId xmlns:a16="http://schemas.microsoft.com/office/drawing/2014/main" id="{7DB83078-FD2D-4657-8A58-D802B920A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55130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1170</xdr:row>
      <xdr:rowOff>268287</xdr:rowOff>
    </xdr:from>
    <xdr:to>
      <xdr:col>12</xdr:col>
      <xdr:colOff>1833562</xdr:colOff>
      <xdr:row>1170</xdr:row>
      <xdr:rowOff>1012031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D2294382-0BCB-4B6D-9C32-F7BFD4280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56463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1171</xdr:row>
      <xdr:rowOff>268287</xdr:rowOff>
    </xdr:from>
    <xdr:to>
      <xdr:col>12</xdr:col>
      <xdr:colOff>1833562</xdr:colOff>
      <xdr:row>1171</xdr:row>
      <xdr:rowOff>1012031</xdr:rowOff>
    </xdr:to>
    <xdr:pic>
      <xdr:nvPicPr>
        <xdr:cNvPr id="1330" name="Obraz 1329">
          <a:extLst>
            <a:ext uri="{FF2B5EF4-FFF2-40B4-BE49-F238E27FC236}">
              <a16:creationId xmlns:a16="http://schemas.microsoft.com/office/drawing/2014/main" id="{A9820531-EF93-4B6E-8C3E-4D294D412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57797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1172</xdr:row>
      <xdr:rowOff>268287</xdr:rowOff>
    </xdr:from>
    <xdr:to>
      <xdr:col>12</xdr:col>
      <xdr:colOff>1833562</xdr:colOff>
      <xdr:row>1172</xdr:row>
      <xdr:rowOff>1012031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183B07AF-884F-4851-9D7C-48EBB34D7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59130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1173</xdr:row>
      <xdr:rowOff>268287</xdr:rowOff>
    </xdr:from>
    <xdr:to>
      <xdr:col>12</xdr:col>
      <xdr:colOff>1833562</xdr:colOff>
      <xdr:row>1173</xdr:row>
      <xdr:rowOff>1012031</xdr:rowOff>
    </xdr:to>
    <xdr:pic>
      <xdr:nvPicPr>
        <xdr:cNvPr id="1332" name="Obraz 1331">
          <a:extLst>
            <a:ext uri="{FF2B5EF4-FFF2-40B4-BE49-F238E27FC236}">
              <a16:creationId xmlns:a16="http://schemas.microsoft.com/office/drawing/2014/main" id="{218A867E-BCA7-4F97-88BF-D40765A0F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0464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1174</xdr:row>
      <xdr:rowOff>268287</xdr:rowOff>
    </xdr:from>
    <xdr:to>
      <xdr:col>12</xdr:col>
      <xdr:colOff>1833562</xdr:colOff>
      <xdr:row>1174</xdr:row>
      <xdr:rowOff>1012031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B5F13120-F955-4ECF-8C7A-8376B0BBA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1797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1175</xdr:row>
      <xdr:rowOff>268287</xdr:rowOff>
    </xdr:from>
    <xdr:to>
      <xdr:col>12</xdr:col>
      <xdr:colOff>1833562</xdr:colOff>
      <xdr:row>1175</xdr:row>
      <xdr:rowOff>1012031</xdr:rowOff>
    </xdr:to>
    <xdr:pic>
      <xdr:nvPicPr>
        <xdr:cNvPr id="1334" name="Obraz 1333">
          <a:extLst>
            <a:ext uri="{FF2B5EF4-FFF2-40B4-BE49-F238E27FC236}">
              <a16:creationId xmlns:a16="http://schemas.microsoft.com/office/drawing/2014/main" id="{97E858D1-9031-4633-A89C-D115D4A54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3131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1176</xdr:row>
      <xdr:rowOff>268287</xdr:rowOff>
    </xdr:from>
    <xdr:to>
      <xdr:col>12</xdr:col>
      <xdr:colOff>1833562</xdr:colOff>
      <xdr:row>1176</xdr:row>
      <xdr:rowOff>1012031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9BBF86DD-7FE7-485C-8DF5-0DC7ADF14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4464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1177</xdr:row>
      <xdr:rowOff>268287</xdr:rowOff>
    </xdr:from>
    <xdr:to>
      <xdr:col>12</xdr:col>
      <xdr:colOff>1833562</xdr:colOff>
      <xdr:row>1177</xdr:row>
      <xdr:rowOff>1012031</xdr:rowOff>
    </xdr:to>
    <xdr:pic>
      <xdr:nvPicPr>
        <xdr:cNvPr id="1336" name="Obraz 1335">
          <a:extLst>
            <a:ext uri="{FF2B5EF4-FFF2-40B4-BE49-F238E27FC236}">
              <a16:creationId xmlns:a16="http://schemas.microsoft.com/office/drawing/2014/main" id="{41390735-ED65-45ED-99A5-5E54F925D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5798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1178</xdr:row>
      <xdr:rowOff>268287</xdr:rowOff>
    </xdr:from>
    <xdr:to>
      <xdr:col>12</xdr:col>
      <xdr:colOff>1833562</xdr:colOff>
      <xdr:row>1178</xdr:row>
      <xdr:rowOff>1012031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7CFAD909-3963-4C3F-BB21-C2E7B5134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7131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1179</xdr:row>
      <xdr:rowOff>268287</xdr:rowOff>
    </xdr:from>
    <xdr:to>
      <xdr:col>12</xdr:col>
      <xdr:colOff>1833562</xdr:colOff>
      <xdr:row>1179</xdr:row>
      <xdr:rowOff>1012031</xdr:rowOff>
    </xdr:to>
    <xdr:pic>
      <xdr:nvPicPr>
        <xdr:cNvPr id="1338" name="Obraz 1337">
          <a:extLst>
            <a:ext uri="{FF2B5EF4-FFF2-40B4-BE49-F238E27FC236}">
              <a16:creationId xmlns:a16="http://schemas.microsoft.com/office/drawing/2014/main" id="{09891904-EE75-4D5C-BFFC-0AE506637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8465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1180</xdr:row>
      <xdr:rowOff>268287</xdr:rowOff>
    </xdr:from>
    <xdr:to>
      <xdr:col>12</xdr:col>
      <xdr:colOff>1833562</xdr:colOff>
      <xdr:row>1180</xdr:row>
      <xdr:rowOff>1012031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58C4CBC3-932D-4261-B8FD-BB3BD8F9A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69798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1181</xdr:row>
      <xdr:rowOff>268287</xdr:rowOff>
    </xdr:from>
    <xdr:to>
      <xdr:col>12</xdr:col>
      <xdr:colOff>1833562</xdr:colOff>
      <xdr:row>1181</xdr:row>
      <xdr:rowOff>1012031</xdr:rowOff>
    </xdr:to>
    <xdr:pic>
      <xdr:nvPicPr>
        <xdr:cNvPr id="1340" name="Obraz 1339">
          <a:extLst>
            <a:ext uri="{FF2B5EF4-FFF2-40B4-BE49-F238E27FC236}">
              <a16:creationId xmlns:a16="http://schemas.microsoft.com/office/drawing/2014/main" id="{190C9D57-39F9-449D-B176-5D0A69709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71132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1182</xdr:row>
      <xdr:rowOff>268287</xdr:rowOff>
    </xdr:from>
    <xdr:to>
      <xdr:col>12</xdr:col>
      <xdr:colOff>1833562</xdr:colOff>
      <xdr:row>1182</xdr:row>
      <xdr:rowOff>1012031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4591E7CB-61FD-4DB0-A8E7-DD31DD46F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72465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1183</xdr:row>
      <xdr:rowOff>268287</xdr:rowOff>
    </xdr:from>
    <xdr:to>
      <xdr:col>12</xdr:col>
      <xdr:colOff>1833562</xdr:colOff>
      <xdr:row>1183</xdr:row>
      <xdr:rowOff>1012031</xdr:rowOff>
    </xdr:to>
    <xdr:pic>
      <xdr:nvPicPr>
        <xdr:cNvPr id="1342" name="Obraz 1341">
          <a:extLst>
            <a:ext uri="{FF2B5EF4-FFF2-40B4-BE49-F238E27FC236}">
              <a16:creationId xmlns:a16="http://schemas.microsoft.com/office/drawing/2014/main" id="{0B8D98D7-B60D-4C0E-B812-04406709C6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73799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1184</xdr:row>
      <xdr:rowOff>268287</xdr:rowOff>
    </xdr:from>
    <xdr:to>
      <xdr:col>12</xdr:col>
      <xdr:colOff>1833562</xdr:colOff>
      <xdr:row>1184</xdr:row>
      <xdr:rowOff>1012031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AA461BF2-4697-40B2-A0D6-CD30414BB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75132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1185</xdr:row>
      <xdr:rowOff>268287</xdr:rowOff>
    </xdr:from>
    <xdr:to>
      <xdr:col>12</xdr:col>
      <xdr:colOff>1833562</xdr:colOff>
      <xdr:row>1185</xdr:row>
      <xdr:rowOff>1012031</xdr:rowOff>
    </xdr:to>
    <xdr:pic>
      <xdr:nvPicPr>
        <xdr:cNvPr id="1344" name="Obraz 1343">
          <a:extLst>
            <a:ext uri="{FF2B5EF4-FFF2-40B4-BE49-F238E27FC236}">
              <a16:creationId xmlns:a16="http://schemas.microsoft.com/office/drawing/2014/main" id="{918C33D3-3698-4583-9965-E217FF878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76466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1186</xdr:row>
      <xdr:rowOff>268287</xdr:rowOff>
    </xdr:from>
    <xdr:to>
      <xdr:col>12</xdr:col>
      <xdr:colOff>1833562</xdr:colOff>
      <xdr:row>1186</xdr:row>
      <xdr:rowOff>1012031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BC9E4787-C3BA-4C4A-BE2E-D610757EC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77799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1187</xdr:row>
      <xdr:rowOff>268287</xdr:rowOff>
    </xdr:from>
    <xdr:to>
      <xdr:col>12</xdr:col>
      <xdr:colOff>1833562</xdr:colOff>
      <xdr:row>1187</xdr:row>
      <xdr:rowOff>1012031</xdr:rowOff>
    </xdr:to>
    <xdr:pic>
      <xdr:nvPicPr>
        <xdr:cNvPr id="1346" name="Obraz 1345">
          <a:extLst>
            <a:ext uri="{FF2B5EF4-FFF2-40B4-BE49-F238E27FC236}">
              <a16:creationId xmlns:a16="http://schemas.microsoft.com/office/drawing/2014/main" id="{738D846C-B852-42EA-A107-04E4F7595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79133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1188</xdr:row>
      <xdr:rowOff>268287</xdr:rowOff>
    </xdr:from>
    <xdr:to>
      <xdr:col>12</xdr:col>
      <xdr:colOff>1833562</xdr:colOff>
      <xdr:row>1188</xdr:row>
      <xdr:rowOff>1012031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36A2200A-85FD-4C6A-82ED-0877E8B31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0466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1189</xdr:row>
      <xdr:rowOff>268287</xdr:rowOff>
    </xdr:from>
    <xdr:to>
      <xdr:col>12</xdr:col>
      <xdr:colOff>1833562</xdr:colOff>
      <xdr:row>1189</xdr:row>
      <xdr:rowOff>1012031</xdr:rowOff>
    </xdr:to>
    <xdr:pic>
      <xdr:nvPicPr>
        <xdr:cNvPr id="1348" name="Obraz 1347">
          <a:extLst>
            <a:ext uri="{FF2B5EF4-FFF2-40B4-BE49-F238E27FC236}">
              <a16:creationId xmlns:a16="http://schemas.microsoft.com/office/drawing/2014/main" id="{00571DB2-5C79-4B95-BCB8-9B3DEFF5F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1800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1190</xdr:row>
      <xdr:rowOff>268287</xdr:rowOff>
    </xdr:from>
    <xdr:to>
      <xdr:col>12</xdr:col>
      <xdr:colOff>1833562</xdr:colOff>
      <xdr:row>1190</xdr:row>
      <xdr:rowOff>1012031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2CD5405D-A892-44FD-855B-E2A4D3571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3133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1191</xdr:row>
      <xdr:rowOff>268287</xdr:rowOff>
    </xdr:from>
    <xdr:to>
      <xdr:col>12</xdr:col>
      <xdr:colOff>1833562</xdr:colOff>
      <xdr:row>1191</xdr:row>
      <xdr:rowOff>1012031</xdr:rowOff>
    </xdr:to>
    <xdr:pic>
      <xdr:nvPicPr>
        <xdr:cNvPr id="1350" name="Obraz 1349">
          <a:extLst>
            <a:ext uri="{FF2B5EF4-FFF2-40B4-BE49-F238E27FC236}">
              <a16:creationId xmlns:a16="http://schemas.microsoft.com/office/drawing/2014/main" id="{E07E6778-0037-46B8-86F3-411331421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4467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1192</xdr:row>
      <xdr:rowOff>268287</xdr:rowOff>
    </xdr:from>
    <xdr:to>
      <xdr:col>12</xdr:col>
      <xdr:colOff>1833562</xdr:colOff>
      <xdr:row>1192</xdr:row>
      <xdr:rowOff>1012031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B9B98F19-66ED-410C-B9F6-8A1022532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5800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1193</xdr:row>
      <xdr:rowOff>268287</xdr:rowOff>
    </xdr:from>
    <xdr:to>
      <xdr:col>12</xdr:col>
      <xdr:colOff>1833562</xdr:colOff>
      <xdr:row>1193</xdr:row>
      <xdr:rowOff>1012031</xdr:rowOff>
    </xdr:to>
    <xdr:pic>
      <xdr:nvPicPr>
        <xdr:cNvPr id="1352" name="Obraz 1351">
          <a:extLst>
            <a:ext uri="{FF2B5EF4-FFF2-40B4-BE49-F238E27FC236}">
              <a16:creationId xmlns:a16="http://schemas.microsoft.com/office/drawing/2014/main" id="{EEB4CEB3-A621-403D-8FBF-D8141719C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7134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1194</xdr:row>
      <xdr:rowOff>268287</xdr:rowOff>
    </xdr:from>
    <xdr:to>
      <xdr:col>12</xdr:col>
      <xdr:colOff>1833562</xdr:colOff>
      <xdr:row>1194</xdr:row>
      <xdr:rowOff>1012031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815840A7-794E-4D19-A226-FCE0BD0E7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8467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1195</xdr:row>
      <xdr:rowOff>268287</xdr:rowOff>
    </xdr:from>
    <xdr:to>
      <xdr:col>12</xdr:col>
      <xdr:colOff>1833562</xdr:colOff>
      <xdr:row>1195</xdr:row>
      <xdr:rowOff>1012031</xdr:rowOff>
    </xdr:to>
    <xdr:pic>
      <xdr:nvPicPr>
        <xdr:cNvPr id="1354" name="Obraz 1353">
          <a:extLst>
            <a:ext uri="{FF2B5EF4-FFF2-40B4-BE49-F238E27FC236}">
              <a16:creationId xmlns:a16="http://schemas.microsoft.com/office/drawing/2014/main" id="{957200F2-E74E-4F78-9B29-9E65922DD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89801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1196</xdr:row>
      <xdr:rowOff>268287</xdr:rowOff>
    </xdr:from>
    <xdr:to>
      <xdr:col>12</xdr:col>
      <xdr:colOff>1833562</xdr:colOff>
      <xdr:row>1196</xdr:row>
      <xdr:rowOff>1012031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43A67818-D0C7-49DF-B5B0-398647326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91134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1197</xdr:row>
      <xdr:rowOff>268287</xdr:rowOff>
    </xdr:from>
    <xdr:to>
      <xdr:col>12</xdr:col>
      <xdr:colOff>1833562</xdr:colOff>
      <xdr:row>1197</xdr:row>
      <xdr:rowOff>1012031</xdr:rowOff>
    </xdr:to>
    <xdr:pic>
      <xdr:nvPicPr>
        <xdr:cNvPr id="1356" name="Obraz 1355">
          <a:extLst>
            <a:ext uri="{FF2B5EF4-FFF2-40B4-BE49-F238E27FC236}">
              <a16:creationId xmlns:a16="http://schemas.microsoft.com/office/drawing/2014/main" id="{2F36B9C5-85A6-4800-A8F6-5B08AD03C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92468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1198</xdr:row>
      <xdr:rowOff>268287</xdr:rowOff>
    </xdr:from>
    <xdr:to>
      <xdr:col>12</xdr:col>
      <xdr:colOff>1833562</xdr:colOff>
      <xdr:row>1198</xdr:row>
      <xdr:rowOff>1012031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B46AD4D-1B51-42DB-8D45-363B3F3B0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93801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1199</xdr:row>
      <xdr:rowOff>268287</xdr:rowOff>
    </xdr:from>
    <xdr:to>
      <xdr:col>12</xdr:col>
      <xdr:colOff>1833562</xdr:colOff>
      <xdr:row>1199</xdr:row>
      <xdr:rowOff>1012031</xdr:rowOff>
    </xdr:to>
    <xdr:pic>
      <xdr:nvPicPr>
        <xdr:cNvPr id="1358" name="Obraz 1357">
          <a:extLst>
            <a:ext uri="{FF2B5EF4-FFF2-40B4-BE49-F238E27FC236}">
              <a16:creationId xmlns:a16="http://schemas.microsoft.com/office/drawing/2014/main" id="{1409A081-41E3-4423-8D0A-20ADFB979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95135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1200</xdr:row>
      <xdr:rowOff>268287</xdr:rowOff>
    </xdr:from>
    <xdr:to>
      <xdr:col>12</xdr:col>
      <xdr:colOff>1833562</xdr:colOff>
      <xdr:row>1200</xdr:row>
      <xdr:rowOff>1012031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D7275868-101E-480E-9305-A617F2534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96468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1201</xdr:row>
      <xdr:rowOff>268287</xdr:rowOff>
    </xdr:from>
    <xdr:to>
      <xdr:col>12</xdr:col>
      <xdr:colOff>1833562</xdr:colOff>
      <xdr:row>1201</xdr:row>
      <xdr:rowOff>1012031</xdr:rowOff>
    </xdr:to>
    <xdr:pic>
      <xdr:nvPicPr>
        <xdr:cNvPr id="1360" name="Obraz 1359">
          <a:extLst>
            <a:ext uri="{FF2B5EF4-FFF2-40B4-BE49-F238E27FC236}">
              <a16:creationId xmlns:a16="http://schemas.microsoft.com/office/drawing/2014/main" id="{D3B3E9A4-674E-4763-91E4-0E6464258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97802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1202</xdr:row>
      <xdr:rowOff>268287</xdr:rowOff>
    </xdr:from>
    <xdr:to>
      <xdr:col>12</xdr:col>
      <xdr:colOff>1833562</xdr:colOff>
      <xdr:row>1202</xdr:row>
      <xdr:rowOff>1012031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14BD1440-9ACB-4AE9-A1FA-B7D8AB609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199135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1203</xdr:row>
      <xdr:rowOff>268287</xdr:rowOff>
    </xdr:from>
    <xdr:to>
      <xdr:col>12</xdr:col>
      <xdr:colOff>1833562</xdr:colOff>
      <xdr:row>1203</xdr:row>
      <xdr:rowOff>1012031</xdr:rowOff>
    </xdr:to>
    <xdr:pic>
      <xdr:nvPicPr>
        <xdr:cNvPr id="1362" name="Obraz 1361">
          <a:extLst>
            <a:ext uri="{FF2B5EF4-FFF2-40B4-BE49-F238E27FC236}">
              <a16:creationId xmlns:a16="http://schemas.microsoft.com/office/drawing/2014/main" id="{CFE81E63-78CC-41D7-A776-E4F14B2ED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0469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1204</xdr:row>
      <xdr:rowOff>268287</xdr:rowOff>
    </xdr:from>
    <xdr:to>
      <xdr:col>12</xdr:col>
      <xdr:colOff>1833562</xdr:colOff>
      <xdr:row>1204</xdr:row>
      <xdr:rowOff>1012031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FF1C40A-A57A-40C3-8A2B-E57EE518B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1802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1205</xdr:row>
      <xdr:rowOff>268287</xdr:rowOff>
    </xdr:from>
    <xdr:to>
      <xdr:col>12</xdr:col>
      <xdr:colOff>1833562</xdr:colOff>
      <xdr:row>1205</xdr:row>
      <xdr:rowOff>1012031</xdr:rowOff>
    </xdr:to>
    <xdr:pic>
      <xdr:nvPicPr>
        <xdr:cNvPr id="1364" name="Obraz 1363">
          <a:extLst>
            <a:ext uri="{FF2B5EF4-FFF2-40B4-BE49-F238E27FC236}">
              <a16:creationId xmlns:a16="http://schemas.microsoft.com/office/drawing/2014/main" id="{44322713-0DF7-4A6C-A5E6-1926F803A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3136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1206</xdr:row>
      <xdr:rowOff>268287</xdr:rowOff>
    </xdr:from>
    <xdr:to>
      <xdr:col>12</xdr:col>
      <xdr:colOff>1833562</xdr:colOff>
      <xdr:row>1206</xdr:row>
      <xdr:rowOff>1012031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72E34527-BAE1-4BC9-A137-37025337C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4469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1207</xdr:row>
      <xdr:rowOff>268287</xdr:rowOff>
    </xdr:from>
    <xdr:to>
      <xdr:col>12</xdr:col>
      <xdr:colOff>1833562</xdr:colOff>
      <xdr:row>1207</xdr:row>
      <xdr:rowOff>1012031</xdr:rowOff>
    </xdr:to>
    <xdr:pic>
      <xdr:nvPicPr>
        <xdr:cNvPr id="1366" name="Obraz 1365">
          <a:extLst>
            <a:ext uri="{FF2B5EF4-FFF2-40B4-BE49-F238E27FC236}">
              <a16:creationId xmlns:a16="http://schemas.microsoft.com/office/drawing/2014/main" id="{BB0987B2-0D1E-4304-A877-0BFD2781A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5803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1208</xdr:row>
      <xdr:rowOff>268287</xdr:rowOff>
    </xdr:from>
    <xdr:to>
      <xdr:col>12</xdr:col>
      <xdr:colOff>1833562</xdr:colOff>
      <xdr:row>1208</xdr:row>
      <xdr:rowOff>1012031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AD6C2DFB-73FD-493F-B491-2AFB54702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7136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1209</xdr:row>
      <xdr:rowOff>268287</xdr:rowOff>
    </xdr:from>
    <xdr:to>
      <xdr:col>12</xdr:col>
      <xdr:colOff>1833562</xdr:colOff>
      <xdr:row>1209</xdr:row>
      <xdr:rowOff>1012031</xdr:rowOff>
    </xdr:to>
    <xdr:pic>
      <xdr:nvPicPr>
        <xdr:cNvPr id="1368" name="Obraz 1367">
          <a:extLst>
            <a:ext uri="{FF2B5EF4-FFF2-40B4-BE49-F238E27FC236}">
              <a16:creationId xmlns:a16="http://schemas.microsoft.com/office/drawing/2014/main" id="{1952663E-A224-455E-8D62-C54E6E1A1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8470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1210</xdr:row>
      <xdr:rowOff>268287</xdr:rowOff>
    </xdr:from>
    <xdr:to>
      <xdr:col>12</xdr:col>
      <xdr:colOff>1833562</xdr:colOff>
      <xdr:row>1210</xdr:row>
      <xdr:rowOff>1012031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8F821C5D-E06C-40A8-8F53-133A7EF70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09803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1211</xdr:row>
      <xdr:rowOff>268287</xdr:rowOff>
    </xdr:from>
    <xdr:to>
      <xdr:col>12</xdr:col>
      <xdr:colOff>1833562</xdr:colOff>
      <xdr:row>1211</xdr:row>
      <xdr:rowOff>1012031</xdr:rowOff>
    </xdr:to>
    <xdr:pic>
      <xdr:nvPicPr>
        <xdr:cNvPr id="1370" name="Obraz 1369">
          <a:extLst>
            <a:ext uri="{FF2B5EF4-FFF2-40B4-BE49-F238E27FC236}">
              <a16:creationId xmlns:a16="http://schemas.microsoft.com/office/drawing/2014/main" id="{C05E3642-A6CA-4C4E-9635-538B5BAE7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11137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1212</xdr:row>
      <xdr:rowOff>268287</xdr:rowOff>
    </xdr:from>
    <xdr:to>
      <xdr:col>12</xdr:col>
      <xdr:colOff>1833562</xdr:colOff>
      <xdr:row>1212</xdr:row>
      <xdr:rowOff>1012031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7AC26767-AB90-4500-9021-B957A2DB9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12470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1213</xdr:row>
      <xdr:rowOff>268287</xdr:rowOff>
    </xdr:from>
    <xdr:to>
      <xdr:col>12</xdr:col>
      <xdr:colOff>1833562</xdr:colOff>
      <xdr:row>1213</xdr:row>
      <xdr:rowOff>1012031</xdr:rowOff>
    </xdr:to>
    <xdr:pic>
      <xdr:nvPicPr>
        <xdr:cNvPr id="1372" name="Obraz 1371">
          <a:extLst>
            <a:ext uri="{FF2B5EF4-FFF2-40B4-BE49-F238E27FC236}">
              <a16:creationId xmlns:a16="http://schemas.microsoft.com/office/drawing/2014/main" id="{DBCCDF2B-859B-4E65-AB49-23084F1B7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13804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1214</xdr:row>
      <xdr:rowOff>268287</xdr:rowOff>
    </xdr:from>
    <xdr:to>
      <xdr:col>12</xdr:col>
      <xdr:colOff>1833562</xdr:colOff>
      <xdr:row>1214</xdr:row>
      <xdr:rowOff>1012031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5FA7BB79-1D6B-4E41-979A-12C882880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15137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1215</xdr:row>
      <xdr:rowOff>268287</xdr:rowOff>
    </xdr:from>
    <xdr:to>
      <xdr:col>12</xdr:col>
      <xdr:colOff>1833562</xdr:colOff>
      <xdr:row>1215</xdr:row>
      <xdr:rowOff>1012031</xdr:rowOff>
    </xdr:to>
    <xdr:pic>
      <xdr:nvPicPr>
        <xdr:cNvPr id="1374" name="Obraz 1373">
          <a:extLst>
            <a:ext uri="{FF2B5EF4-FFF2-40B4-BE49-F238E27FC236}">
              <a16:creationId xmlns:a16="http://schemas.microsoft.com/office/drawing/2014/main" id="{87B8AC23-8239-422C-BFA2-609FB0990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16471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1216</xdr:row>
      <xdr:rowOff>268287</xdr:rowOff>
    </xdr:from>
    <xdr:to>
      <xdr:col>12</xdr:col>
      <xdr:colOff>1833562</xdr:colOff>
      <xdr:row>1216</xdr:row>
      <xdr:rowOff>1012031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4DA596BF-C70D-4487-BF81-FEC8210DB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17804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1217</xdr:row>
      <xdr:rowOff>268287</xdr:rowOff>
    </xdr:from>
    <xdr:to>
      <xdr:col>12</xdr:col>
      <xdr:colOff>1833562</xdr:colOff>
      <xdr:row>1217</xdr:row>
      <xdr:rowOff>1012031</xdr:rowOff>
    </xdr:to>
    <xdr:pic>
      <xdr:nvPicPr>
        <xdr:cNvPr id="1376" name="Obraz 1375">
          <a:extLst>
            <a:ext uri="{FF2B5EF4-FFF2-40B4-BE49-F238E27FC236}">
              <a16:creationId xmlns:a16="http://schemas.microsoft.com/office/drawing/2014/main" id="{C13D2BA8-727C-4C98-A71B-74F736692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19138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1218</xdr:row>
      <xdr:rowOff>268287</xdr:rowOff>
    </xdr:from>
    <xdr:to>
      <xdr:col>12</xdr:col>
      <xdr:colOff>1833562</xdr:colOff>
      <xdr:row>1218</xdr:row>
      <xdr:rowOff>1012031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6CC92EBB-AA26-4A28-9109-DB2887D2C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0471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1219</xdr:row>
      <xdr:rowOff>268287</xdr:rowOff>
    </xdr:from>
    <xdr:to>
      <xdr:col>12</xdr:col>
      <xdr:colOff>1833562</xdr:colOff>
      <xdr:row>1219</xdr:row>
      <xdr:rowOff>1012031</xdr:rowOff>
    </xdr:to>
    <xdr:pic>
      <xdr:nvPicPr>
        <xdr:cNvPr id="1378" name="Obraz 1377">
          <a:extLst>
            <a:ext uri="{FF2B5EF4-FFF2-40B4-BE49-F238E27FC236}">
              <a16:creationId xmlns:a16="http://schemas.microsoft.com/office/drawing/2014/main" id="{F61757E5-CA4E-4B99-AA8F-2BEA88411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1805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1220</xdr:row>
      <xdr:rowOff>268287</xdr:rowOff>
    </xdr:from>
    <xdr:to>
      <xdr:col>12</xdr:col>
      <xdr:colOff>1833562</xdr:colOff>
      <xdr:row>1220</xdr:row>
      <xdr:rowOff>1012031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132E76A7-27C9-486E-8AD7-ABBD0E660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3138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1221</xdr:row>
      <xdr:rowOff>268287</xdr:rowOff>
    </xdr:from>
    <xdr:to>
      <xdr:col>12</xdr:col>
      <xdr:colOff>1833562</xdr:colOff>
      <xdr:row>1221</xdr:row>
      <xdr:rowOff>1012031</xdr:rowOff>
    </xdr:to>
    <xdr:pic>
      <xdr:nvPicPr>
        <xdr:cNvPr id="1380" name="Obraz 1379">
          <a:extLst>
            <a:ext uri="{FF2B5EF4-FFF2-40B4-BE49-F238E27FC236}">
              <a16:creationId xmlns:a16="http://schemas.microsoft.com/office/drawing/2014/main" id="{81A99F53-B10D-4530-8149-A9D4676F8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4472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1222</xdr:row>
      <xdr:rowOff>268287</xdr:rowOff>
    </xdr:from>
    <xdr:to>
      <xdr:col>12</xdr:col>
      <xdr:colOff>1833562</xdr:colOff>
      <xdr:row>1222</xdr:row>
      <xdr:rowOff>1012031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03BB4C31-D36B-450E-80E2-1117FD823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5805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1223</xdr:row>
      <xdr:rowOff>268287</xdr:rowOff>
    </xdr:from>
    <xdr:to>
      <xdr:col>12</xdr:col>
      <xdr:colOff>1833562</xdr:colOff>
      <xdr:row>1223</xdr:row>
      <xdr:rowOff>1012031</xdr:rowOff>
    </xdr:to>
    <xdr:pic>
      <xdr:nvPicPr>
        <xdr:cNvPr id="1382" name="Obraz 1381">
          <a:extLst>
            <a:ext uri="{FF2B5EF4-FFF2-40B4-BE49-F238E27FC236}">
              <a16:creationId xmlns:a16="http://schemas.microsoft.com/office/drawing/2014/main" id="{CB3A0823-BDE3-466C-A67D-31266A8F3E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7139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1224</xdr:row>
      <xdr:rowOff>268287</xdr:rowOff>
    </xdr:from>
    <xdr:to>
      <xdr:col>12</xdr:col>
      <xdr:colOff>1833562</xdr:colOff>
      <xdr:row>1224</xdr:row>
      <xdr:rowOff>1012031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DCEEA70C-80F5-432F-BF2C-A13F77986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8472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1225</xdr:row>
      <xdr:rowOff>268287</xdr:rowOff>
    </xdr:from>
    <xdr:to>
      <xdr:col>12</xdr:col>
      <xdr:colOff>1833562</xdr:colOff>
      <xdr:row>1225</xdr:row>
      <xdr:rowOff>1012031</xdr:rowOff>
    </xdr:to>
    <xdr:pic>
      <xdr:nvPicPr>
        <xdr:cNvPr id="1384" name="Obraz 1383">
          <a:extLst>
            <a:ext uri="{FF2B5EF4-FFF2-40B4-BE49-F238E27FC236}">
              <a16:creationId xmlns:a16="http://schemas.microsoft.com/office/drawing/2014/main" id="{BB7EB802-5BB4-4E03-A02D-4F838E865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29806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1226</xdr:row>
      <xdr:rowOff>268287</xdr:rowOff>
    </xdr:from>
    <xdr:to>
      <xdr:col>12</xdr:col>
      <xdr:colOff>1833562</xdr:colOff>
      <xdr:row>1226</xdr:row>
      <xdr:rowOff>1012031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8E5E5A3F-E410-4562-B004-ACB5F9016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31139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1227</xdr:row>
      <xdr:rowOff>268287</xdr:rowOff>
    </xdr:from>
    <xdr:to>
      <xdr:col>12</xdr:col>
      <xdr:colOff>1833562</xdr:colOff>
      <xdr:row>1227</xdr:row>
      <xdr:rowOff>1012031</xdr:rowOff>
    </xdr:to>
    <xdr:pic>
      <xdr:nvPicPr>
        <xdr:cNvPr id="1386" name="Obraz 1385">
          <a:extLst>
            <a:ext uri="{FF2B5EF4-FFF2-40B4-BE49-F238E27FC236}">
              <a16:creationId xmlns:a16="http://schemas.microsoft.com/office/drawing/2014/main" id="{16BA03C1-3BBF-4999-83B1-A4BE53DF7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32473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1228</xdr:row>
      <xdr:rowOff>268287</xdr:rowOff>
    </xdr:from>
    <xdr:to>
      <xdr:col>12</xdr:col>
      <xdr:colOff>1833562</xdr:colOff>
      <xdr:row>1228</xdr:row>
      <xdr:rowOff>1012031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33899F5A-CA89-4273-BFDE-C9E557134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33806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1229</xdr:row>
      <xdr:rowOff>268287</xdr:rowOff>
    </xdr:from>
    <xdr:to>
      <xdr:col>12</xdr:col>
      <xdr:colOff>1833562</xdr:colOff>
      <xdr:row>1229</xdr:row>
      <xdr:rowOff>1012031</xdr:rowOff>
    </xdr:to>
    <xdr:pic>
      <xdr:nvPicPr>
        <xdr:cNvPr id="1388" name="Obraz 1387">
          <a:extLst>
            <a:ext uri="{FF2B5EF4-FFF2-40B4-BE49-F238E27FC236}">
              <a16:creationId xmlns:a16="http://schemas.microsoft.com/office/drawing/2014/main" id="{71624881-BCF4-4923-B9CF-9AC5774FC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35140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1230</xdr:row>
      <xdr:rowOff>268287</xdr:rowOff>
    </xdr:from>
    <xdr:to>
      <xdr:col>12</xdr:col>
      <xdr:colOff>1833562</xdr:colOff>
      <xdr:row>1230</xdr:row>
      <xdr:rowOff>1012031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D412274C-BF3A-41A7-8328-EE1B6D705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36473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1231</xdr:row>
      <xdr:rowOff>268287</xdr:rowOff>
    </xdr:from>
    <xdr:to>
      <xdr:col>12</xdr:col>
      <xdr:colOff>1833562</xdr:colOff>
      <xdr:row>1231</xdr:row>
      <xdr:rowOff>1012031</xdr:rowOff>
    </xdr:to>
    <xdr:pic>
      <xdr:nvPicPr>
        <xdr:cNvPr id="1390" name="Obraz 1389">
          <a:extLst>
            <a:ext uri="{FF2B5EF4-FFF2-40B4-BE49-F238E27FC236}">
              <a16:creationId xmlns:a16="http://schemas.microsoft.com/office/drawing/2014/main" id="{02748716-20A7-4595-8B55-FBD2042FB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37807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1232</xdr:row>
      <xdr:rowOff>268287</xdr:rowOff>
    </xdr:from>
    <xdr:to>
      <xdr:col>12</xdr:col>
      <xdr:colOff>1833562</xdr:colOff>
      <xdr:row>1232</xdr:row>
      <xdr:rowOff>1012031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D97124B6-9612-4CE3-A1E1-671305B57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39140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1233</xdr:row>
      <xdr:rowOff>268287</xdr:rowOff>
    </xdr:from>
    <xdr:to>
      <xdr:col>12</xdr:col>
      <xdr:colOff>1833562</xdr:colOff>
      <xdr:row>1233</xdr:row>
      <xdr:rowOff>1012031</xdr:rowOff>
    </xdr:to>
    <xdr:pic>
      <xdr:nvPicPr>
        <xdr:cNvPr id="1392" name="Obraz 1391">
          <a:extLst>
            <a:ext uri="{FF2B5EF4-FFF2-40B4-BE49-F238E27FC236}">
              <a16:creationId xmlns:a16="http://schemas.microsoft.com/office/drawing/2014/main" id="{FB33E64C-902B-4661-BB03-80BDB8401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0474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1234</xdr:row>
      <xdr:rowOff>268287</xdr:rowOff>
    </xdr:from>
    <xdr:to>
      <xdr:col>12</xdr:col>
      <xdr:colOff>1833562</xdr:colOff>
      <xdr:row>1234</xdr:row>
      <xdr:rowOff>1012031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4CBFAC3-9B57-4565-8D60-4D0ABF1E7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1807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1235</xdr:row>
      <xdr:rowOff>268287</xdr:rowOff>
    </xdr:from>
    <xdr:to>
      <xdr:col>12</xdr:col>
      <xdr:colOff>1833562</xdr:colOff>
      <xdr:row>1235</xdr:row>
      <xdr:rowOff>1012031</xdr:rowOff>
    </xdr:to>
    <xdr:pic>
      <xdr:nvPicPr>
        <xdr:cNvPr id="1394" name="Obraz 1393">
          <a:extLst>
            <a:ext uri="{FF2B5EF4-FFF2-40B4-BE49-F238E27FC236}">
              <a16:creationId xmlns:a16="http://schemas.microsoft.com/office/drawing/2014/main" id="{5D97C29A-2BBC-4A02-9705-F2C9BB6FC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3141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1236</xdr:row>
      <xdr:rowOff>268287</xdr:rowOff>
    </xdr:from>
    <xdr:to>
      <xdr:col>12</xdr:col>
      <xdr:colOff>1833562</xdr:colOff>
      <xdr:row>1236</xdr:row>
      <xdr:rowOff>1012031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11CCEA27-7A7B-4701-8F7D-6DB3E674D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4474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1237</xdr:row>
      <xdr:rowOff>268287</xdr:rowOff>
    </xdr:from>
    <xdr:to>
      <xdr:col>12</xdr:col>
      <xdr:colOff>1833562</xdr:colOff>
      <xdr:row>1237</xdr:row>
      <xdr:rowOff>1012031</xdr:rowOff>
    </xdr:to>
    <xdr:pic>
      <xdr:nvPicPr>
        <xdr:cNvPr id="1396" name="Obraz 1395">
          <a:extLst>
            <a:ext uri="{FF2B5EF4-FFF2-40B4-BE49-F238E27FC236}">
              <a16:creationId xmlns:a16="http://schemas.microsoft.com/office/drawing/2014/main" id="{CF8FA9BC-4310-49BB-9E29-00514475F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5808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1238</xdr:row>
      <xdr:rowOff>268287</xdr:rowOff>
    </xdr:from>
    <xdr:to>
      <xdr:col>12</xdr:col>
      <xdr:colOff>1833562</xdr:colOff>
      <xdr:row>1238</xdr:row>
      <xdr:rowOff>1012031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024C2E06-F49A-4DDC-B1D3-F28D502CA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7141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1239</xdr:row>
      <xdr:rowOff>268287</xdr:rowOff>
    </xdr:from>
    <xdr:to>
      <xdr:col>12</xdr:col>
      <xdr:colOff>1833562</xdr:colOff>
      <xdr:row>1239</xdr:row>
      <xdr:rowOff>1012031</xdr:rowOff>
    </xdr:to>
    <xdr:pic>
      <xdr:nvPicPr>
        <xdr:cNvPr id="1398" name="Obraz 1397">
          <a:extLst>
            <a:ext uri="{FF2B5EF4-FFF2-40B4-BE49-F238E27FC236}">
              <a16:creationId xmlns:a16="http://schemas.microsoft.com/office/drawing/2014/main" id="{DCA356D8-ECC5-4079-A451-0CE941CA8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8475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1240</xdr:row>
      <xdr:rowOff>268287</xdr:rowOff>
    </xdr:from>
    <xdr:to>
      <xdr:col>12</xdr:col>
      <xdr:colOff>1833562</xdr:colOff>
      <xdr:row>1240</xdr:row>
      <xdr:rowOff>1012031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1FA51A8B-8B48-4C07-923E-31DE141CB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49808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1241</xdr:row>
      <xdr:rowOff>268287</xdr:rowOff>
    </xdr:from>
    <xdr:to>
      <xdr:col>12</xdr:col>
      <xdr:colOff>1833562</xdr:colOff>
      <xdr:row>1241</xdr:row>
      <xdr:rowOff>1012031</xdr:rowOff>
    </xdr:to>
    <xdr:pic>
      <xdr:nvPicPr>
        <xdr:cNvPr id="1400" name="Obraz 1399">
          <a:extLst>
            <a:ext uri="{FF2B5EF4-FFF2-40B4-BE49-F238E27FC236}">
              <a16:creationId xmlns:a16="http://schemas.microsoft.com/office/drawing/2014/main" id="{2B6024A1-68A3-422A-B9AD-D43E5886F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51142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1242</xdr:row>
      <xdr:rowOff>268287</xdr:rowOff>
    </xdr:from>
    <xdr:to>
      <xdr:col>12</xdr:col>
      <xdr:colOff>1833562</xdr:colOff>
      <xdr:row>1242</xdr:row>
      <xdr:rowOff>1012031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85DC0043-F573-419C-BA4D-4DEB2C2F3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52475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1243</xdr:row>
      <xdr:rowOff>268287</xdr:rowOff>
    </xdr:from>
    <xdr:to>
      <xdr:col>12</xdr:col>
      <xdr:colOff>1833562</xdr:colOff>
      <xdr:row>1243</xdr:row>
      <xdr:rowOff>1012031</xdr:rowOff>
    </xdr:to>
    <xdr:pic>
      <xdr:nvPicPr>
        <xdr:cNvPr id="1402" name="Obraz 1401">
          <a:extLst>
            <a:ext uri="{FF2B5EF4-FFF2-40B4-BE49-F238E27FC236}">
              <a16:creationId xmlns:a16="http://schemas.microsoft.com/office/drawing/2014/main" id="{4DE2A986-664F-4C2A-8464-A01A94228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53809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1244</xdr:row>
      <xdr:rowOff>268287</xdr:rowOff>
    </xdr:from>
    <xdr:to>
      <xdr:col>12</xdr:col>
      <xdr:colOff>1833562</xdr:colOff>
      <xdr:row>1244</xdr:row>
      <xdr:rowOff>1012031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E9ADE9B5-57BB-4A67-A2C0-98E5F13E2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55142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1245</xdr:row>
      <xdr:rowOff>268287</xdr:rowOff>
    </xdr:from>
    <xdr:to>
      <xdr:col>12</xdr:col>
      <xdr:colOff>1833562</xdr:colOff>
      <xdr:row>1245</xdr:row>
      <xdr:rowOff>1012031</xdr:rowOff>
    </xdr:to>
    <xdr:pic>
      <xdr:nvPicPr>
        <xdr:cNvPr id="1404" name="Obraz 1403">
          <a:extLst>
            <a:ext uri="{FF2B5EF4-FFF2-40B4-BE49-F238E27FC236}">
              <a16:creationId xmlns:a16="http://schemas.microsoft.com/office/drawing/2014/main" id="{BC878ADB-F0DF-46FB-93D6-22EB46855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56476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1246</xdr:row>
      <xdr:rowOff>268287</xdr:rowOff>
    </xdr:from>
    <xdr:to>
      <xdr:col>12</xdr:col>
      <xdr:colOff>1833562</xdr:colOff>
      <xdr:row>1246</xdr:row>
      <xdr:rowOff>1012031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2DBEAA6B-9A94-4BFB-8B2A-EA6D05709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57809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1247</xdr:row>
      <xdr:rowOff>268287</xdr:rowOff>
    </xdr:from>
    <xdr:to>
      <xdr:col>12</xdr:col>
      <xdr:colOff>1833562</xdr:colOff>
      <xdr:row>1247</xdr:row>
      <xdr:rowOff>1012031</xdr:rowOff>
    </xdr:to>
    <xdr:pic>
      <xdr:nvPicPr>
        <xdr:cNvPr id="1406" name="Obraz 1405">
          <a:extLst>
            <a:ext uri="{FF2B5EF4-FFF2-40B4-BE49-F238E27FC236}">
              <a16:creationId xmlns:a16="http://schemas.microsoft.com/office/drawing/2014/main" id="{D5820421-6F41-4F26-9D2A-95474CC24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59143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1248</xdr:row>
      <xdr:rowOff>268287</xdr:rowOff>
    </xdr:from>
    <xdr:to>
      <xdr:col>12</xdr:col>
      <xdr:colOff>1833562</xdr:colOff>
      <xdr:row>1248</xdr:row>
      <xdr:rowOff>1012031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D29307E3-6236-4FBD-A182-206D25AAB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0476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1249</xdr:row>
      <xdr:rowOff>268287</xdr:rowOff>
    </xdr:from>
    <xdr:to>
      <xdr:col>12</xdr:col>
      <xdr:colOff>1833562</xdr:colOff>
      <xdr:row>1249</xdr:row>
      <xdr:rowOff>1012031</xdr:rowOff>
    </xdr:to>
    <xdr:pic>
      <xdr:nvPicPr>
        <xdr:cNvPr id="1408" name="Obraz 1407">
          <a:extLst>
            <a:ext uri="{FF2B5EF4-FFF2-40B4-BE49-F238E27FC236}">
              <a16:creationId xmlns:a16="http://schemas.microsoft.com/office/drawing/2014/main" id="{EE5ECF60-6A99-4171-8D45-C18CED0FA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1810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1250</xdr:row>
      <xdr:rowOff>268287</xdr:rowOff>
    </xdr:from>
    <xdr:to>
      <xdr:col>12</xdr:col>
      <xdr:colOff>1833562</xdr:colOff>
      <xdr:row>1250</xdr:row>
      <xdr:rowOff>1012031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E3228AB7-7B4A-40A2-B0E4-0EE6C384E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3143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1251</xdr:row>
      <xdr:rowOff>268287</xdr:rowOff>
    </xdr:from>
    <xdr:to>
      <xdr:col>12</xdr:col>
      <xdr:colOff>1833562</xdr:colOff>
      <xdr:row>1251</xdr:row>
      <xdr:rowOff>1012031</xdr:rowOff>
    </xdr:to>
    <xdr:pic>
      <xdr:nvPicPr>
        <xdr:cNvPr id="1410" name="Obraz 1409">
          <a:extLst>
            <a:ext uri="{FF2B5EF4-FFF2-40B4-BE49-F238E27FC236}">
              <a16:creationId xmlns:a16="http://schemas.microsoft.com/office/drawing/2014/main" id="{6B5B0DFE-4312-4AB5-9138-ACA91AFF0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4477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1252</xdr:row>
      <xdr:rowOff>268287</xdr:rowOff>
    </xdr:from>
    <xdr:to>
      <xdr:col>12</xdr:col>
      <xdr:colOff>1833562</xdr:colOff>
      <xdr:row>1252</xdr:row>
      <xdr:rowOff>1012031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469BDF9A-C54D-41F4-B780-F5004FFC4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5810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1253</xdr:row>
      <xdr:rowOff>268287</xdr:rowOff>
    </xdr:from>
    <xdr:to>
      <xdr:col>12</xdr:col>
      <xdr:colOff>1833562</xdr:colOff>
      <xdr:row>1253</xdr:row>
      <xdr:rowOff>1012031</xdr:rowOff>
    </xdr:to>
    <xdr:pic>
      <xdr:nvPicPr>
        <xdr:cNvPr id="1412" name="Obraz 1411">
          <a:extLst>
            <a:ext uri="{FF2B5EF4-FFF2-40B4-BE49-F238E27FC236}">
              <a16:creationId xmlns:a16="http://schemas.microsoft.com/office/drawing/2014/main" id="{A6AFCD32-6052-440C-900E-AE6DEC928F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7144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1254</xdr:row>
      <xdr:rowOff>268287</xdr:rowOff>
    </xdr:from>
    <xdr:to>
      <xdr:col>12</xdr:col>
      <xdr:colOff>1833562</xdr:colOff>
      <xdr:row>1254</xdr:row>
      <xdr:rowOff>1012031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F641BFEA-A45B-4886-9862-B1402B72B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8477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1255</xdr:row>
      <xdr:rowOff>268287</xdr:rowOff>
    </xdr:from>
    <xdr:to>
      <xdr:col>12</xdr:col>
      <xdr:colOff>1833562</xdr:colOff>
      <xdr:row>1255</xdr:row>
      <xdr:rowOff>1012031</xdr:rowOff>
    </xdr:to>
    <xdr:pic>
      <xdr:nvPicPr>
        <xdr:cNvPr id="1414" name="Obraz 1413">
          <a:extLst>
            <a:ext uri="{FF2B5EF4-FFF2-40B4-BE49-F238E27FC236}">
              <a16:creationId xmlns:a16="http://schemas.microsoft.com/office/drawing/2014/main" id="{0683040C-EA7E-4AFD-AE75-D6CBF1BCD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69811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1256</xdr:row>
      <xdr:rowOff>268287</xdr:rowOff>
    </xdr:from>
    <xdr:to>
      <xdr:col>12</xdr:col>
      <xdr:colOff>1833562</xdr:colOff>
      <xdr:row>1256</xdr:row>
      <xdr:rowOff>1012031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A96F5CD-99DA-4E84-BB6D-B7CE4F013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71144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1257</xdr:row>
      <xdr:rowOff>268287</xdr:rowOff>
    </xdr:from>
    <xdr:to>
      <xdr:col>12</xdr:col>
      <xdr:colOff>1833562</xdr:colOff>
      <xdr:row>1257</xdr:row>
      <xdr:rowOff>1012031</xdr:rowOff>
    </xdr:to>
    <xdr:pic>
      <xdr:nvPicPr>
        <xdr:cNvPr id="1416" name="Obraz 1415">
          <a:extLst>
            <a:ext uri="{FF2B5EF4-FFF2-40B4-BE49-F238E27FC236}">
              <a16:creationId xmlns:a16="http://schemas.microsoft.com/office/drawing/2014/main" id="{56AA8104-7AE7-479E-A50A-B3F73A8F6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72478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1258</xdr:row>
      <xdr:rowOff>268287</xdr:rowOff>
    </xdr:from>
    <xdr:to>
      <xdr:col>12</xdr:col>
      <xdr:colOff>1833562</xdr:colOff>
      <xdr:row>1258</xdr:row>
      <xdr:rowOff>1012031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68640458-71B9-4311-AA45-F8A719EBF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738115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1259</xdr:row>
      <xdr:rowOff>268287</xdr:rowOff>
    </xdr:from>
    <xdr:to>
      <xdr:col>12</xdr:col>
      <xdr:colOff>1833562</xdr:colOff>
      <xdr:row>1259</xdr:row>
      <xdr:rowOff>1012031</xdr:rowOff>
    </xdr:to>
    <xdr:pic>
      <xdr:nvPicPr>
        <xdr:cNvPr id="1418" name="Obraz 1417">
          <a:extLst>
            <a:ext uri="{FF2B5EF4-FFF2-40B4-BE49-F238E27FC236}">
              <a16:creationId xmlns:a16="http://schemas.microsoft.com/office/drawing/2014/main" id="{D1E78E41-7DA4-4F6A-9136-8042F3681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1275145087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1260</xdr:row>
      <xdr:rowOff>333377</xdr:rowOff>
    </xdr:from>
    <xdr:to>
      <xdr:col>12</xdr:col>
      <xdr:colOff>1774031</xdr:colOff>
      <xdr:row>1260</xdr:row>
      <xdr:rowOff>904877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CC19395A-8FE5-49C7-84D6-49129FBE4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76543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1261</xdr:row>
      <xdr:rowOff>333377</xdr:rowOff>
    </xdr:from>
    <xdr:to>
      <xdr:col>12</xdr:col>
      <xdr:colOff>1774031</xdr:colOff>
      <xdr:row>1261</xdr:row>
      <xdr:rowOff>904877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47F93018-6586-48E9-A36C-946C24CF9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77877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1262</xdr:row>
      <xdr:rowOff>333377</xdr:rowOff>
    </xdr:from>
    <xdr:to>
      <xdr:col>12</xdr:col>
      <xdr:colOff>1774031</xdr:colOff>
      <xdr:row>1262</xdr:row>
      <xdr:rowOff>904877</xdr:rowOff>
    </xdr:to>
    <xdr:pic>
      <xdr:nvPicPr>
        <xdr:cNvPr id="1420" name="Obraz 1419">
          <a:extLst>
            <a:ext uri="{FF2B5EF4-FFF2-40B4-BE49-F238E27FC236}">
              <a16:creationId xmlns:a16="http://schemas.microsoft.com/office/drawing/2014/main" id="{70D77993-387F-4091-8D9E-D3AA4F0C8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79210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1263</xdr:row>
      <xdr:rowOff>333377</xdr:rowOff>
    </xdr:from>
    <xdr:to>
      <xdr:col>12</xdr:col>
      <xdr:colOff>1774031</xdr:colOff>
      <xdr:row>1263</xdr:row>
      <xdr:rowOff>904877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2396E31A-BA4A-4583-BA22-B5420AF1B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0544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1264</xdr:row>
      <xdr:rowOff>333377</xdr:rowOff>
    </xdr:from>
    <xdr:to>
      <xdr:col>12</xdr:col>
      <xdr:colOff>1774031</xdr:colOff>
      <xdr:row>1264</xdr:row>
      <xdr:rowOff>904877</xdr:rowOff>
    </xdr:to>
    <xdr:pic>
      <xdr:nvPicPr>
        <xdr:cNvPr id="1422" name="Obraz 1421">
          <a:extLst>
            <a:ext uri="{FF2B5EF4-FFF2-40B4-BE49-F238E27FC236}">
              <a16:creationId xmlns:a16="http://schemas.microsoft.com/office/drawing/2014/main" id="{241C3ADC-9333-4568-9148-3CB35E551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1877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1265</xdr:row>
      <xdr:rowOff>333377</xdr:rowOff>
    </xdr:from>
    <xdr:to>
      <xdr:col>12</xdr:col>
      <xdr:colOff>1774031</xdr:colOff>
      <xdr:row>1265</xdr:row>
      <xdr:rowOff>904877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95CDB512-39E2-46DD-9FF2-6120A9AB3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3211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1266</xdr:row>
      <xdr:rowOff>333377</xdr:rowOff>
    </xdr:from>
    <xdr:to>
      <xdr:col>12</xdr:col>
      <xdr:colOff>1774031</xdr:colOff>
      <xdr:row>1266</xdr:row>
      <xdr:rowOff>904877</xdr:rowOff>
    </xdr:to>
    <xdr:pic>
      <xdr:nvPicPr>
        <xdr:cNvPr id="1424" name="Obraz 1423">
          <a:extLst>
            <a:ext uri="{FF2B5EF4-FFF2-40B4-BE49-F238E27FC236}">
              <a16:creationId xmlns:a16="http://schemas.microsoft.com/office/drawing/2014/main" id="{5803B6C1-D4C7-4CD5-BA43-0FFD778E6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4544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1267</xdr:row>
      <xdr:rowOff>333377</xdr:rowOff>
    </xdr:from>
    <xdr:to>
      <xdr:col>12</xdr:col>
      <xdr:colOff>1774031</xdr:colOff>
      <xdr:row>1267</xdr:row>
      <xdr:rowOff>904877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6CA1D78E-0162-48DC-96B9-898B7D3B2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5878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1268</xdr:row>
      <xdr:rowOff>333377</xdr:rowOff>
    </xdr:from>
    <xdr:to>
      <xdr:col>12</xdr:col>
      <xdr:colOff>1774031</xdr:colOff>
      <xdr:row>1268</xdr:row>
      <xdr:rowOff>904877</xdr:rowOff>
    </xdr:to>
    <xdr:pic>
      <xdr:nvPicPr>
        <xdr:cNvPr id="1426" name="Obraz 1425">
          <a:extLst>
            <a:ext uri="{FF2B5EF4-FFF2-40B4-BE49-F238E27FC236}">
              <a16:creationId xmlns:a16="http://schemas.microsoft.com/office/drawing/2014/main" id="{A32ED11C-D6FE-43EE-86E1-134F10D47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7211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1269</xdr:row>
      <xdr:rowOff>333377</xdr:rowOff>
    </xdr:from>
    <xdr:to>
      <xdr:col>12</xdr:col>
      <xdr:colOff>1774031</xdr:colOff>
      <xdr:row>1269</xdr:row>
      <xdr:rowOff>904877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CEC483AB-7B30-4F93-A633-708A6A32B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8545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1270</xdr:row>
      <xdr:rowOff>333377</xdr:rowOff>
    </xdr:from>
    <xdr:to>
      <xdr:col>12</xdr:col>
      <xdr:colOff>1774031</xdr:colOff>
      <xdr:row>1270</xdr:row>
      <xdr:rowOff>904877</xdr:rowOff>
    </xdr:to>
    <xdr:pic>
      <xdr:nvPicPr>
        <xdr:cNvPr id="1428" name="Obraz 1427">
          <a:extLst>
            <a:ext uri="{FF2B5EF4-FFF2-40B4-BE49-F238E27FC236}">
              <a16:creationId xmlns:a16="http://schemas.microsoft.com/office/drawing/2014/main" id="{B2D06958-9ADE-44D9-BF15-19226C4BC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89878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1271</xdr:row>
      <xdr:rowOff>333377</xdr:rowOff>
    </xdr:from>
    <xdr:to>
      <xdr:col>12</xdr:col>
      <xdr:colOff>1774031</xdr:colOff>
      <xdr:row>1271</xdr:row>
      <xdr:rowOff>904877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C49299ED-E687-4CD6-86E8-B21BCCDED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91212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1272</xdr:row>
      <xdr:rowOff>333377</xdr:rowOff>
    </xdr:from>
    <xdr:to>
      <xdr:col>12</xdr:col>
      <xdr:colOff>1774031</xdr:colOff>
      <xdr:row>1272</xdr:row>
      <xdr:rowOff>904877</xdr:rowOff>
    </xdr:to>
    <xdr:pic>
      <xdr:nvPicPr>
        <xdr:cNvPr id="1430" name="Obraz 1429">
          <a:extLst>
            <a:ext uri="{FF2B5EF4-FFF2-40B4-BE49-F238E27FC236}">
              <a16:creationId xmlns:a16="http://schemas.microsoft.com/office/drawing/2014/main" id="{935E3CA9-6932-48DE-A7A0-3B4DB945D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92545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1273</xdr:row>
      <xdr:rowOff>333377</xdr:rowOff>
    </xdr:from>
    <xdr:to>
      <xdr:col>12</xdr:col>
      <xdr:colOff>1774031</xdr:colOff>
      <xdr:row>1273</xdr:row>
      <xdr:rowOff>904877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87442291-30B8-4E17-BA68-4F9B1BC0C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93879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1274</xdr:row>
      <xdr:rowOff>333377</xdr:rowOff>
    </xdr:from>
    <xdr:to>
      <xdr:col>12</xdr:col>
      <xdr:colOff>1774031</xdr:colOff>
      <xdr:row>1274</xdr:row>
      <xdr:rowOff>904877</xdr:rowOff>
    </xdr:to>
    <xdr:pic>
      <xdr:nvPicPr>
        <xdr:cNvPr id="1432" name="Obraz 1431">
          <a:extLst>
            <a:ext uri="{FF2B5EF4-FFF2-40B4-BE49-F238E27FC236}">
              <a16:creationId xmlns:a16="http://schemas.microsoft.com/office/drawing/2014/main" id="{18291712-1ED1-4E11-8D0B-1EAFED69D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95212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1275</xdr:row>
      <xdr:rowOff>333377</xdr:rowOff>
    </xdr:from>
    <xdr:to>
      <xdr:col>12</xdr:col>
      <xdr:colOff>1774031</xdr:colOff>
      <xdr:row>1275</xdr:row>
      <xdr:rowOff>904877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9FB3001D-92E8-479E-A75A-AE50CE37B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96546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1276</xdr:row>
      <xdr:rowOff>333377</xdr:rowOff>
    </xdr:from>
    <xdr:to>
      <xdr:col>12</xdr:col>
      <xdr:colOff>1774031</xdr:colOff>
      <xdr:row>1276</xdr:row>
      <xdr:rowOff>904877</xdr:rowOff>
    </xdr:to>
    <xdr:pic>
      <xdr:nvPicPr>
        <xdr:cNvPr id="1434" name="Obraz 1433">
          <a:extLst>
            <a:ext uri="{FF2B5EF4-FFF2-40B4-BE49-F238E27FC236}">
              <a16:creationId xmlns:a16="http://schemas.microsoft.com/office/drawing/2014/main" id="{15EEF69A-A21A-4D12-9056-8FE85F5DB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97879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1277</xdr:row>
      <xdr:rowOff>333377</xdr:rowOff>
    </xdr:from>
    <xdr:to>
      <xdr:col>12</xdr:col>
      <xdr:colOff>1774031</xdr:colOff>
      <xdr:row>1277</xdr:row>
      <xdr:rowOff>904877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440D57FC-BCA6-44D4-9F70-6069833DD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299213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1278</xdr:row>
      <xdr:rowOff>333377</xdr:rowOff>
    </xdr:from>
    <xdr:to>
      <xdr:col>12</xdr:col>
      <xdr:colOff>1774031</xdr:colOff>
      <xdr:row>1278</xdr:row>
      <xdr:rowOff>904877</xdr:rowOff>
    </xdr:to>
    <xdr:pic>
      <xdr:nvPicPr>
        <xdr:cNvPr id="1436" name="Obraz 1435">
          <a:extLst>
            <a:ext uri="{FF2B5EF4-FFF2-40B4-BE49-F238E27FC236}">
              <a16:creationId xmlns:a16="http://schemas.microsoft.com/office/drawing/2014/main" id="{387F5105-E228-4F66-A730-5227FC81A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300546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1279</xdr:row>
      <xdr:rowOff>333377</xdr:rowOff>
    </xdr:from>
    <xdr:to>
      <xdr:col>12</xdr:col>
      <xdr:colOff>1774031</xdr:colOff>
      <xdr:row>1279</xdr:row>
      <xdr:rowOff>904877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A4EECE9-70B3-48C0-AA40-5582BF723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301880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1280</xdr:row>
      <xdr:rowOff>333377</xdr:rowOff>
    </xdr:from>
    <xdr:to>
      <xdr:col>12</xdr:col>
      <xdr:colOff>1774031</xdr:colOff>
      <xdr:row>1280</xdr:row>
      <xdr:rowOff>904877</xdr:rowOff>
    </xdr:to>
    <xdr:pic>
      <xdr:nvPicPr>
        <xdr:cNvPr id="1438" name="Obraz 1437">
          <a:extLst>
            <a:ext uri="{FF2B5EF4-FFF2-40B4-BE49-F238E27FC236}">
              <a16:creationId xmlns:a16="http://schemas.microsoft.com/office/drawing/2014/main" id="{94AFEB8A-68E5-4124-AD87-D19FF6E8F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3032136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1281</xdr:row>
      <xdr:rowOff>333377</xdr:rowOff>
    </xdr:from>
    <xdr:to>
      <xdr:col>12</xdr:col>
      <xdr:colOff>1774031</xdr:colOff>
      <xdr:row>1281</xdr:row>
      <xdr:rowOff>904877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53D88372-9881-4B84-B92C-026C208FC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3024" y="1304547177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1282</xdr:row>
      <xdr:rowOff>387352</xdr:rowOff>
    </xdr:from>
    <xdr:to>
      <xdr:col>12</xdr:col>
      <xdr:colOff>1833562</xdr:colOff>
      <xdr:row>1282</xdr:row>
      <xdr:rowOff>559594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CCD4F662-5FBA-47DF-B19A-7175C3D64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305934652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1283</xdr:row>
      <xdr:rowOff>387352</xdr:rowOff>
    </xdr:from>
    <xdr:to>
      <xdr:col>12</xdr:col>
      <xdr:colOff>1833562</xdr:colOff>
      <xdr:row>1283</xdr:row>
      <xdr:rowOff>559594</xdr:rowOff>
    </xdr:to>
    <xdr:pic>
      <xdr:nvPicPr>
        <xdr:cNvPr id="1440" name="Obraz 1439">
          <a:extLst>
            <a:ext uri="{FF2B5EF4-FFF2-40B4-BE49-F238E27FC236}">
              <a16:creationId xmlns:a16="http://schemas.microsoft.com/office/drawing/2014/main" id="{BC543C2D-A605-473A-B635-8A1C4F6F9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306760152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1284</xdr:row>
      <xdr:rowOff>387352</xdr:rowOff>
    </xdr:from>
    <xdr:to>
      <xdr:col>12</xdr:col>
      <xdr:colOff>1833562</xdr:colOff>
      <xdr:row>1284</xdr:row>
      <xdr:rowOff>559594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07FA67EA-6861-4119-ACBA-A0BCE2602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307585652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1285</xdr:row>
      <xdr:rowOff>387352</xdr:rowOff>
    </xdr:from>
    <xdr:to>
      <xdr:col>12</xdr:col>
      <xdr:colOff>1833562</xdr:colOff>
      <xdr:row>1285</xdr:row>
      <xdr:rowOff>559594</xdr:rowOff>
    </xdr:to>
    <xdr:pic>
      <xdr:nvPicPr>
        <xdr:cNvPr id="1442" name="Obraz 1441">
          <a:extLst>
            <a:ext uri="{FF2B5EF4-FFF2-40B4-BE49-F238E27FC236}">
              <a16:creationId xmlns:a16="http://schemas.microsoft.com/office/drawing/2014/main" id="{C904CB6E-8AED-4F0A-BBAE-CC37C74C5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308411152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1286</xdr:row>
      <xdr:rowOff>387352</xdr:rowOff>
    </xdr:from>
    <xdr:to>
      <xdr:col>12</xdr:col>
      <xdr:colOff>1833562</xdr:colOff>
      <xdr:row>1286</xdr:row>
      <xdr:rowOff>559594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79B76CC1-4626-4562-8F77-295C819ED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309236652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1287</xdr:row>
      <xdr:rowOff>387352</xdr:rowOff>
    </xdr:from>
    <xdr:to>
      <xdr:col>12</xdr:col>
      <xdr:colOff>1833562</xdr:colOff>
      <xdr:row>1287</xdr:row>
      <xdr:rowOff>559594</xdr:rowOff>
    </xdr:to>
    <xdr:pic>
      <xdr:nvPicPr>
        <xdr:cNvPr id="1444" name="Obraz 1443">
          <a:extLst>
            <a:ext uri="{FF2B5EF4-FFF2-40B4-BE49-F238E27FC236}">
              <a16:creationId xmlns:a16="http://schemas.microsoft.com/office/drawing/2014/main" id="{B730B3D1-5F51-4205-A146-1BD920C5D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310062152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1288</xdr:row>
      <xdr:rowOff>387352</xdr:rowOff>
    </xdr:from>
    <xdr:to>
      <xdr:col>12</xdr:col>
      <xdr:colOff>1833562</xdr:colOff>
      <xdr:row>1288</xdr:row>
      <xdr:rowOff>559594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48248FD7-7C0F-4F81-83ED-8EB80F0A8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825" y="1310887652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203995</xdr:colOff>
      <xdr:row>1296</xdr:row>
      <xdr:rowOff>96839</xdr:rowOff>
    </xdr:from>
    <xdr:to>
      <xdr:col>12</xdr:col>
      <xdr:colOff>1726407</xdr:colOff>
      <xdr:row>1296</xdr:row>
      <xdr:rowOff>1154906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C19690FF-D219-488F-936F-A851C8576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7795" y="1320312639"/>
          <a:ext cx="1522412" cy="1058067"/>
        </a:xfrm>
        <a:prstGeom prst="rect">
          <a:avLst/>
        </a:prstGeom>
      </xdr:spPr>
    </xdr:pic>
    <xdr:clientData/>
  </xdr:twoCellAnchor>
  <xdr:twoCellAnchor>
    <xdr:from>
      <xdr:col>12</xdr:col>
      <xdr:colOff>227806</xdr:colOff>
      <xdr:row>1289</xdr:row>
      <xdr:rowOff>226219</xdr:rowOff>
    </xdr:from>
    <xdr:to>
      <xdr:col>12</xdr:col>
      <xdr:colOff>1690687</xdr:colOff>
      <xdr:row>1289</xdr:row>
      <xdr:rowOff>976313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427E9DF4-FB83-46D9-A4D6-0BF8D5910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1606" y="1311552019"/>
          <a:ext cx="1462881" cy="750094"/>
        </a:xfrm>
        <a:prstGeom prst="rect">
          <a:avLst/>
        </a:prstGeom>
      </xdr:spPr>
    </xdr:pic>
    <xdr:clientData/>
  </xdr:twoCellAnchor>
  <xdr:twoCellAnchor>
    <xdr:from>
      <xdr:col>12</xdr:col>
      <xdr:colOff>227806</xdr:colOff>
      <xdr:row>1290</xdr:row>
      <xdr:rowOff>226219</xdr:rowOff>
    </xdr:from>
    <xdr:to>
      <xdr:col>12</xdr:col>
      <xdr:colOff>1690687</xdr:colOff>
      <xdr:row>1290</xdr:row>
      <xdr:rowOff>976313</xdr:rowOff>
    </xdr:to>
    <xdr:pic>
      <xdr:nvPicPr>
        <xdr:cNvPr id="1446" name="Obraz 1445">
          <a:extLst>
            <a:ext uri="{FF2B5EF4-FFF2-40B4-BE49-F238E27FC236}">
              <a16:creationId xmlns:a16="http://schemas.microsoft.com/office/drawing/2014/main" id="{2A4FDBC1-0AA6-4BCF-84DE-81DBBBD78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1606" y="1312822019"/>
          <a:ext cx="1462881" cy="750094"/>
        </a:xfrm>
        <a:prstGeom prst="rect">
          <a:avLst/>
        </a:prstGeom>
      </xdr:spPr>
    </xdr:pic>
    <xdr:clientData/>
  </xdr:twoCellAnchor>
  <xdr:twoCellAnchor>
    <xdr:from>
      <xdr:col>12</xdr:col>
      <xdr:colOff>227806</xdr:colOff>
      <xdr:row>1291</xdr:row>
      <xdr:rowOff>226219</xdr:rowOff>
    </xdr:from>
    <xdr:to>
      <xdr:col>12</xdr:col>
      <xdr:colOff>1690687</xdr:colOff>
      <xdr:row>1291</xdr:row>
      <xdr:rowOff>976313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1BAA0955-0F4A-480F-A3E4-C217396D5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1606" y="1314092019"/>
          <a:ext cx="1462881" cy="750094"/>
        </a:xfrm>
        <a:prstGeom prst="rect">
          <a:avLst/>
        </a:prstGeom>
      </xdr:spPr>
    </xdr:pic>
    <xdr:clientData/>
  </xdr:twoCellAnchor>
  <xdr:twoCellAnchor>
    <xdr:from>
      <xdr:col>12</xdr:col>
      <xdr:colOff>108744</xdr:colOff>
      <xdr:row>1295</xdr:row>
      <xdr:rowOff>18256</xdr:rowOff>
    </xdr:from>
    <xdr:to>
      <xdr:col>12</xdr:col>
      <xdr:colOff>1678781</xdr:colOff>
      <xdr:row>1295</xdr:row>
      <xdr:rowOff>1154905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7090579C-D7B0-4241-875E-3413A2DD3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2544" y="1318964056"/>
          <a:ext cx="1570037" cy="1136649"/>
        </a:xfrm>
        <a:prstGeom prst="rect">
          <a:avLst/>
        </a:prstGeom>
      </xdr:spPr>
    </xdr:pic>
    <xdr:clientData/>
  </xdr:twoCellAnchor>
  <xdr:twoCellAnchor>
    <xdr:from>
      <xdr:col>12</xdr:col>
      <xdr:colOff>180181</xdr:colOff>
      <xdr:row>1292</xdr:row>
      <xdr:rowOff>287338</xdr:rowOff>
    </xdr:from>
    <xdr:to>
      <xdr:col>12</xdr:col>
      <xdr:colOff>1702594</xdr:colOff>
      <xdr:row>1292</xdr:row>
      <xdr:rowOff>976313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E65BF084-0E19-4199-9113-396A448C3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1" y="1315423138"/>
          <a:ext cx="1522413" cy="688975"/>
        </a:xfrm>
        <a:prstGeom prst="rect">
          <a:avLst/>
        </a:prstGeom>
      </xdr:spPr>
    </xdr:pic>
    <xdr:clientData/>
  </xdr:twoCellAnchor>
  <xdr:twoCellAnchor>
    <xdr:from>
      <xdr:col>12</xdr:col>
      <xdr:colOff>180181</xdr:colOff>
      <xdr:row>1293</xdr:row>
      <xdr:rowOff>287338</xdr:rowOff>
    </xdr:from>
    <xdr:to>
      <xdr:col>12</xdr:col>
      <xdr:colOff>1702594</xdr:colOff>
      <xdr:row>1293</xdr:row>
      <xdr:rowOff>976313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5FE6AE86-379C-432E-A7C6-89DA1E1B8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1" y="1316693138"/>
          <a:ext cx="1522413" cy="688975"/>
        </a:xfrm>
        <a:prstGeom prst="rect">
          <a:avLst/>
        </a:prstGeom>
      </xdr:spPr>
    </xdr:pic>
    <xdr:clientData/>
  </xdr:twoCellAnchor>
  <xdr:twoCellAnchor>
    <xdr:from>
      <xdr:col>12</xdr:col>
      <xdr:colOff>180181</xdr:colOff>
      <xdr:row>1294</xdr:row>
      <xdr:rowOff>287338</xdr:rowOff>
    </xdr:from>
    <xdr:to>
      <xdr:col>12</xdr:col>
      <xdr:colOff>1702594</xdr:colOff>
      <xdr:row>1294</xdr:row>
      <xdr:rowOff>976313</xdr:rowOff>
    </xdr:to>
    <xdr:pic>
      <xdr:nvPicPr>
        <xdr:cNvPr id="1450" name="Obraz 1449">
          <a:extLst>
            <a:ext uri="{FF2B5EF4-FFF2-40B4-BE49-F238E27FC236}">
              <a16:creationId xmlns:a16="http://schemas.microsoft.com/office/drawing/2014/main" id="{2DC36628-3781-4936-BAD6-3844C3479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981" y="1317963138"/>
          <a:ext cx="1522413" cy="688975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45</xdr:row>
      <xdr:rowOff>184945</xdr:rowOff>
    </xdr:from>
    <xdr:to>
      <xdr:col>12</xdr:col>
      <xdr:colOff>1809750</xdr:colOff>
      <xdr:row>45</xdr:row>
      <xdr:rowOff>345282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C4C13C4F-A52F-4BFE-9259-BA585138F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5793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46</xdr:row>
      <xdr:rowOff>184945</xdr:rowOff>
    </xdr:from>
    <xdr:to>
      <xdr:col>12</xdr:col>
      <xdr:colOff>1809750</xdr:colOff>
      <xdr:row>46</xdr:row>
      <xdr:rowOff>345282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AE8B05A-CC85-4877-90D3-2C7A21459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6237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76</xdr:row>
      <xdr:rowOff>184945</xdr:rowOff>
    </xdr:from>
    <xdr:to>
      <xdr:col>12</xdr:col>
      <xdr:colOff>1809750</xdr:colOff>
      <xdr:row>76</xdr:row>
      <xdr:rowOff>345282</xdr:rowOff>
    </xdr:to>
    <xdr:pic>
      <xdr:nvPicPr>
        <xdr:cNvPr id="1452" name="Obraz 1451">
          <a:extLst>
            <a:ext uri="{FF2B5EF4-FFF2-40B4-BE49-F238E27FC236}">
              <a16:creationId xmlns:a16="http://schemas.microsoft.com/office/drawing/2014/main" id="{52EC7FBA-4209-41D2-8187-62C3F38DF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9572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75</xdr:row>
      <xdr:rowOff>184945</xdr:rowOff>
    </xdr:from>
    <xdr:to>
      <xdr:col>12</xdr:col>
      <xdr:colOff>1809750</xdr:colOff>
      <xdr:row>75</xdr:row>
      <xdr:rowOff>345282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C96510F1-E038-4026-842C-84FA4CB4B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9128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74</xdr:row>
      <xdr:rowOff>184945</xdr:rowOff>
    </xdr:from>
    <xdr:to>
      <xdr:col>12</xdr:col>
      <xdr:colOff>1809750</xdr:colOff>
      <xdr:row>74</xdr:row>
      <xdr:rowOff>345282</xdr:rowOff>
    </xdr:to>
    <xdr:pic>
      <xdr:nvPicPr>
        <xdr:cNvPr id="1454" name="Obraz 1453">
          <a:extLst>
            <a:ext uri="{FF2B5EF4-FFF2-40B4-BE49-F238E27FC236}">
              <a16:creationId xmlns:a16="http://schemas.microsoft.com/office/drawing/2014/main" id="{5549C4AF-3F37-4306-8933-2841461A7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8683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73</xdr:row>
      <xdr:rowOff>184945</xdr:rowOff>
    </xdr:from>
    <xdr:to>
      <xdr:col>12</xdr:col>
      <xdr:colOff>1809750</xdr:colOff>
      <xdr:row>73</xdr:row>
      <xdr:rowOff>345282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7027C752-947E-4619-90B5-A1EE774A04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8239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72</xdr:row>
      <xdr:rowOff>184945</xdr:rowOff>
    </xdr:from>
    <xdr:to>
      <xdr:col>12</xdr:col>
      <xdr:colOff>1809750</xdr:colOff>
      <xdr:row>72</xdr:row>
      <xdr:rowOff>345282</xdr:rowOff>
    </xdr:to>
    <xdr:pic>
      <xdr:nvPicPr>
        <xdr:cNvPr id="1456" name="Obraz 1455">
          <a:extLst>
            <a:ext uri="{FF2B5EF4-FFF2-40B4-BE49-F238E27FC236}">
              <a16:creationId xmlns:a16="http://schemas.microsoft.com/office/drawing/2014/main" id="{B77815D4-D36C-40B7-B3E6-2F903947E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7794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71</xdr:row>
      <xdr:rowOff>184945</xdr:rowOff>
    </xdr:from>
    <xdr:to>
      <xdr:col>12</xdr:col>
      <xdr:colOff>1809750</xdr:colOff>
      <xdr:row>71</xdr:row>
      <xdr:rowOff>345282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73086D58-2F69-4770-ABC3-08CC124C8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7350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70</xdr:row>
      <xdr:rowOff>184945</xdr:rowOff>
    </xdr:from>
    <xdr:to>
      <xdr:col>12</xdr:col>
      <xdr:colOff>1809750</xdr:colOff>
      <xdr:row>70</xdr:row>
      <xdr:rowOff>345282</xdr:rowOff>
    </xdr:to>
    <xdr:pic>
      <xdr:nvPicPr>
        <xdr:cNvPr id="1458" name="Obraz 1457">
          <a:extLst>
            <a:ext uri="{FF2B5EF4-FFF2-40B4-BE49-F238E27FC236}">
              <a16:creationId xmlns:a16="http://schemas.microsoft.com/office/drawing/2014/main" id="{297AEF01-67FE-4242-A67E-6E6A6F33E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6905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69</xdr:row>
      <xdr:rowOff>184945</xdr:rowOff>
    </xdr:from>
    <xdr:to>
      <xdr:col>12</xdr:col>
      <xdr:colOff>1809750</xdr:colOff>
      <xdr:row>69</xdr:row>
      <xdr:rowOff>345282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EF750DED-E568-4745-9925-1F5B95521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6461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68</xdr:row>
      <xdr:rowOff>184945</xdr:rowOff>
    </xdr:from>
    <xdr:to>
      <xdr:col>12</xdr:col>
      <xdr:colOff>1809750</xdr:colOff>
      <xdr:row>68</xdr:row>
      <xdr:rowOff>345282</xdr:rowOff>
    </xdr:to>
    <xdr:pic>
      <xdr:nvPicPr>
        <xdr:cNvPr id="1460" name="Obraz 1459">
          <a:extLst>
            <a:ext uri="{FF2B5EF4-FFF2-40B4-BE49-F238E27FC236}">
              <a16:creationId xmlns:a16="http://schemas.microsoft.com/office/drawing/2014/main" id="{F681FB48-60A9-4549-883F-4A502C8FF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6016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67</xdr:row>
      <xdr:rowOff>184945</xdr:rowOff>
    </xdr:from>
    <xdr:to>
      <xdr:col>12</xdr:col>
      <xdr:colOff>1809750</xdr:colOff>
      <xdr:row>67</xdr:row>
      <xdr:rowOff>345282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4C5B60E5-F3B2-4B80-B1B4-9CD222B351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5572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66</xdr:row>
      <xdr:rowOff>184945</xdr:rowOff>
    </xdr:from>
    <xdr:to>
      <xdr:col>12</xdr:col>
      <xdr:colOff>1809750</xdr:colOff>
      <xdr:row>66</xdr:row>
      <xdr:rowOff>345282</xdr:rowOff>
    </xdr:to>
    <xdr:pic>
      <xdr:nvPicPr>
        <xdr:cNvPr id="1462" name="Obraz 1461">
          <a:extLst>
            <a:ext uri="{FF2B5EF4-FFF2-40B4-BE49-F238E27FC236}">
              <a16:creationId xmlns:a16="http://schemas.microsoft.com/office/drawing/2014/main" id="{E9882AE7-DCB2-4678-81F5-E5008562A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5127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65</xdr:row>
      <xdr:rowOff>184945</xdr:rowOff>
    </xdr:from>
    <xdr:to>
      <xdr:col>12</xdr:col>
      <xdr:colOff>1809750</xdr:colOff>
      <xdr:row>65</xdr:row>
      <xdr:rowOff>345282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41A77CFE-6520-40F9-989F-42362B7A9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4683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64</xdr:row>
      <xdr:rowOff>184945</xdr:rowOff>
    </xdr:from>
    <xdr:to>
      <xdr:col>12</xdr:col>
      <xdr:colOff>1809750</xdr:colOff>
      <xdr:row>64</xdr:row>
      <xdr:rowOff>345282</xdr:rowOff>
    </xdr:to>
    <xdr:pic>
      <xdr:nvPicPr>
        <xdr:cNvPr id="1464" name="Obraz 1463">
          <a:extLst>
            <a:ext uri="{FF2B5EF4-FFF2-40B4-BE49-F238E27FC236}">
              <a16:creationId xmlns:a16="http://schemas.microsoft.com/office/drawing/2014/main" id="{8BB6E523-2F82-4184-A8DD-033CCC63A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4238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63</xdr:row>
      <xdr:rowOff>184945</xdr:rowOff>
    </xdr:from>
    <xdr:to>
      <xdr:col>12</xdr:col>
      <xdr:colOff>1809750</xdr:colOff>
      <xdr:row>63</xdr:row>
      <xdr:rowOff>345282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5CF43DCA-F3C8-4A85-ADF4-4B2316B02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3794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62</xdr:row>
      <xdr:rowOff>184945</xdr:rowOff>
    </xdr:from>
    <xdr:to>
      <xdr:col>12</xdr:col>
      <xdr:colOff>1809750</xdr:colOff>
      <xdr:row>62</xdr:row>
      <xdr:rowOff>345282</xdr:rowOff>
    </xdr:to>
    <xdr:pic>
      <xdr:nvPicPr>
        <xdr:cNvPr id="1466" name="Obraz 1465">
          <a:extLst>
            <a:ext uri="{FF2B5EF4-FFF2-40B4-BE49-F238E27FC236}">
              <a16:creationId xmlns:a16="http://schemas.microsoft.com/office/drawing/2014/main" id="{63C9B42F-2CA5-413B-99B5-A1BC0102B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3349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61</xdr:row>
      <xdr:rowOff>184945</xdr:rowOff>
    </xdr:from>
    <xdr:to>
      <xdr:col>12</xdr:col>
      <xdr:colOff>1809750</xdr:colOff>
      <xdr:row>61</xdr:row>
      <xdr:rowOff>345282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90982F82-2F8D-46FA-B7B2-6B8432DF1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2905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60</xdr:row>
      <xdr:rowOff>184945</xdr:rowOff>
    </xdr:from>
    <xdr:to>
      <xdr:col>12</xdr:col>
      <xdr:colOff>1809750</xdr:colOff>
      <xdr:row>60</xdr:row>
      <xdr:rowOff>345282</xdr:rowOff>
    </xdr:to>
    <xdr:pic>
      <xdr:nvPicPr>
        <xdr:cNvPr id="1468" name="Obraz 1467">
          <a:extLst>
            <a:ext uri="{FF2B5EF4-FFF2-40B4-BE49-F238E27FC236}">
              <a16:creationId xmlns:a16="http://schemas.microsoft.com/office/drawing/2014/main" id="{A3CC9AB4-9EDA-4850-9C75-CD1E44AD7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2460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59</xdr:row>
      <xdr:rowOff>184945</xdr:rowOff>
    </xdr:from>
    <xdr:to>
      <xdr:col>12</xdr:col>
      <xdr:colOff>1809750</xdr:colOff>
      <xdr:row>59</xdr:row>
      <xdr:rowOff>345282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545871ED-BD01-4D20-B3C4-243ADABF4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2016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58</xdr:row>
      <xdr:rowOff>184945</xdr:rowOff>
    </xdr:from>
    <xdr:to>
      <xdr:col>12</xdr:col>
      <xdr:colOff>1809750</xdr:colOff>
      <xdr:row>58</xdr:row>
      <xdr:rowOff>345282</xdr:rowOff>
    </xdr:to>
    <xdr:pic>
      <xdr:nvPicPr>
        <xdr:cNvPr id="1470" name="Obraz 1469">
          <a:extLst>
            <a:ext uri="{FF2B5EF4-FFF2-40B4-BE49-F238E27FC236}">
              <a16:creationId xmlns:a16="http://schemas.microsoft.com/office/drawing/2014/main" id="{A5EB6EE6-47D7-4C51-8129-EB9C618CD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1571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57</xdr:row>
      <xdr:rowOff>184945</xdr:rowOff>
    </xdr:from>
    <xdr:to>
      <xdr:col>12</xdr:col>
      <xdr:colOff>1809750</xdr:colOff>
      <xdr:row>57</xdr:row>
      <xdr:rowOff>345282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954DC131-BC3F-4C30-95C3-944A4CC48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1127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56</xdr:row>
      <xdr:rowOff>184945</xdr:rowOff>
    </xdr:from>
    <xdr:to>
      <xdr:col>12</xdr:col>
      <xdr:colOff>1809750</xdr:colOff>
      <xdr:row>56</xdr:row>
      <xdr:rowOff>345282</xdr:rowOff>
    </xdr:to>
    <xdr:pic>
      <xdr:nvPicPr>
        <xdr:cNvPr id="1472" name="Obraz 1471">
          <a:extLst>
            <a:ext uri="{FF2B5EF4-FFF2-40B4-BE49-F238E27FC236}">
              <a16:creationId xmlns:a16="http://schemas.microsoft.com/office/drawing/2014/main" id="{BAFB3A46-3EE5-4030-BE27-76C583331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0682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55</xdr:row>
      <xdr:rowOff>184945</xdr:rowOff>
    </xdr:from>
    <xdr:to>
      <xdr:col>12</xdr:col>
      <xdr:colOff>1809750</xdr:colOff>
      <xdr:row>55</xdr:row>
      <xdr:rowOff>345282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44B75E1B-04BA-47F0-B4B2-FB36F50BE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20238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54</xdr:row>
      <xdr:rowOff>184945</xdr:rowOff>
    </xdr:from>
    <xdr:to>
      <xdr:col>12</xdr:col>
      <xdr:colOff>1809750</xdr:colOff>
      <xdr:row>54</xdr:row>
      <xdr:rowOff>345282</xdr:rowOff>
    </xdr:to>
    <xdr:pic>
      <xdr:nvPicPr>
        <xdr:cNvPr id="1474" name="Obraz 1473">
          <a:extLst>
            <a:ext uri="{FF2B5EF4-FFF2-40B4-BE49-F238E27FC236}">
              <a16:creationId xmlns:a16="http://schemas.microsoft.com/office/drawing/2014/main" id="{03F66381-2DB9-41F4-BE59-063D22AA9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9793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53</xdr:row>
      <xdr:rowOff>184945</xdr:rowOff>
    </xdr:from>
    <xdr:to>
      <xdr:col>12</xdr:col>
      <xdr:colOff>1809750</xdr:colOff>
      <xdr:row>53</xdr:row>
      <xdr:rowOff>345282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DB73F79-3921-4B53-8EEB-E81738DC5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9349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52</xdr:row>
      <xdr:rowOff>184945</xdr:rowOff>
    </xdr:from>
    <xdr:to>
      <xdr:col>12</xdr:col>
      <xdr:colOff>1809750</xdr:colOff>
      <xdr:row>52</xdr:row>
      <xdr:rowOff>345282</xdr:rowOff>
    </xdr:to>
    <xdr:pic>
      <xdr:nvPicPr>
        <xdr:cNvPr id="1476" name="Obraz 1475">
          <a:extLst>
            <a:ext uri="{FF2B5EF4-FFF2-40B4-BE49-F238E27FC236}">
              <a16:creationId xmlns:a16="http://schemas.microsoft.com/office/drawing/2014/main" id="{BBC2CE6C-4B49-460D-AB8A-65283B3D2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8904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51</xdr:row>
      <xdr:rowOff>184945</xdr:rowOff>
    </xdr:from>
    <xdr:to>
      <xdr:col>12</xdr:col>
      <xdr:colOff>1809750</xdr:colOff>
      <xdr:row>51</xdr:row>
      <xdr:rowOff>345282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759FCB5-B5FC-4CFE-AA6B-0D253B695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8460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50</xdr:row>
      <xdr:rowOff>184945</xdr:rowOff>
    </xdr:from>
    <xdr:to>
      <xdr:col>12</xdr:col>
      <xdr:colOff>1809750</xdr:colOff>
      <xdr:row>50</xdr:row>
      <xdr:rowOff>345282</xdr:rowOff>
    </xdr:to>
    <xdr:pic>
      <xdr:nvPicPr>
        <xdr:cNvPr id="1478" name="Obraz 1477">
          <a:extLst>
            <a:ext uri="{FF2B5EF4-FFF2-40B4-BE49-F238E27FC236}">
              <a16:creationId xmlns:a16="http://schemas.microsoft.com/office/drawing/2014/main" id="{F21E4190-0582-490B-AB12-1280CCE3A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8015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47</xdr:row>
      <xdr:rowOff>184945</xdr:rowOff>
    </xdr:from>
    <xdr:to>
      <xdr:col>12</xdr:col>
      <xdr:colOff>1809750</xdr:colOff>
      <xdr:row>47</xdr:row>
      <xdr:rowOff>345282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CA192EB8-83F5-4C02-BC31-B66907D5C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6682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49</xdr:row>
      <xdr:rowOff>184945</xdr:rowOff>
    </xdr:from>
    <xdr:to>
      <xdr:col>12</xdr:col>
      <xdr:colOff>1809750</xdr:colOff>
      <xdr:row>49</xdr:row>
      <xdr:rowOff>345282</xdr:rowOff>
    </xdr:to>
    <xdr:pic>
      <xdr:nvPicPr>
        <xdr:cNvPr id="1480" name="Obraz 1479">
          <a:extLst>
            <a:ext uri="{FF2B5EF4-FFF2-40B4-BE49-F238E27FC236}">
              <a16:creationId xmlns:a16="http://schemas.microsoft.com/office/drawing/2014/main" id="{77A19A85-6C84-48C2-91D7-DD46A45D5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7571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48</xdr:row>
      <xdr:rowOff>184945</xdr:rowOff>
    </xdr:from>
    <xdr:to>
      <xdr:col>12</xdr:col>
      <xdr:colOff>1809750</xdr:colOff>
      <xdr:row>48</xdr:row>
      <xdr:rowOff>345282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C4FAEA13-266A-4C21-91A9-19A55EA37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17126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77</xdr:row>
      <xdr:rowOff>184945</xdr:rowOff>
    </xdr:from>
    <xdr:to>
      <xdr:col>12</xdr:col>
      <xdr:colOff>1809750</xdr:colOff>
      <xdr:row>77</xdr:row>
      <xdr:rowOff>345282</xdr:rowOff>
    </xdr:to>
    <xdr:pic>
      <xdr:nvPicPr>
        <xdr:cNvPr id="1482" name="Obraz 1481">
          <a:extLst>
            <a:ext uri="{FF2B5EF4-FFF2-40B4-BE49-F238E27FC236}">
              <a16:creationId xmlns:a16="http://schemas.microsoft.com/office/drawing/2014/main" id="{D66C419E-DA3E-4D77-8CFF-A78AD5F5E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300172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78</xdr:row>
      <xdr:rowOff>184945</xdr:rowOff>
    </xdr:from>
    <xdr:to>
      <xdr:col>12</xdr:col>
      <xdr:colOff>1809750</xdr:colOff>
      <xdr:row>78</xdr:row>
      <xdr:rowOff>345282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19B8E5DA-0E3F-4371-B1A4-181EBC89C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1119" y="30461745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220663</xdr:colOff>
      <xdr:row>82</xdr:row>
      <xdr:rowOff>214313</xdr:rowOff>
    </xdr:from>
    <xdr:to>
      <xdr:col>12</xdr:col>
      <xdr:colOff>1666875</xdr:colOff>
      <xdr:row>82</xdr:row>
      <xdr:rowOff>571500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AC08EA3E-460B-4FA5-955F-7C479E5C6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3" y="32904113"/>
          <a:ext cx="1446212" cy="357187"/>
        </a:xfrm>
        <a:prstGeom prst="rect">
          <a:avLst/>
        </a:prstGeom>
      </xdr:spPr>
    </xdr:pic>
    <xdr:clientData/>
  </xdr:twoCellAnchor>
  <xdr:twoCellAnchor>
    <xdr:from>
      <xdr:col>12</xdr:col>
      <xdr:colOff>220663</xdr:colOff>
      <xdr:row>83</xdr:row>
      <xdr:rowOff>214313</xdr:rowOff>
    </xdr:from>
    <xdr:to>
      <xdr:col>12</xdr:col>
      <xdr:colOff>1666875</xdr:colOff>
      <xdr:row>83</xdr:row>
      <xdr:rowOff>571500</xdr:rowOff>
    </xdr:to>
    <xdr:pic>
      <xdr:nvPicPr>
        <xdr:cNvPr id="1486" name="Obraz 1485">
          <a:extLst>
            <a:ext uri="{FF2B5EF4-FFF2-40B4-BE49-F238E27FC236}">
              <a16:creationId xmlns:a16="http://schemas.microsoft.com/office/drawing/2014/main" id="{7FC0FD19-39BF-451E-8463-C924FB29B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3" y="33666113"/>
          <a:ext cx="1446212" cy="357187"/>
        </a:xfrm>
        <a:prstGeom prst="rect">
          <a:avLst/>
        </a:prstGeom>
      </xdr:spPr>
    </xdr:pic>
    <xdr:clientData/>
  </xdr:twoCellAnchor>
  <xdr:twoCellAnchor>
    <xdr:from>
      <xdr:col>12</xdr:col>
      <xdr:colOff>220663</xdr:colOff>
      <xdr:row>84</xdr:row>
      <xdr:rowOff>214313</xdr:rowOff>
    </xdr:from>
    <xdr:to>
      <xdr:col>12</xdr:col>
      <xdr:colOff>1666875</xdr:colOff>
      <xdr:row>84</xdr:row>
      <xdr:rowOff>571500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43BE00DD-72DE-4906-A914-58698FD5B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3" y="34428113"/>
          <a:ext cx="1446212" cy="357187"/>
        </a:xfrm>
        <a:prstGeom prst="rect">
          <a:avLst/>
        </a:prstGeom>
      </xdr:spPr>
    </xdr:pic>
    <xdr:clientData/>
  </xdr:twoCellAnchor>
  <xdr:twoCellAnchor>
    <xdr:from>
      <xdr:col>12</xdr:col>
      <xdr:colOff>220662</xdr:colOff>
      <xdr:row>85</xdr:row>
      <xdr:rowOff>226219</xdr:rowOff>
    </xdr:from>
    <xdr:to>
      <xdr:col>12</xdr:col>
      <xdr:colOff>1607344</xdr:colOff>
      <xdr:row>85</xdr:row>
      <xdr:rowOff>535781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A85ABA21-AD17-486B-974A-12E22DC54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2" y="35202019"/>
          <a:ext cx="1386682" cy="309562"/>
        </a:xfrm>
        <a:prstGeom prst="rect">
          <a:avLst/>
        </a:prstGeom>
      </xdr:spPr>
    </xdr:pic>
    <xdr:clientData/>
  </xdr:twoCellAnchor>
  <xdr:twoCellAnchor>
    <xdr:from>
      <xdr:col>12</xdr:col>
      <xdr:colOff>220662</xdr:colOff>
      <xdr:row>86</xdr:row>
      <xdr:rowOff>226219</xdr:rowOff>
    </xdr:from>
    <xdr:to>
      <xdr:col>12</xdr:col>
      <xdr:colOff>1607344</xdr:colOff>
      <xdr:row>86</xdr:row>
      <xdr:rowOff>535781</xdr:rowOff>
    </xdr:to>
    <xdr:pic>
      <xdr:nvPicPr>
        <xdr:cNvPr id="1490" name="Obraz 1489">
          <a:extLst>
            <a:ext uri="{FF2B5EF4-FFF2-40B4-BE49-F238E27FC236}">
              <a16:creationId xmlns:a16="http://schemas.microsoft.com/office/drawing/2014/main" id="{4E106EED-ADCF-423A-9CDA-DA320721E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2" y="35964019"/>
          <a:ext cx="1386682" cy="309562"/>
        </a:xfrm>
        <a:prstGeom prst="rect">
          <a:avLst/>
        </a:prstGeom>
      </xdr:spPr>
    </xdr:pic>
    <xdr:clientData/>
  </xdr:twoCellAnchor>
  <xdr:twoCellAnchor>
    <xdr:from>
      <xdr:col>12</xdr:col>
      <xdr:colOff>220662</xdr:colOff>
      <xdr:row>87</xdr:row>
      <xdr:rowOff>226219</xdr:rowOff>
    </xdr:from>
    <xdr:to>
      <xdr:col>12</xdr:col>
      <xdr:colOff>1607344</xdr:colOff>
      <xdr:row>87</xdr:row>
      <xdr:rowOff>535781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5B586854-EFBE-4710-99A6-55FAAC08C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2" y="36726019"/>
          <a:ext cx="1386682" cy="309562"/>
        </a:xfrm>
        <a:prstGeom prst="rect">
          <a:avLst/>
        </a:prstGeom>
      </xdr:spPr>
    </xdr:pic>
    <xdr:clientData/>
  </xdr:twoCellAnchor>
  <xdr:twoCellAnchor>
    <xdr:from>
      <xdr:col>12</xdr:col>
      <xdr:colOff>220662</xdr:colOff>
      <xdr:row>81</xdr:row>
      <xdr:rowOff>226219</xdr:rowOff>
    </xdr:from>
    <xdr:to>
      <xdr:col>12</xdr:col>
      <xdr:colOff>1607344</xdr:colOff>
      <xdr:row>81</xdr:row>
      <xdr:rowOff>535781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0A5DAA70-4521-4685-9E0D-80D9B5217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2" y="32154019"/>
          <a:ext cx="1386682" cy="309562"/>
        </a:xfrm>
        <a:prstGeom prst="rect">
          <a:avLst/>
        </a:prstGeom>
      </xdr:spPr>
    </xdr:pic>
    <xdr:clientData/>
  </xdr:twoCellAnchor>
  <xdr:twoCellAnchor>
    <xdr:from>
      <xdr:col>12</xdr:col>
      <xdr:colOff>220663</xdr:colOff>
      <xdr:row>80</xdr:row>
      <xdr:rowOff>214313</xdr:rowOff>
    </xdr:from>
    <xdr:to>
      <xdr:col>12</xdr:col>
      <xdr:colOff>1666875</xdr:colOff>
      <xdr:row>80</xdr:row>
      <xdr:rowOff>571500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81738441-B1FF-425B-8E6B-53E8C94D4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463" y="31380113"/>
          <a:ext cx="1446212" cy="357187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262</xdr:row>
      <xdr:rowOff>40482</xdr:rowOff>
    </xdr:from>
    <xdr:to>
      <xdr:col>12</xdr:col>
      <xdr:colOff>1473200</xdr:colOff>
      <xdr:row>262</xdr:row>
      <xdr:rowOff>609600</xdr:rowOff>
    </xdr:to>
    <xdr:pic>
      <xdr:nvPicPr>
        <xdr:cNvPr id="1448" name="Obraz 1447">
          <a:extLst>
            <a:ext uri="{FF2B5EF4-FFF2-40B4-BE49-F238E27FC236}">
              <a16:creationId xmlns:a16="http://schemas.microsoft.com/office/drawing/2014/main" id="{0C54438E-800E-464D-BE2D-307AA5659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381" y="132171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263</xdr:row>
      <xdr:rowOff>40482</xdr:rowOff>
    </xdr:from>
    <xdr:to>
      <xdr:col>12</xdr:col>
      <xdr:colOff>1473200</xdr:colOff>
      <xdr:row>263</xdr:row>
      <xdr:rowOff>609600</xdr:rowOff>
    </xdr:to>
    <xdr:pic>
      <xdr:nvPicPr>
        <xdr:cNvPr id="1484" name="Obraz 1483">
          <a:extLst>
            <a:ext uri="{FF2B5EF4-FFF2-40B4-BE49-F238E27FC236}">
              <a16:creationId xmlns:a16="http://schemas.microsoft.com/office/drawing/2014/main" id="{71E40AC9-2708-4CB1-8252-F7F820211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381" y="132806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264</xdr:row>
      <xdr:rowOff>40482</xdr:rowOff>
    </xdr:from>
    <xdr:to>
      <xdr:col>12</xdr:col>
      <xdr:colOff>1473200</xdr:colOff>
      <xdr:row>264</xdr:row>
      <xdr:rowOff>609600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00F2FCE6-B4FA-4F0F-B723-50464F888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381" y="133441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727</xdr:row>
      <xdr:rowOff>196850</xdr:rowOff>
    </xdr:from>
    <xdr:to>
      <xdr:col>12</xdr:col>
      <xdr:colOff>1833562</xdr:colOff>
      <xdr:row>727</xdr:row>
      <xdr:rowOff>426035</xdr:rowOff>
    </xdr:to>
    <xdr:pic>
      <xdr:nvPicPr>
        <xdr:cNvPr id="1488" name="Obraz 1487">
          <a:extLst>
            <a:ext uri="{FF2B5EF4-FFF2-40B4-BE49-F238E27FC236}">
              <a16:creationId xmlns:a16="http://schemas.microsoft.com/office/drawing/2014/main" id="{BF38D9BB-AEE4-4F10-880F-6CA6E8287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467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728</xdr:row>
      <xdr:rowOff>196850</xdr:rowOff>
    </xdr:from>
    <xdr:to>
      <xdr:col>12</xdr:col>
      <xdr:colOff>1833562</xdr:colOff>
      <xdr:row>728</xdr:row>
      <xdr:rowOff>426035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72333DC9-F7AD-4EB3-8E1E-BD348E9D4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531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729</xdr:row>
      <xdr:rowOff>196850</xdr:rowOff>
    </xdr:from>
    <xdr:to>
      <xdr:col>12</xdr:col>
      <xdr:colOff>1833562</xdr:colOff>
      <xdr:row>729</xdr:row>
      <xdr:rowOff>426035</xdr:rowOff>
    </xdr:to>
    <xdr:pic>
      <xdr:nvPicPr>
        <xdr:cNvPr id="1492" name="Obraz 1491">
          <a:extLst>
            <a:ext uri="{FF2B5EF4-FFF2-40B4-BE49-F238E27FC236}">
              <a16:creationId xmlns:a16="http://schemas.microsoft.com/office/drawing/2014/main" id="{53967F22-FD9C-4389-BA95-4DC73B5E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594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730</xdr:row>
      <xdr:rowOff>196850</xdr:rowOff>
    </xdr:from>
    <xdr:to>
      <xdr:col>12</xdr:col>
      <xdr:colOff>1833562</xdr:colOff>
      <xdr:row>730</xdr:row>
      <xdr:rowOff>426035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043AEBF2-2181-49BB-8CF0-9C322346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658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731</xdr:row>
      <xdr:rowOff>196850</xdr:rowOff>
    </xdr:from>
    <xdr:to>
      <xdr:col>12</xdr:col>
      <xdr:colOff>1833562</xdr:colOff>
      <xdr:row>731</xdr:row>
      <xdr:rowOff>426035</xdr:rowOff>
    </xdr:to>
    <xdr:pic>
      <xdr:nvPicPr>
        <xdr:cNvPr id="1496" name="Obraz 1495">
          <a:extLst>
            <a:ext uri="{FF2B5EF4-FFF2-40B4-BE49-F238E27FC236}">
              <a16:creationId xmlns:a16="http://schemas.microsoft.com/office/drawing/2014/main" id="{ED6AF276-C478-4FF3-91D2-EE312657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721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732</xdr:row>
      <xdr:rowOff>196850</xdr:rowOff>
    </xdr:from>
    <xdr:to>
      <xdr:col>12</xdr:col>
      <xdr:colOff>1833562</xdr:colOff>
      <xdr:row>732</xdr:row>
      <xdr:rowOff>426035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A6EB3299-728E-4B78-8591-59F57BCE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785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733</xdr:row>
      <xdr:rowOff>196850</xdr:rowOff>
    </xdr:from>
    <xdr:to>
      <xdr:col>12</xdr:col>
      <xdr:colOff>1833562</xdr:colOff>
      <xdr:row>733</xdr:row>
      <xdr:rowOff>426035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61081892-90F2-4562-BDC4-DAC65386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581" y="63848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832</xdr:row>
      <xdr:rowOff>96837</xdr:rowOff>
    </xdr:from>
    <xdr:to>
      <xdr:col>12</xdr:col>
      <xdr:colOff>1460500</xdr:colOff>
      <xdr:row>832</xdr:row>
      <xdr:rowOff>1435100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7A1B0F95-B6C2-4495-9507-288AFA988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3738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833</xdr:row>
      <xdr:rowOff>96837</xdr:rowOff>
    </xdr:from>
    <xdr:to>
      <xdr:col>12</xdr:col>
      <xdr:colOff>1460500</xdr:colOff>
      <xdr:row>833</xdr:row>
      <xdr:rowOff>1435100</xdr:rowOff>
    </xdr:to>
    <xdr:pic>
      <xdr:nvPicPr>
        <xdr:cNvPr id="1500" name="Obraz 1499">
          <a:extLst>
            <a:ext uri="{FF2B5EF4-FFF2-40B4-BE49-F238E27FC236}">
              <a16:creationId xmlns:a16="http://schemas.microsoft.com/office/drawing/2014/main" id="{2EB3440C-F222-4A73-8861-496E2B2C4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3890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834</xdr:row>
      <xdr:rowOff>96837</xdr:rowOff>
    </xdr:from>
    <xdr:to>
      <xdr:col>12</xdr:col>
      <xdr:colOff>1460500</xdr:colOff>
      <xdr:row>834</xdr:row>
      <xdr:rowOff>1435100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82999A3B-F305-4B9B-B408-9F97B9152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4043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835</xdr:row>
      <xdr:rowOff>96837</xdr:rowOff>
    </xdr:from>
    <xdr:to>
      <xdr:col>12</xdr:col>
      <xdr:colOff>1460500</xdr:colOff>
      <xdr:row>835</xdr:row>
      <xdr:rowOff>1435100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A0913750-894B-4298-B74E-0CBC6D2F3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4195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836</xdr:row>
      <xdr:rowOff>96837</xdr:rowOff>
    </xdr:from>
    <xdr:to>
      <xdr:col>12</xdr:col>
      <xdr:colOff>1460500</xdr:colOff>
      <xdr:row>836</xdr:row>
      <xdr:rowOff>1435100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C47ACF87-A1A6-4BB1-8894-04AB24A0F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4347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837</xdr:row>
      <xdr:rowOff>96837</xdr:rowOff>
    </xdr:from>
    <xdr:to>
      <xdr:col>12</xdr:col>
      <xdr:colOff>1460500</xdr:colOff>
      <xdr:row>837</xdr:row>
      <xdr:rowOff>1435100</xdr:rowOff>
    </xdr:to>
    <xdr:pic>
      <xdr:nvPicPr>
        <xdr:cNvPr id="1504" name="Obraz 1503">
          <a:extLst>
            <a:ext uri="{FF2B5EF4-FFF2-40B4-BE49-F238E27FC236}">
              <a16:creationId xmlns:a16="http://schemas.microsoft.com/office/drawing/2014/main" id="{659AD877-155E-47A7-BB9B-F98F1CD7E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4500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838</xdr:row>
      <xdr:rowOff>96837</xdr:rowOff>
    </xdr:from>
    <xdr:to>
      <xdr:col>12</xdr:col>
      <xdr:colOff>1460500</xdr:colOff>
      <xdr:row>838</xdr:row>
      <xdr:rowOff>1435100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F6E574E8-B3C6-4BFA-84DA-D2291A241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4652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839</xdr:row>
      <xdr:rowOff>96837</xdr:rowOff>
    </xdr:from>
    <xdr:to>
      <xdr:col>12</xdr:col>
      <xdr:colOff>1460500</xdr:colOff>
      <xdr:row>839</xdr:row>
      <xdr:rowOff>1435100</xdr:rowOff>
    </xdr:to>
    <xdr:pic>
      <xdr:nvPicPr>
        <xdr:cNvPr id="1506" name="Obraz 1505">
          <a:extLst>
            <a:ext uri="{FF2B5EF4-FFF2-40B4-BE49-F238E27FC236}">
              <a16:creationId xmlns:a16="http://schemas.microsoft.com/office/drawing/2014/main" id="{CED025F5-17F2-4568-997E-3F09209D9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4805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840</xdr:row>
      <xdr:rowOff>96837</xdr:rowOff>
    </xdr:from>
    <xdr:to>
      <xdr:col>12</xdr:col>
      <xdr:colOff>1460500</xdr:colOff>
      <xdr:row>840</xdr:row>
      <xdr:rowOff>1435100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0E73B515-DEC2-47FB-9DE4-5A00042BA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4957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841</xdr:row>
      <xdr:rowOff>96837</xdr:rowOff>
    </xdr:from>
    <xdr:to>
      <xdr:col>12</xdr:col>
      <xdr:colOff>1460500</xdr:colOff>
      <xdr:row>841</xdr:row>
      <xdr:rowOff>1435100</xdr:rowOff>
    </xdr:to>
    <xdr:pic>
      <xdr:nvPicPr>
        <xdr:cNvPr id="1508" name="Obraz 1507">
          <a:extLst>
            <a:ext uri="{FF2B5EF4-FFF2-40B4-BE49-F238E27FC236}">
              <a16:creationId xmlns:a16="http://schemas.microsoft.com/office/drawing/2014/main" id="{F2C078BB-EAF9-4EC0-87A5-D38C18833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5109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842</xdr:row>
      <xdr:rowOff>96837</xdr:rowOff>
    </xdr:from>
    <xdr:to>
      <xdr:col>12</xdr:col>
      <xdr:colOff>1460500</xdr:colOff>
      <xdr:row>842</xdr:row>
      <xdr:rowOff>1435100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85F86DBE-9532-4A0B-BC11-58CACC81C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5262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843</xdr:row>
      <xdr:rowOff>96837</xdr:rowOff>
    </xdr:from>
    <xdr:to>
      <xdr:col>12</xdr:col>
      <xdr:colOff>1460500</xdr:colOff>
      <xdr:row>843</xdr:row>
      <xdr:rowOff>1435100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831B28EF-5E17-4F0B-91BC-A32D5A952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5414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844</xdr:row>
      <xdr:rowOff>96837</xdr:rowOff>
    </xdr:from>
    <xdr:to>
      <xdr:col>12</xdr:col>
      <xdr:colOff>1460500</xdr:colOff>
      <xdr:row>844</xdr:row>
      <xdr:rowOff>1435100</xdr:rowOff>
    </xdr:to>
    <xdr:pic>
      <xdr:nvPicPr>
        <xdr:cNvPr id="1512" name="Obraz 1511">
          <a:extLst>
            <a:ext uri="{FF2B5EF4-FFF2-40B4-BE49-F238E27FC236}">
              <a16:creationId xmlns:a16="http://schemas.microsoft.com/office/drawing/2014/main" id="{B6097383-2F23-4201-AFD7-71974F921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5567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845</xdr:row>
      <xdr:rowOff>96837</xdr:rowOff>
    </xdr:from>
    <xdr:to>
      <xdr:col>12</xdr:col>
      <xdr:colOff>1460500</xdr:colOff>
      <xdr:row>845</xdr:row>
      <xdr:rowOff>1435100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95D6EB85-6AE8-41ED-A4E6-099EA2FBB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5719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846</xdr:row>
      <xdr:rowOff>96837</xdr:rowOff>
    </xdr:from>
    <xdr:to>
      <xdr:col>12</xdr:col>
      <xdr:colOff>1460500</xdr:colOff>
      <xdr:row>846</xdr:row>
      <xdr:rowOff>1435100</xdr:rowOff>
    </xdr:to>
    <xdr:pic>
      <xdr:nvPicPr>
        <xdr:cNvPr id="1514" name="Obraz 1513">
          <a:extLst>
            <a:ext uri="{FF2B5EF4-FFF2-40B4-BE49-F238E27FC236}">
              <a16:creationId xmlns:a16="http://schemas.microsoft.com/office/drawing/2014/main" id="{220D9500-8EF0-435D-900F-FD2E95F95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5871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847</xdr:row>
      <xdr:rowOff>96837</xdr:rowOff>
    </xdr:from>
    <xdr:to>
      <xdr:col>12</xdr:col>
      <xdr:colOff>1460500</xdr:colOff>
      <xdr:row>847</xdr:row>
      <xdr:rowOff>1435100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AA53C5E0-79A8-4E7A-B79A-A2EEC34F8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6024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848</xdr:row>
      <xdr:rowOff>96837</xdr:rowOff>
    </xdr:from>
    <xdr:to>
      <xdr:col>12</xdr:col>
      <xdr:colOff>1460500</xdr:colOff>
      <xdr:row>848</xdr:row>
      <xdr:rowOff>1435100</xdr:rowOff>
    </xdr:to>
    <xdr:pic>
      <xdr:nvPicPr>
        <xdr:cNvPr id="1516" name="Obraz 1515">
          <a:extLst>
            <a:ext uri="{FF2B5EF4-FFF2-40B4-BE49-F238E27FC236}">
              <a16:creationId xmlns:a16="http://schemas.microsoft.com/office/drawing/2014/main" id="{9A31D635-CACF-4F4F-81D6-EECA05461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6176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849</xdr:row>
      <xdr:rowOff>96837</xdr:rowOff>
    </xdr:from>
    <xdr:to>
      <xdr:col>12</xdr:col>
      <xdr:colOff>1460500</xdr:colOff>
      <xdr:row>849</xdr:row>
      <xdr:rowOff>1435100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59BE778E-5519-4282-BFFC-7A308B087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6329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850</xdr:row>
      <xdr:rowOff>96837</xdr:rowOff>
    </xdr:from>
    <xdr:to>
      <xdr:col>12</xdr:col>
      <xdr:colOff>1460500</xdr:colOff>
      <xdr:row>850</xdr:row>
      <xdr:rowOff>1435100</xdr:rowOff>
    </xdr:to>
    <xdr:pic>
      <xdr:nvPicPr>
        <xdr:cNvPr id="1518" name="Obraz 1517">
          <a:extLst>
            <a:ext uri="{FF2B5EF4-FFF2-40B4-BE49-F238E27FC236}">
              <a16:creationId xmlns:a16="http://schemas.microsoft.com/office/drawing/2014/main" id="{07B5C9D3-6CCD-4566-8BB9-693027C2D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6481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851</xdr:row>
      <xdr:rowOff>96837</xdr:rowOff>
    </xdr:from>
    <xdr:to>
      <xdr:col>12</xdr:col>
      <xdr:colOff>1460500</xdr:colOff>
      <xdr:row>851</xdr:row>
      <xdr:rowOff>1435100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6F6746F3-5526-42AE-B77C-648DB0192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056" y="76633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1297</xdr:row>
      <xdr:rowOff>50801</xdr:rowOff>
    </xdr:from>
    <xdr:to>
      <xdr:col>12</xdr:col>
      <xdr:colOff>1681843</xdr:colOff>
      <xdr:row>1297</xdr:row>
      <xdr:rowOff>558800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D723244-9383-4403-2DC4-B0126EE6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1298</xdr:row>
      <xdr:rowOff>50801</xdr:rowOff>
    </xdr:from>
    <xdr:to>
      <xdr:col>12</xdr:col>
      <xdr:colOff>1681843</xdr:colOff>
      <xdr:row>1298</xdr:row>
      <xdr:rowOff>558800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736AD6D8-FA29-400D-9E65-B8F603AF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1299</xdr:row>
      <xdr:rowOff>50801</xdr:rowOff>
    </xdr:from>
    <xdr:to>
      <xdr:col>12</xdr:col>
      <xdr:colOff>1681843</xdr:colOff>
      <xdr:row>1299</xdr:row>
      <xdr:rowOff>558800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CDC252A-387F-4761-BA84-11BD84BA5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1300</xdr:row>
      <xdr:rowOff>50801</xdr:rowOff>
    </xdr:from>
    <xdr:to>
      <xdr:col>12</xdr:col>
      <xdr:colOff>1681843</xdr:colOff>
      <xdr:row>1300</xdr:row>
      <xdr:rowOff>558800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6A01E0C-09BD-42A8-B869-DE86DB0E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1301</xdr:row>
      <xdr:rowOff>50801</xdr:rowOff>
    </xdr:from>
    <xdr:to>
      <xdr:col>12</xdr:col>
      <xdr:colOff>1681843</xdr:colOff>
      <xdr:row>1301</xdr:row>
      <xdr:rowOff>558800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9733166-CB12-4BFF-B374-818632519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1302</xdr:row>
      <xdr:rowOff>50801</xdr:rowOff>
    </xdr:from>
    <xdr:to>
      <xdr:col>12</xdr:col>
      <xdr:colOff>1681843</xdr:colOff>
      <xdr:row>1302</xdr:row>
      <xdr:rowOff>558800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847CFDE-D368-456C-89E2-A8F3F532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1303</xdr:row>
      <xdr:rowOff>50801</xdr:rowOff>
    </xdr:from>
    <xdr:to>
      <xdr:col>12</xdr:col>
      <xdr:colOff>1681843</xdr:colOff>
      <xdr:row>1303</xdr:row>
      <xdr:rowOff>558800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B18DD4A-DD5B-47A3-8C88-D02A56845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1304</xdr:row>
      <xdr:rowOff>50801</xdr:rowOff>
    </xdr:from>
    <xdr:to>
      <xdr:col>12</xdr:col>
      <xdr:colOff>1681843</xdr:colOff>
      <xdr:row>1304</xdr:row>
      <xdr:rowOff>558800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829B95C1-7CF1-4AA7-8273-29C59FE3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321714401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611</xdr:row>
      <xdr:rowOff>50801</xdr:rowOff>
    </xdr:from>
    <xdr:to>
      <xdr:col>12</xdr:col>
      <xdr:colOff>1155701</xdr:colOff>
      <xdr:row>611</xdr:row>
      <xdr:rowOff>780937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ACC8582C-6F1C-D96D-8187-2211A289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1" y="1328204101"/>
          <a:ext cx="596900" cy="730136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610</xdr:row>
      <xdr:rowOff>50801</xdr:rowOff>
    </xdr:from>
    <xdr:to>
      <xdr:col>12</xdr:col>
      <xdr:colOff>1155701</xdr:colOff>
      <xdr:row>610</xdr:row>
      <xdr:rowOff>780937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2447F768-2FBD-4795-A530-7C92CB11E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1" y="1328585101"/>
          <a:ext cx="596900" cy="730136"/>
        </a:xfrm>
        <a:prstGeom prst="rect">
          <a:avLst/>
        </a:prstGeom>
      </xdr:spPr>
    </xdr:pic>
    <xdr:clientData/>
  </xdr:twoCellAnchor>
  <xdr:twoCellAnchor>
    <xdr:from>
      <xdr:col>12</xdr:col>
      <xdr:colOff>256706</xdr:colOff>
      <xdr:row>612</xdr:row>
      <xdr:rowOff>73495</xdr:rowOff>
    </xdr:from>
    <xdr:to>
      <xdr:col>12</xdr:col>
      <xdr:colOff>1460500</xdr:colOff>
      <xdr:row>612</xdr:row>
      <xdr:rowOff>832723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31CD7382-2163-9D75-1DE5-B5476ED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932089" y="1329211012"/>
          <a:ext cx="759228" cy="1203794"/>
        </a:xfrm>
        <a:prstGeom prst="rect">
          <a:avLst/>
        </a:prstGeom>
      </xdr:spPr>
    </xdr:pic>
    <xdr:clientData/>
  </xdr:twoCellAnchor>
  <xdr:twoCellAnchor>
    <xdr:from>
      <xdr:col>12</xdr:col>
      <xdr:colOff>284063</xdr:colOff>
      <xdr:row>613</xdr:row>
      <xdr:rowOff>84237</xdr:rowOff>
    </xdr:from>
    <xdr:to>
      <xdr:col>12</xdr:col>
      <xdr:colOff>1473200</xdr:colOff>
      <xdr:row>613</xdr:row>
      <xdr:rowOff>823118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ADC297B5-97B2-5F74-69E4-19BF013E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962291" y="1330107909"/>
          <a:ext cx="738881" cy="1189137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336</xdr:row>
      <xdr:rowOff>38100</xdr:rowOff>
    </xdr:from>
    <xdr:to>
      <xdr:col>12</xdr:col>
      <xdr:colOff>1536700</xdr:colOff>
      <xdr:row>336</xdr:row>
      <xdr:rowOff>1199232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11CF8FA2-F5D9-2DB7-702E-92206B8D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331175900"/>
          <a:ext cx="1168400" cy="1161132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337</xdr:row>
      <xdr:rowOff>38100</xdr:rowOff>
    </xdr:from>
    <xdr:to>
      <xdr:col>12</xdr:col>
      <xdr:colOff>1536700</xdr:colOff>
      <xdr:row>337</xdr:row>
      <xdr:rowOff>1199232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6437A1D8-1EDE-4580-883B-58FC5FD4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331175900"/>
          <a:ext cx="1168400" cy="1161132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36</xdr:row>
      <xdr:rowOff>50800</xdr:rowOff>
    </xdr:from>
    <xdr:to>
      <xdr:col>12</xdr:col>
      <xdr:colOff>1511300</xdr:colOff>
      <xdr:row>36</xdr:row>
      <xdr:rowOff>1171621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3779E153-B17C-EC24-589F-4E43C289C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4900" y="1333728600"/>
          <a:ext cx="1079500" cy="1120821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37</xdr:row>
      <xdr:rowOff>38100</xdr:rowOff>
    </xdr:from>
    <xdr:to>
      <xdr:col>12</xdr:col>
      <xdr:colOff>1524000</xdr:colOff>
      <xdr:row>37</xdr:row>
      <xdr:rowOff>1231900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62DC691-58EC-03B9-6C35-3AEC98EB3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1334985900"/>
          <a:ext cx="1193800" cy="1193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38</xdr:row>
      <xdr:rowOff>50800</xdr:rowOff>
    </xdr:from>
    <xdr:to>
      <xdr:col>12</xdr:col>
      <xdr:colOff>1564753</xdr:colOff>
      <xdr:row>38</xdr:row>
      <xdr:rowOff>1244600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84A8DF52-464F-CBCC-0378-F3F358A2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336268600"/>
          <a:ext cx="1298053" cy="1193800"/>
        </a:xfrm>
        <a:prstGeom prst="rect">
          <a:avLst/>
        </a:prstGeom>
      </xdr:spPr>
    </xdr:pic>
    <xdr:clientData/>
  </xdr:twoCellAnchor>
  <xdr:twoCellAnchor>
    <xdr:from>
      <xdr:col>12</xdr:col>
      <xdr:colOff>279401</xdr:colOff>
      <xdr:row>39</xdr:row>
      <xdr:rowOff>38101</xdr:rowOff>
    </xdr:from>
    <xdr:to>
      <xdr:col>12</xdr:col>
      <xdr:colOff>1555077</xdr:colOff>
      <xdr:row>39</xdr:row>
      <xdr:rowOff>1244601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6C188F5D-8485-A81A-F142-C33055E6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1" y="1337525901"/>
          <a:ext cx="1275676" cy="1206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40</xdr:row>
      <xdr:rowOff>38100</xdr:rowOff>
    </xdr:from>
    <xdr:to>
      <xdr:col>12</xdr:col>
      <xdr:colOff>1500296</xdr:colOff>
      <xdr:row>40</xdr:row>
      <xdr:rowOff>1244600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6ED1634B-AC58-B447-A5B9-F0BA1699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38795900"/>
          <a:ext cx="1182796" cy="1206500"/>
        </a:xfrm>
        <a:prstGeom prst="rect">
          <a:avLst/>
        </a:prstGeom>
      </xdr:spPr>
    </xdr:pic>
    <xdr:clientData/>
  </xdr:twoCellAnchor>
  <xdr:twoCellAnchor>
    <xdr:from>
      <xdr:col>12</xdr:col>
      <xdr:colOff>279401</xdr:colOff>
      <xdr:row>41</xdr:row>
      <xdr:rowOff>50801</xdr:rowOff>
    </xdr:from>
    <xdr:to>
      <xdr:col>12</xdr:col>
      <xdr:colOff>1574801</xdr:colOff>
      <xdr:row>41</xdr:row>
      <xdr:rowOff>1232885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A5898FF9-430E-09F8-7158-F466D5A2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1" y="1340078601"/>
          <a:ext cx="1295400" cy="1182084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42</xdr:row>
      <xdr:rowOff>38100</xdr:rowOff>
    </xdr:from>
    <xdr:to>
      <xdr:col>12</xdr:col>
      <xdr:colOff>1573192</xdr:colOff>
      <xdr:row>42</xdr:row>
      <xdr:rowOff>1244600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D2416C34-1390-5B1F-4BA2-3D183FCB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41335900"/>
          <a:ext cx="1255692" cy="1206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43</xdr:row>
      <xdr:rowOff>38101</xdr:rowOff>
    </xdr:from>
    <xdr:to>
      <xdr:col>12</xdr:col>
      <xdr:colOff>1542169</xdr:colOff>
      <xdr:row>43</xdr:row>
      <xdr:rowOff>1219201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C921CDE8-D22D-95D9-85DA-BE5D66D4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342605901"/>
          <a:ext cx="1173869" cy="1181100"/>
        </a:xfrm>
        <a:prstGeom prst="rect">
          <a:avLst/>
        </a:prstGeom>
      </xdr:spPr>
    </xdr:pic>
    <xdr:clientData/>
  </xdr:twoCellAnchor>
  <xdr:twoCellAnchor>
    <xdr:from>
      <xdr:col>12</xdr:col>
      <xdr:colOff>279401</xdr:colOff>
      <xdr:row>44</xdr:row>
      <xdr:rowOff>50801</xdr:rowOff>
    </xdr:from>
    <xdr:to>
      <xdr:col>12</xdr:col>
      <xdr:colOff>1503041</xdr:colOff>
      <xdr:row>44</xdr:row>
      <xdr:rowOff>1231901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79B65279-1015-0F06-2820-25D7EADB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1" y="1343888601"/>
          <a:ext cx="122364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0</xdr:row>
      <xdr:rowOff>49306</xdr:rowOff>
    </xdr:from>
    <xdr:to>
      <xdr:col>4</xdr:col>
      <xdr:colOff>38085</xdr:colOff>
      <xdr:row>1</xdr:row>
      <xdr:rowOff>11206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DCC184CD-6DE0-4F86-9509-49EDE539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49306"/>
          <a:ext cx="5439321" cy="1138518"/>
        </a:xfrm>
        <a:prstGeom prst="rect">
          <a:avLst/>
        </a:prstGeom>
      </xdr:spPr>
    </xdr:pic>
    <xdr:clientData/>
  </xdr:twoCellAnchor>
  <xdr:twoCellAnchor editAs="oneCell">
    <xdr:from>
      <xdr:col>10</xdr:col>
      <xdr:colOff>560</xdr:colOff>
      <xdr:row>0</xdr:row>
      <xdr:rowOff>168087</xdr:rowOff>
    </xdr:from>
    <xdr:to>
      <xdr:col>13</xdr:col>
      <xdr:colOff>3370655</xdr:colOff>
      <xdr:row>0</xdr:row>
      <xdr:rowOff>865398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7E94CC9-E9DD-F3CA-DD55-9E1367FA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2383060" y="168087"/>
          <a:ext cx="6743065" cy="697311"/>
        </a:xfrm>
        <a:prstGeom prst="rect">
          <a:avLst/>
        </a:prstGeom>
      </xdr:spPr>
    </xdr:pic>
    <xdr:clientData/>
  </xdr:twoCellAnchor>
  <xdr:twoCellAnchor editAs="oneCell">
    <xdr:from>
      <xdr:col>12</xdr:col>
      <xdr:colOff>383879</xdr:colOff>
      <xdr:row>35</xdr:row>
      <xdr:rowOff>209406</xdr:rowOff>
    </xdr:from>
    <xdr:to>
      <xdr:col>12</xdr:col>
      <xdr:colOff>1462520</xdr:colOff>
      <xdr:row>35</xdr:row>
      <xdr:rowOff>1340715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24633AC-AB5E-416E-BF77-ED6680F1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099879" y="16020906"/>
          <a:ext cx="1078641" cy="1131309"/>
        </a:xfrm>
        <a:prstGeom prst="rect">
          <a:avLst/>
        </a:prstGeom>
      </xdr:spPr>
    </xdr:pic>
    <xdr:clientData/>
  </xdr:twoCellAnchor>
  <xdr:twoCellAnchor editAs="oneCell">
    <xdr:from>
      <xdr:col>12</xdr:col>
      <xdr:colOff>168350</xdr:colOff>
      <xdr:row>222</xdr:row>
      <xdr:rowOff>79301</xdr:rowOff>
    </xdr:from>
    <xdr:to>
      <xdr:col>12</xdr:col>
      <xdr:colOff>1812852</xdr:colOff>
      <xdr:row>222</xdr:row>
      <xdr:rowOff>1184201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8B6E13AA-8470-35AE-5FF5-ED99BC25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16200000">
          <a:off x="14154151" y="99755325"/>
          <a:ext cx="1104900" cy="1644502"/>
        </a:xfrm>
        <a:prstGeom prst="rect">
          <a:avLst/>
        </a:prstGeom>
      </xdr:spPr>
    </xdr:pic>
    <xdr:clientData/>
  </xdr:twoCellAnchor>
  <xdr:twoCellAnchor editAs="oneCell">
    <xdr:from>
      <xdr:col>12</xdr:col>
      <xdr:colOff>71238</xdr:colOff>
      <xdr:row>226</xdr:row>
      <xdr:rowOff>276224</xdr:rowOff>
    </xdr:from>
    <xdr:to>
      <xdr:col>12</xdr:col>
      <xdr:colOff>1973648</xdr:colOff>
      <xdr:row>226</xdr:row>
      <xdr:rowOff>957684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40090D66-967A-2897-4DED-B48D3B4D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16200000">
          <a:off x="14397713" y="103021524"/>
          <a:ext cx="681460" cy="1902410"/>
        </a:xfrm>
        <a:prstGeom prst="rect">
          <a:avLst/>
        </a:prstGeom>
      </xdr:spPr>
    </xdr:pic>
    <xdr:clientData/>
  </xdr:twoCellAnchor>
  <xdr:twoCellAnchor editAs="oneCell">
    <xdr:from>
      <xdr:col>12</xdr:col>
      <xdr:colOff>468825</xdr:colOff>
      <xdr:row>79</xdr:row>
      <xdr:rowOff>44822</xdr:rowOff>
    </xdr:from>
    <xdr:to>
      <xdr:col>12</xdr:col>
      <xdr:colOff>1147617</xdr:colOff>
      <xdr:row>79</xdr:row>
      <xdr:rowOff>746431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6C43C414-49C4-48E5-8E0E-65FBD56FB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8308590" y="32183293"/>
          <a:ext cx="678792" cy="701609"/>
        </a:xfrm>
        <a:prstGeom prst="rect">
          <a:avLst/>
        </a:prstGeom>
      </xdr:spPr>
    </xdr:pic>
    <xdr:clientData/>
  </xdr:twoCellAnchor>
  <xdr:twoCellAnchor>
    <xdr:from>
      <xdr:col>12</xdr:col>
      <xdr:colOff>470647</xdr:colOff>
      <xdr:row>952</xdr:row>
      <xdr:rowOff>100853</xdr:rowOff>
    </xdr:from>
    <xdr:to>
      <xdr:col>12</xdr:col>
      <xdr:colOff>1619203</xdr:colOff>
      <xdr:row>952</xdr:row>
      <xdr:rowOff>1230359</xdr:rowOff>
    </xdr:to>
    <xdr:pic>
      <xdr:nvPicPr>
        <xdr:cNvPr id="24" name="Obraz 1123">
          <a:extLst>
            <a:ext uri="{FF2B5EF4-FFF2-40B4-BE49-F238E27FC236}">
              <a16:creationId xmlns:a16="http://schemas.microsoft.com/office/drawing/2014/main" id="{C82B94BA-B821-4BA0-8BF9-564D15ED7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0" y="1014188382"/>
          <a:ext cx="1148556" cy="1129506"/>
        </a:xfrm>
        <a:prstGeom prst="rect">
          <a:avLst/>
        </a:prstGeom>
      </xdr:spPr>
    </xdr:pic>
    <xdr:clientData/>
  </xdr:twoCellAnchor>
  <xdr:twoCellAnchor editAs="oneCell">
    <xdr:from>
      <xdr:col>12</xdr:col>
      <xdr:colOff>414618</xdr:colOff>
      <xdr:row>1115</xdr:row>
      <xdr:rowOff>44825</xdr:rowOff>
    </xdr:from>
    <xdr:to>
      <xdr:col>12</xdr:col>
      <xdr:colOff>1535207</xdr:colOff>
      <xdr:row>1115</xdr:row>
      <xdr:rowOff>1171571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FB88D1D-C3BA-E228-A004-C782C489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4881412" y="1255204501"/>
          <a:ext cx="1120589" cy="1126746"/>
        </a:xfrm>
        <a:prstGeom prst="rect">
          <a:avLst/>
        </a:prstGeom>
      </xdr:spPr>
    </xdr:pic>
    <xdr:clientData/>
  </xdr:twoCellAnchor>
  <xdr:twoCellAnchor>
    <xdr:from>
      <xdr:col>12</xdr:col>
      <xdr:colOff>481852</xdr:colOff>
      <xdr:row>944</xdr:row>
      <xdr:rowOff>67235</xdr:rowOff>
    </xdr:from>
    <xdr:to>
      <xdr:col>12</xdr:col>
      <xdr:colOff>1630408</xdr:colOff>
      <xdr:row>944</xdr:row>
      <xdr:rowOff>1196741</xdr:rowOff>
    </xdr:to>
    <xdr:pic>
      <xdr:nvPicPr>
        <xdr:cNvPr id="30" name="Obraz 1116">
          <a:extLst>
            <a:ext uri="{FF2B5EF4-FFF2-40B4-BE49-F238E27FC236}">
              <a16:creationId xmlns:a16="http://schemas.microsoft.com/office/drawing/2014/main" id="{AEE342E4-CDE7-459F-9029-935065E9A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8646" y="1023556500"/>
          <a:ext cx="1148556" cy="11295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80BB-7DC3-464F-9778-994D6C31DAA6}">
  <sheetPr>
    <pageSetUpPr fitToPage="1"/>
  </sheetPr>
  <dimension ref="A1:N1306"/>
  <sheetViews>
    <sheetView tabSelected="1" zoomScale="85" zoomScaleNormal="85" workbookViewId="0">
      <selection activeCell="B3" sqref="B3"/>
    </sheetView>
  </sheetViews>
  <sheetFormatPr defaultColWidth="10" defaultRowHeight="15"/>
  <cols>
    <col min="1" max="1" width="22.42578125" style="2" customWidth="1"/>
    <col min="2" max="2" width="15.7109375" style="2" bestFit="1" customWidth="1"/>
    <col min="3" max="3" width="16.7109375" style="2" customWidth="1"/>
    <col min="4" max="4" width="27.140625" style="2" customWidth="1"/>
    <col min="5" max="5" width="35.140625" style="8" customWidth="1"/>
    <col min="6" max="6" width="40.140625" style="8" customWidth="1"/>
    <col min="7" max="7" width="10.7109375" style="8" customWidth="1"/>
    <col min="8" max="8" width="17.85546875" style="2" bestFit="1" customWidth="1"/>
    <col min="9" max="9" width="11.5703125" style="8" bestFit="1" customWidth="1"/>
    <col min="10" max="10" width="12.140625" style="2" customWidth="1"/>
    <col min="11" max="12" width="10" style="2" customWidth="1"/>
    <col min="13" max="13" width="30.42578125" style="2" customWidth="1"/>
    <col min="14" max="14" width="66" style="67" customWidth="1"/>
    <col min="15" max="16384" width="10" style="2"/>
  </cols>
  <sheetData>
    <row r="1" spans="1:14" ht="92.25" customHeight="1">
      <c r="A1" s="76" t="s">
        <v>1801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</row>
    <row r="2" spans="1:14" ht="52.5" customHeight="1">
      <c r="A2" s="34"/>
      <c r="B2" s="34"/>
      <c r="C2" s="34"/>
      <c r="D2" s="34"/>
      <c r="E2" s="34"/>
      <c r="F2" s="34"/>
      <c r="G2" s="68" t="s">
        <v>2703</v>
      </c>
      <c r="H2" s="68"/>
      <c r="I2" s="41">
        <v>0</v>
      </c>
      <c r="J2" s="34"/>
      <c r="K2" s="34" t="s">
        <v>2705</v>
      </c>
      <c r="L2" s="34" t="s">
        <v>2705</v>
      </c>
      <c r="M2" s="34"/>
      <c r="N2" s="59"/>
    </row>
    <row r="3" spans="1:14" ht="13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5">
        <f>K1306</f>
        <v>0</v>
      </c>
      <c r="L3" s="35">
        <f>L1306</f>
        <v>0</v>
      </c>
      <c r="M3" s="34"/>
      <c r="N3" s="59"/>
    </row>
    <row r="4" spans="1:14" s="4" customFormat="1" ht="48" customHeight="1">
      <c r="A4" s="34" t="s">
        <v>0</v>
      </c>
      <c r="B4" s="34" t="s">
        <v>1698</v>
      </c>
      <c r="C4" s="34" t="s">
        <v>1699</v>
      </c>
      <c r="D4" s="34" t="s">
        <v>1700</v>
      </c>
      <c r="E4" s="34" t="s">
        <v>1794</v>
      </c>
      <c r="F4" s="34" t="s">
        <v>2648</v>
      </c>
      <c r="G4" s="34" t="s">
        <v>1795</v>
      </c>
      <c r="H4" s="34" t="s">
        <v>3912</v>
      </c>
      <c r="I4" s="34" t="s">
        <v>2704</v>
      </c>
      <c r="J4" s="34" t="s">
        <v>1796</v>
      </c>
      <c r="K4" s="34" t="s">
        <v>1797</v>
      </c>
      <c r="L4" s="34" t="s">
        <v>1798</v>
      </c>
      <c r="M4" s="34" t="s">
        <v>1799</v>
      </c>
      <c r="N4" s="34" t="s">
        <v>1800</v>
      </c>
    </row>
    <row r="5" spans="1:14" ht="35.1" customHeight="1">
      <c r="A5" s="36">
        <v>5907180850799</v>
      </c>
      <c r="B5" s="13" t="s">
        <v>1065</v>
      </c>
      <c r="C5" s="19" t="s">
        <v>1595</v>
      </c>
      <c r="D5" s="37" t="s">
        <v>1393</v>
      </c>
      <c r="E5" s="13" t="s">
        <v>1872</v>
      </c>
      <c r="F5" s="37" t="s">
        <v>1546</v>
      </c>
      <c r="G5" s="37" t="s">
        <v>1701</v>
      </c>
      <c r="H5" s="38">
        <v>6.6442421760000006</v>
      </c>
      <c r="I5" s="39">
        <f t="shared" ref="I5:I77" si="0">H5*((1-$I$2)/1)</f>
        <v>6.6442421760000006</v>
      </c>
      <c r="J5" s="39">
        <v>0</v>
      </c>
      <c r="K5" s="39">
        <f t="shared" ref="K5:K77" si="1">J5*H5</f>
        <v>0</v>
      </c>
      <c r="L5" s="39">
        <f t="shared" ref="L5:L35" si="2">(J5*H5)*((1-$I$2)/1)</f>
        <v>0</v>
      </c>
      <c r="M5" s="40"/>
      <c r="N5" s="60" t="s">
        <v>1705</v>
      </c>
    </row>
    <row r="6" spans="1:14" ht="35.1" customHeight="1">
      <c r="A6" s="20">
        <v>5907180850805</v>
      </c>
      <c r="B6" s="7" t="s">
        <v>1065</v>
      </c>
      <c r="C6" s="19" t="s">
        <v>1595</v>
      </c>
      <c r="D6" s="21" t="s">
        <v>1394</v>
      </c>
      <c r="E6" s="13" t="s">
        <v>1873</v>
      </c>
      <c r="F6" s="21" t="s">
        <v>1547</v>
      </c>
      <c r="G6" s="21" t="s">
        <v>1701</v>
      </c>
      <c r="H6" s="32">
        <v>6.6442421760000006</v>
      </c>
      <c r="I6" s="39">
        <f t="shared" si="0"/>
        <v>6.6442421760000006</v>
      </c>
      <c r="J6" s="5">
        <v>0</v>
      </c>
      <c r="K6" s="5">
        <f t="shared" si="1"/>
        <v>0</v>
      </c>
      <c r="L6" s="5">
        <f t="shared" si="2"/>
        <v>0</v>
      </c>
      <c r="M6" s="6"/>
      <c r="N6" s="29" t="s">
        <v>1705</v>
      </c>
    </row>
    <row r="7" spans="1:14" ht="35.1" customHeight="1">
      <c r="A7" s="20">
        <v>5907180850812</v>
      </c>
      <c r="B7" s="7" t="s">
        <v>1065</v>
      </c>
      <c r="C7" s="19" t="s">
        <v>1595</v>
      </c>
      <c r="D7" s="21" t="s">
        <v>1395</v>
      </c>
      <c r="E7" s="13" t="s">
        <v>1874</v>
      </c>
      <c r="F7" s="21" t="s">
        <v>1548</v>
      </c>
      <c r="G7" s="21" t="s">
        <v>1701</v>
      </c>
      <c r="H7" s="32">
        <v>6.6442421760000006</v>
      </c>
      <c r="I7" s="39">
        <f t="shared" si="0"/>
        <v>6.6442421760000006</v>
      </c>
      <c r="J7" s="39">
        <v>0</v>
      </c>
      <c r="K7" s="5">
        <f t="shared" si="1"/>
        <v>0</v>
      </c>
      <c r="L7" s="5">
        <f t="shared" si="2"/>
        <v>0</v>
      </c>
      <c r="M7" s="6"/>
      <c r="N7" s="29" t="s">
        <v>1705</v>
      </c>
    </row>
    <row r="8" spans="1:14" ht="35.1" customHeight="1">
      <c r="A8" s="20">
        <v>5907180850867</v>
      </c>
      <c r="B8" s="7" t="s">
        <v>1065</v>
      </c>
      <c r="C8" s="19" t="s">
        <v>1595</v>
      </c>
      <c r="D8" s="21" t="s">
        <v>1396</v>
      </c>
      <c r="E8" s="13" t="s">
        <v>1875</v>
      </c>
      <c r="F8" s="21" t="s">
        <v>1549</v>
      </c>
      <c r="G8" s="21" t="s">
        <v>1701</v>
      </c>
      <c r="H8" s="32">
        <v>11.853932063999999</v>
      </c>
      <c r="I8" s="39">
        <f t="shared" si="0"/>
        <v>11.853932063999999</v>
      </c>
      <c r="J8" s="5">
        <v>0</v>
      </c>
      <c r="K8" s="5">
        <f t="shared" si="1"/>
        <v>0</v>
      </c>
      <c r="L8" s="5">
        <f t="shared" si="2"/>
        <v>0</v>
      </c>
      <c r="M8" s="6"/>
      <c r="N8" s="29" t="s">
        <v>1705</v>
      </c>
    </row>
    <row r="9" spans="1:14" ht="35.1" customHeight="1">
      <c r="A9" s="20">
        <v>5907180850874</v>
      </c>
      <c r="B9" s="7" t="s">
        <v>1065</v>
      </c>
      <c r="C9" s="19" t="s">
        <v>1595</v>
      </c>
      <c r="D9" s="21" t="s">
        <v>1397</v>
      </c>
      <c r="E9" s="13" t="s">
        <v>1876</v>
      </c>
      <c r="F9" s="21" t="s">
        <v>1550</v>
      </c>
      <c r="G9" s="21" t="s">
        <v>1701</v>
      </c>
      <c r="H9" s="32">
        <v>11.853932063999999</v>
      </c>
      <c r="I9" s="39">
        <f t="shared" si="0"/>
        <v>11.853932063999999</v>
      </c>
      <c r="J9" s="39">
        <v>0</v>
      </c>
      <c r="K9" s="5">
        <f t="shared" si="1"/>
        <v>0</v>
      </c>
      <c r="L9" s="5">
        <f t="shared" si="2"/>
        <v>0</v>
      </c>
      <c r="M9" s="6"/>
      <c r="N9" s="29" t="s">
        <v>1705</v>
      </c>
    </row>
    <row r="10" spans="1:14" ht="35.1" customHeight="1">
      <c r="A10" s="20">
        <v>5907180850881</v>
      </c>
      <c r="B10" s="7" t="s">
        <v>1065</v>
      </c>
      <c r="C10" s="19" t="s">
        <v>1595</v>
      </c>
      <c r="D10" s="21" t="s">
        <v>1398</v>
      </c>
      <c r="E10" s="13" t="s">
        <v>1877</v>
      </c>
      <c r="F10" s="21" t="s">
        <v>1551</v>
      </c>
      <c r="G10" s="21" t="s">
        <v>1701</v>
      </c>
      <c r="H10" s="32">
        <v>11.853932063999999</v>
      </c>
      <c r="I10" s="39">
        <f t="shared" si="0"/>
        <v>11.853932063999999</v>
      </c>
      <c r="J10" s="5">
        <v>0</v>
      </c>
      <c r="K10" s="5">
        <f t="shared" si="1"/>
        <v>0</v>
      </c>
      <c r="L10" s="5">
        <f t="shared" si="2"/>
        <v>0</v>
      </c>
      <c r="M10" s="6"/>
      <c r="N10" s="29" t="s">
        <v>1705</v>
      </c>
    </row>
    <row r="11" spans="1:14" ht="35.1" customHeight="1">
      <c r="A11" s="20">
        <v>5907180850829</v>
      </c>
      <c r="B11" s="7" t="s">
        <v>1065</v>
      </c>
      <c r="C11" s="19" t="s">
        <v>1595</v>
      </c>
      <c r="D11" s="21" t="s">
        <v>1399</v>
      </c>
      <c r="E11" s="13" t="s">
        <v>1878</v>
      </c>
      <c r="F11" s="21" t="s">
        <v>1552</v>
      </c>
      <c r="G11" s="21" t="s">
        <v>1701</v>
      </c>
      <c r="H11" s="32">
        <v>25.972946687999997</v>
      </c>
      <c r="I11" s="39">
        <f t="shared" si="0"/>
        <v>25.972946687999997</v>
      </c>
      <c r="J11" s="39">
        <v>0</v>
      </c>
      <c r="K11" s="5">
        <f t="shared" si="1"/>
        <v>0</v>
      </c>
      <c r="L11" s="5">
        <f t="shared" si="2"/>
        <v>0</v>
      </c>
      <c r="M11" s="6"/>
      <c r="N11" s="29" t="s">
        <v>1705</v>
      </c>
    </row>
    <row r="12" spans="1:14" ht="35.1" customHeight="1">
      <c r="A12" s="20">
        <v>5907180850836</v>
      </c>
      <c r="B12" s="7" t="s">
        <v>1065</v>
      </c>
      <c r="C12" s="19" t="s">
        <v>1595</v>
      </c>
      <c r="D12" s="21" t="s">
        <v>1400</v>
      </c>
      <c r="E12" s="13" t="s">
        <v>1879</v>
      </c>
      <c r="F12" s="21" t="s">
        <v>1553</v>
      </c>
      <c r="G12" s="21" t="s">
        <v>1701</v>
      </c>
      <c r="H12" s="32">
        <v>39.487939296</v>
      </c>
      <c r="I12" s="39">
        <f t="shared" si="0"/>
        <v>39.487939296</v>
      </c>
      <c r="J12" s="5">
        <v>0</v>
      </c>
      <c r="K12" s="5">
        <f t="shared" si="1"/>
        <v>0</v>
      </c>
      <c r="L12" s="5">
        <f t="shared" si="2"/>
        <v>0</v>
      </c>
      <c r="M12" s="6"/>
      <c r="N12" s="29" t="s">
        <v>1705</v>
      </c>
    </row>
    <row r="13" spans="1:14" ht="35.1" customHeight="1">
      <c r="A13" s="20">
        <v>5907180850843</v>
      </c>
      <c r="B13" s="7" t="s">
        <v>1065</v>
      </c>
      <c r="C13" s="19" t="s">
        <v>1595</v>
      </c>
      <c r="D13" s="21" t="s">
        <v>1401</v>
      </c>
      <c r="E13" s="13" t="s">
        <v>1880</v>
      </c>
      <c r="F13" s="21" t="s">
        <v>1554</v>
      </c>
      <c r="G13" s="21" t="s">
        <v>1701</v>
      </c>
      <c r="H13" s="32">
        <v>57.004577759999997</v>
      </c>
      <c r="I13" s="39">
        <f t="shared" si="0"/>
        <v>57.004577759999997</v>
      </c>
      <c r="J13" s="39">
        <v>0</v>
      </c>
      <c r="K13" s="5">
        <f t="shared" si="1"/>
        <v>0</v>
      </c>
      <c r="L13" s="5">
        <f t="shared" si="2"/>
        <v>0</v>
      </c>
      <c r="M13" s="6"/>
      <c r="N13" s="29" t="s">
        <v>1705</v>
      </c>
    </row>
    <row r="14" spans="1:14" ht="35.1" customHeight="1">
      <c r="A14" s="20">
        <v>5907527914849</v>
      </c>
      <c r="B14" s="7" t="s">
        <v>1065</v>
      </c>
      <c r="C14" s="19" t="s">
        <v>1595</v>
      </c>
      <c r="D14" s="21" t="s">
        <v>1402</v>
      </c>
      <c r="E14" s="13" t="s">
        <v>1881</v>
      </c>
      <c r="F14" s="21" t="s">
        <v>1555</v>
      </c>
      <c r="G14" s="21" t="s">
        <v>1701</v>
      </c>
      <c r="H14" s="32">
        <v>74.59671897600002</v>
      </c>
      <c r="I14" s="39">
        <f t="shared" si="0"/>
        <v>74.59671897600002</v>
      </c>
      <c r="J14" s="5">
        <v>0</v>
      </c>
      <c r="K14" s="5">
        <f t="shared" si="1"/>
        <v>0</v>
      </c>
      <c r="L14" s="5">
        <f t="shared" si="2"/>
        <v>0</v>
      </c>
      <c r="M14" s="6"/>
      <c r="N14" s="29" t="s">
        <v>1705</v>
      </c>
    </row>
    <row r="15" spans="1:14" ht="35.1" customHeight="1">
      <c r="A15" s="20">
        <v>5907180850850</v>
      </c>
      <c r="B15" s="7" t="s">
        <v>1065</v>
      </c>
      <c r="C15" s="19" t="s">
        <v>1595</v>
      </c>
      <c r="D15" s="21" t="s">
        <v>1403</v>
      </c>
      <c r="E15" s="13" t="s">
        <v>1882</v>
      </c>
      <c r="F15" s="21" t="s">
        <v>1556</v>
      </c>
      <c r="G15" s="21" t="s">
        <v>1701</v>
      </c>
      <c r="H15" s="32">
        <v>102.079720704</v>
      </c>
      <c r="I15" s="39">
        <f t="shared" si="0"/>
        <v>102.079720704</v>
      </c>
      <c r="J15" s="39">
        <v>0</v>
      </c>
      <c r="K15" s="5">
        <f t="shared" si="1"/>
        <v>0</v>
      </c>
      <c r="L15" s="5">
        <f t="shared" si="2"/>
        <v>0</v>
      </c>
      <c r="M15" s="6"/>
      <c r="N15" s="29" t="s">
        <v>1705</v>
      </c>
    </row>
    <row r="16" spans="1:14" ht="35.1" customHeight="1">
      <c r="A16" s="20">
        <v>5907180851079</v>
      </c>
      <c r="B16" s="7" t="s">
        <v>1065</v>
      </c>
      <c r="C16" s="19" t="s">
        <v>1595</v>
      </c>
      <c r="D16" s="21" t="s">
        <v>1404</v>
      </c>
      <c r="E16" s="13" t="s">
        <v>3864</v>
      </c>
      <c r="F16" s="21" t="s">
        <v>1896</v>
      </c>
      <c r="G16" s="21" t="s">
        <v>1701</v>
      </c>
      <c r="H16" s="32">
        <v>30.352106303999992</v>
      </c>
      <c r="I16" s="39">
        <f t="shared" si="0"/>
        <v>30.352106303999992</v>
      </c>
      <c r="J16" s="5">
        <v>0</v>
      </c>
      <c r="K16" s="5">
        <f t="shared" si="1"/>
        <v>0</v>
      </c>
      <c r="L16" s="5">
        <f t="shared" si="2"/>
        <v>0</v>
      </c>
      <c r="M16" s="6"/>
      <c r="N16" s="61" t="s">
        <v>1706</v>
      </c>
    </row>
    <row r="17" spans="1:14" ht="35.1" customHeight="1">
      <c r="A17" s="20">
        <v>5907180851086</v>
      </c>
      <c r="B17" s="7" t="s">
        <v>1065</v>
      </c>
      <c r="C17" s="19" t="s">
        <v>1595</v>
      </c>
      <c r="D17" s="21" t="s">
        <v>1405</v>
      </c>
      <c r="E17" s="13" t="s">
        <v>3865</v>
      </c>
      <c r="F17" s="21" t="s">
        <v>2714</v>
      </c>
      <c r="G17" s="21" t="s">
        <v>1701</v>
      </c>
      <c r="H17" s="32">
        <v>29.295067776</v>
      </c>
      <c r="I17" s="39">
        <f t="shared" si="0"/>
        <v>29.295067776</v>
      </c>
      <c r="J17" s="39">
        <v>0</v>
      </c>
      <c r="K17" s="5">
        <f t="shared" si="1"/>
        <v>0</v>
      </c>
      <c r="L17" s="5">
        <f t="shared" si="2"/>
        <v>0</v>
      </c>
      <c r="M17" s="6"/>
      <c r="N17" s="61" t="s">
        <v>1706</v>
      </c>
    </row>
    <row r="18" spans="1:14" ht="35.1" customHeight="1">
      <c r="A18" s="20">
        <v>5907180850898</v>
      </c>
      <c r="B18" s="7" t="s">
        <v>1065</v>
      </c>
      <c r="C18" s="19" t="s">
        <v>1595</v>
      </c>
      <c r="D18" s="21" t="s">
        <v>1406</v>
      </c>
      <c r="E18" s="13" t="s">
        <v>1883</v>
      </c>
      <c r="F18" s="21" t="s">
        <v>1546</v>
      </c>
      <c r="G18" s="21" t="s">
        <v>1701</v>
      </c>
      <c r="H18" s="32">
        <v>6.6442421760000006</v>
      </c>
      <c r="I18" s="39">
        <f t="shared" si="0"/>
        <v>6.6442421760000006</v>
      </c>
      <c r="J18" s="5">
        <v>0</v>
      </c>
      <c r="K18" s="5">
        <f t="shared" si="1"/>
        <v>0</v>
      </c>
      <c r="L18" s="5">
        <f t="shared" si="2"/>
        <v>0</v>
      </c>
      <c r="M18" s="1"/>
      <c r="N18" s="61" t="s">
        <v>1705</v>
      </c>
    </row>
    <row r="19" spans="1:14" ht="35.1" customHeight="1">
      <c r="A19" s="20">
        <v>5907180850904</v>
      </c>
      <c r="B19" s="7" t="s">
        <v>1065</v>
      </c>
      <c r="C19" s="19" t="s">
        <v>1595</v>
      </c>
      <c r="D19" s="21" t="s">
        <v>1407</v>
      </c>
      <c r="E19" s="13" t="s">
        <v>1884</v>
      </c>
      <c r="F19" s="21" t="s">
        <v>1547</v>
      </c>
      <c r="G19" s="21" t="s">
        <v>1701</v>
      </c>
      <c r="H19" s="32">
        <v>6.6442421760000006</v>
      </c>
      <c r="I19" s="39">
        <f t="shared" si="0"/>
        <v>6.6442421760000006</v>
      </c>
      <c r="J19" s="39">
        <v>0</v>
      </c>
      <c r="K19" s="5">
        <f t="shared" si="1"/>
        <v>0</v>
      </c>
      <c r="L19" s="5">
        <f t="shared" si="2"/>
        <v>0</v>
      </c>
      <c r="M19" s="1"/>
      <c r="N19" s="61" t="s">
        <v>1705</v>
      </c>
    </row>
    <row r="20" spans="1:14" ht="35.1" customHeight="1">
      <c r="A20" s="20">
        <v>5907180850911</v>
      </c>
      <c r="B20" s="7" t="s">
        <v>1065</v>
      </c>
      <c r="C20" s="19" t="s">
        <v>1595</v>
      </c>
      <c r="D20" s="21" t="s">
        <v>1408</v>
      </c>
      <c r="E20" s="13" t="s">
        <v>1885</v>
      </c>
      <c r="F20" s="21" t="s">
        <v>1548</v>
      </c>
      <c r="G20" s="21" t="s">
        <v>1701</v>
      </c>
      <c r="H20" s="32">
        <v>6.6442421760000006</v>
      </c>
      <c r="I20" s="39">
        <f t="shared" si="0"/>
        <v>6.6442421760000006</v>
      </c>
      <c r="J20" s="5">
        <v>0</v>
      </c>
      <c r="K20" s="5">
        <f t="shared" si="1"/>
        <v>0</v>
      </c>
      <c r="L20" s="5">
        <f t="shared" si="2"/>
        <v>0</v>
      </c>
      <c r="M20" s="1"/>
      <c r="N20" s="61" t="s">
        <v>1705</v>
      </c>
    </row>
    <row r="21" spans="1:14" ht="35.1" customHeight="1">
      <c r="A21" s="20">
        <v>5907180850928</v>
      </c>
      <c r="B21" s="7" t="s">
        <v>1065</v>
      </c>
      <c r="C21" s="19" t="s">
        <v>1595</v>
      </c>
      <c r="D21" s="21" t="s">
        <v>1409</v>
      </c>
      <c r="E21" s="13" t="s">
        <v>1886</v>
      </c>
      <c r="F21" s="21" t="s">
        <v>1549</v>
      </c>
      <c r="G21" s="21" t="s">
        <v>1701</v>
      </c>
      <c r="H21" s="32">
        <v>11.853932063999999</v>
      </c>
      <c r="I21" s="39">
        <f t="shared" si="0"/>
        <v>11.853932063999999</v>
      </c>
      <c r="J21" s="39">
        <v>0</v>
      </c>
      <c r="K21" s="5">
        <f t="shared" si="1"/>
        <v>0</v>
      </c>
      <c r="L21" s="5">
        <f t="shared" si="2"/>
        <v>0</v>
      </c>
      <c r="M21" s="1"/>
      <c r="N21" s="61" t="s">
        <v>1705</v>
      </c>
    </row>
    <row r="22" spans="1:14" ht="35.1" customHeight="1">
      <c r="A22" s="20">
        <v>5907180850935</v>
      </c>
      <c r="B22" s="7" t="s">
        <v>1065</v>
      </c>
      <c r="C22" s="19" t="s">
        <v>1595</v>
      </c>
      <c r="D22" s="21" t="s">
        <v>1410</v>
      </c>
      <c r="E22" s="13" t="s">
        <v>1887</v>
      </c>
      <c r="F22" s="21" t="s">
        <v>1550</v>
      </c>
      <c r="G22" s="21" t="s">
        <v>1701</v>
      </c>
      <c r="H22" s="32">
        <v>11.853932063999999</v>
      </c>
      <c r="I22" s="39">
        <f t="shared" si="0"/>
        <v>11.853932063999999</v>
      </c>
      <c r="J22" s="5">
        <v>0</v>
      </c>
      <c r="K22" s="5">
        <f t="shared" si="1"/>
        <v>0</v>
      </c>
      <c r="L22" s="5">
        <f t="shared" si="2"/>
        <v>0</v>
      </c>
      <c r="M22" s="1"/>
      <c r="N22" s="61" t="s">
        <v>1705</v>
      </c>
    </row>
    <row r="23" spans="1:14" ht="35.1" customHeight="1">
      <c r="A23" s="20">
        <v>5907180850942</v>
      </c>
      <c r="B23" s="7" t="s">
        <v>1065</v>
      </c>
      <c r="C23" s="19" t="s">
        <v>1595</v>
      </c>
      <c r="D23" s="21" t="s">
        <v>1411</v>
      </c>
      <c r="E23" s="13" t="s">
        <v>1888</v>
      </c>
      <c r="F23" s="21" t="s">
        <v>1551</v>
      </c>
      <c r="G23" s="21" t="s">
        <v>1701</v>
      </c>
      <c r="H23" s="32">
        <v>11.853932063999999</v>
      </c>
      <c r="I23" s="39">
        <f t="shared" si="0"/>
        <v>11.853932063999999</v>
      </c>
      <c r="J23" s="39">
        <v>0</v>
      </c>
      <c r="K23" s="5">
        <f t="shared" si="1"/>
        <v>0</v>
      </c>
      <c r="L23" s="5">
        <f t="shared" si="2"/>
        <v>0</v>
      </c>
      <c r="M23" s="1"/>
      <c r="N23" s="61" t="s">
        <v>1705</v>
      </c>
    </row>
    <row r="24" spans="1:14" ht="35.1" customHeight="1">
      <c r="A24" s="20">
        <v>5907180850966</v>
      </c>
      <c r="B24" s="7" t="s">
        <v>1065</v>
      </c>
      <c r="C24" s="19" t="s">
        <v>1595</v>
      </c>
      <c r="D24" s="21" t="s">
        <v>1412</v>
      </c>
      <c r="E24" s="13" t="s">
        <v>1889</v>
      </c>
      <c r="F24" s="21" t="s">
        <v>1557</v>
      </c>
      <c r="G24" s="21" t="s">
        <v>1701</v>
      </c>
      <c r="H24" s="32">
        <v>6.6442421760000006</v>
      </c>
      <c r="I24" s="39">
        <f t="shared" si="0"/>
        <v>6.6442421760000006</v>
      </c>
      <c r="J24" s="5">
        <v>0</v>
      </c>
      <c r="K24" s="5">
        <f t="shared" si="1"/>
        <v>0</v>
      </c>
      <c r="L24" s="5">
        <f t="shared" si="2"/>
        <v>0</v>
      </c>
      <c r="M24" s="1"/>
      <c r="N24" s="61" t="s">
        <v>1705</v>
      </c>
    </row>
    <row r="25" spans="1:14" ht="35.1" customHeight="1">
      <c r="A25" s="20">
        <v>5907180850973</v>
      </c>
      <c r="B25" s="7" t="s">
        <v>1065</v>
      </c>
      <c r="C25" s="19" t="s">
        <v>1595</v>
      </c>
      <c r="D25" s="21" t="s">
        <v>1413</v>
      </c>
      <c r="E25" s="13" t="s">
        <v>1890</v>
      </c>
      <c r="F25" s="21" t="s">
        <v>1558</v>
      </c>
      <c r="G25" s="21" t="s">
        <v>1701</v>
      </c>
      <c r="H25" s="32">
        <v>6.6442421760000006</v>
      </c>
      <c r="I25" s="39">
        <f t="shared" si="0"/>
        <v>6.6442421760000006</v>
      </c>
      <c r="J25" s="39">
        <v>0</v>
      </c>
      <c r="K25" s="5">
        <f t="shared" si="1"/>
        <v>0</v>
      </c>
      <c r="L25" s="5">
        <f t="shared" si="2"/>
        <v>0</v>
      </c>
      <c r="M25" s="1"/>
      <c r="N25" s="61" t="s">
        <v>1705</v>
      </c>
    </row>
    <row r="26" spans="1:14" ht="35.1" customHeight="1">
      <c r="A26" s="20">
        <v>5907180850980</v>
      </c>
      <c r="B26" s="7" t="s">
        <v>1065</v>
      </c>
      <c r="C26" s="19" t="s">
        <v>1595</v>
      </c>
      <c r="D26" s="21" t="s">
        <v>1414</v>
      </c>
      <c r="E26" s="13" t="s">
        <v>1891</v>
      </c>
      <c r="F26" s="21" t="s">
        <v>1559</v>
      </c>
      <c r="G26" s="21" t="s">
        <v>1701</v>
      </c>
      <c r="H26" s="32">
        <v>6.6442421760000006</v>
      </c>
      <c r="I26" s="39">
        <f t="shared" si="0"/>
        <v>6.6442421760000006</v>
      </c>
      <c r="J26" s="5">
        <v>0</v>
      </c>
      <c r="K26" s="5">
        <f t="shared" si="1"/>
        <v>0</v>
      </c>
      <c r="L26" s="5">
        <f t="shared" si="2"/>
        <v>0</v>
      </c>
      <c r="M26" s="1"/>
      <c r="N26" s="61" t="s">
        <v>1705</v>
      </c>
    </row>
    <row r="27" spans="1:14" ht="35.1" customHeight="1">
      <c r="A27" s="20">
        <v>5907180850997</v>
      </c>
      <c r="B27" s="7" t="s">
        <v>1065</v>
      </c>
      <c r="C27" s="19" t="s">
        <v>1595</v>
      </c>
      <c r="D27" s="21" t="s">
        <v>1415</v>
      </c>
      <c r="E27" s="13" t="s">
        <v>1892</v>
      </c>
      <c r="F27" s="21" t="s">
        <v>1560</v>
      </c>
      <c r="G27" s="21" t="s">
        <v>1701</v>
      </c>
      <c r="H27" s="32">
        <v>6.6442421760000006</v>
      </c>
      <c r="I27" s="39">
        <f t="shared" si="0"/>
        <v>6.6442421760000006</v>
      </c>
      <c r="J27" s="39">
        <v>0</v>
      </c>
      <c r="K27" s="5">
        <f t="shared" si="1"/>
        <v>0</v>
      </c>
      <c r="L27" s="5">
        <f t="shared" si="2"/>
        <v>0</v>
      </c>
      <c r="M27" s="1"/>
      <c r="N27" s="61" t="s">
        <v>1705</v>
      </c>
    </row>
    <row r="28" spans="1:14" ht="35.1" customHeight="1">
      <c r="A28" s="20">
        <v>5907180851000</v>
      </c>
      <c r="B28" s="7" t="s">
        <v>1065</v>
      </c>
      <c r="C28" s="19" t="s">
        <v>1595</v>
      </c>
      <c r="D28" s="21" t="s">
        <v>1416</v>
      </c>
      <c r="E28" s="13" t="s">
        <v>1893</v>
      </c>
      <c r="F28" s="21" t="s">
        <v>1561</v>
      </c>
      <c r="G28" s="21" t="s">
        <v>1701</v>
      </c>
      <c r="H28" s="32">
        <v>6.6442421760000006</v>
      </c>
      <c r="I28" s="39">
        <f t="shared" si="0"/>
        <v>6.6442421760000006</v>
      </c>
      <c r="J28" s="5">
        <v>0</v>
      </c>
      <c r="K28" s="5">
        <f t="shared" si="1"/>
        <v>0</v>
      </c>
      <c r="L28" s="5">
        <f t="shared" si="2"/>
        <v>0</v>
      </c>
      <c r="M28" s="1"/>
      <c r="N28" s="61" t="s">
        <v>1705</v>
      </c>
    </row>
    <row r="29" spans="1:14" ht="35.1" customHeight="1">
      <c r="A29" s="20">
        <v>5907180851017</v>
      </c>
      <c r="B29" s="7" t="s">
        <v>1065</v>
      </c>
      <c r="C29" s="19" t="s">
        <v>1595</v>
      </c>
      <c r="D29" s="21" t="s">
        <v>1417</v>
      </c>
      <c r="E29" s="13" t="s">
        <v>1894</v>
      </c>
      <c r="F29" s="21" t="s">
        <v>1562</v>
      </c>
      <c r="G29" s="21" t="s">
        <v>1701</v>
      </c>
      <c r="H29" s="32">
        <v>6.6442421760000006</v>
      </c>
      <c r="I29" s="39">
        <f t="shared" si="0"/>
        <v>6.6442421760000006</v>
      </c>
      <c r="J29" s="39">
        <v>0</v>
      </c>
      <c r="K29" s="5">
        <f t="shared" si="1"/>
        <v>0</v>
      </c>
      <c r="L29" s="5">
        <f t="shared" si="2"/>
        <v>0</v>
      </c>
      <c r="M29" s="1"/>
      <c r="N29" s="61" t="s">
        <v>1705</v>
      </c>
    </row>
    <row r="30" spans="1:14" ht="35.1" customHeight="1">
      <c r="A30" s="20">
        <v>5907180850959</v>
      </c>
      <c r="B30" s="7" t="s">
        <v>1065</v>
      </c>
      <c r="C30" s="19" t="s">
        <v>1595</v>
      </c>
      <c r="D30" s="21" t="s">
        <v>1418</v>
      </c>
      <c r="E30" s="13" t="s">
        <v>1895</v>
      </c>
      <c r="F30" s="21" t="s">
        <v>1563</v>
      </c>
      <c r="G30" s="21" t="s">
        <v>1701</v>
      </c>
      <c r="H30" s="32">
        <v>6.6442421760000006</v>
      </c>
      <c r="I30" s="39">
        <f t="shared" si="0"/>
        <v>6.6442421760000006</v>
      </c>
      <c r="J30" s="5">
        <v>0</v>
      </c>
      <c r="K30" s="5">
        <f t="shared" si="1"/>
        <v>0</v>
      </c>
      <c r="L30" s="5">
        <f t="shared" si="2"/>
        <v>0</v>
      </c>
      <c r="M30" s="1"/>
      <c r="N30" s="61" t="s">
        <v>1705</v>
      </c>
    </row>
    <row r="31" spans="1:14" ht="35.1" customHeight="1">
      <c r="A31" s="20">
        <v>5907180851093</v>
      </c>
      <c r="B31" s="7" t="s">
        <v>1064</v>
      </c>
      <c r="C31" s="19" t="s">
        <v>1595</v>
      </c>
      <c r="D31" s="21" t="s">
        <v>1419</v>
      </c>
      <c r="E31" s="13" t="s">
        <v>3895</v>
      </c>
      <c r="F31" s="21" t="s">
        <v>1564</v>
      </c>
      <c r="G31" s="21" t="s">
        <v>1701</v>
      </c>
      <c r="H31" s="32">
        <v>63.648819935999988</v>
      </c>
      <c r="I31" s="39">
        <f t="shared" si="0"/>
        <v>63.648819935999988</v>
      </c>
      <c r="J31" s="39">
        <v>0</v>
      </c>
      <c r="K31" s="5">
        <f t="shared" si="1"/>
        <v>0</v>
      </c>
      <c r="L31" s="5">
        <f t="shared" si="2"/>
        <v>0</v>
      </c>
      <c r="M31" s="1"/>
      <c r="N31" s="61" t="s">
        <v>3866</v>
      </c>
    </row>
    <row r="32" spans="1:14" ht="38.25">
      <c r="A32" s="20">
        <v>5907180851031</v>
      </c>
      <c r="B32" s="7" t="s">
        <v>1065</v>
      </c>
      <c r="C32" s="19" t="s">
        <v>1595</v>
      </c>
      <c r="D32" s="21" t="s">
        <v>1420</v>
      </c>
      <c r="E32" s="13" t="s">
        <v>2708</v>
      </c>
      <c r="F32" s="21" t="s">
        <v>1565</v>
      </c>
      <c r="G32" s="21" t="s">
        <v>1701</v>
      </c>
      <c r="H32" s="32">
        <v>43.565087903999995</v>
      </c>
      <c r="I32" s="39">
        <f t="shared" si="0"/>
        <v>43.565087903999995</v>
      </c>
      <c r="J32" s="5">
        <v>0</v>
      </c>
      <c r="K32" s="5">
        <f t="shared" si="1"/>
        <v>0</v>
      </c>
      <c r="L32" s="5">
        <f t="shared" si="2"/>
        <v>0</v>
      </c>
      <c r="M32" s="1"/>
      <c r="N32" s="61" t="s">
        <v>3867</v>
      </c>
    </row>
    <row r="33" spans="1:14" ht="38.25">
      <c r="A33" s="20">
        <v>5907180851048</v>
      </c>
      <c r="B33" s="7" t="s">
        <v>1065</v>
      </c>
      <c r="C33" s="19" t="s">
        <v>1595</v>
      </c>
      <c r="D33" s="21" t="s">
        <v>1421</v>
      </c>
      <c r="E33" s="13" t="s">
        <v>2709</v>
      </c>
      <c r="F33" s="21" t="s">
        <v>1566</v>
      </c>
      <c r="G33" s="21" t="s">
        <v>1701</v>
      </c>
      <c r="H33" s="32">
        <v>43.640590656000001</v>
      </c>
      <c r="I33" s="39">
        <f t="shared" si="0"/>
        <v>43.640590656000001</v>
      </c>
      <c r="J33" s="39">
        <v>0</v>
      </c>
      <c r="K33" s="5">
        <f t="shared" si="1"/>
        <v>0</v>
      </c>
      <c r="L33" s="5">
        <f t="shared" si="2"/>
        <v>0</v>
      </c>
      <c r="M33" s="1"/>
      <c r="N33" s="61" t="s">
        <v>3867</v>
      </c>
    </row>
    <row r="34" spans="1:14" ht="38.25">
      <c r="A34" s="20">
        <v>5907180851055</v>
      </c>
      <c r="B34" s="7" t="s">
        <v>1065</v>
      </c>
      <c r="C34" s="19" t="s">
        <v>1595</v>
      </c>
      <c r="D34" s="21" t="s">
        <v>1422</v>
      </c>
      <c r="E34" s="13" t="s">
        <v>2710</v>
      </c>
      <c r="F34" s="21" t="s">
        <v>1567</v>
      </c>
      <c r="G34" s="21" t="s">
        <v>1701</v>
      </c>
      <c r="H34" s="32">
        <v>43.640590656000001</v>
      </c>
      <c r="I34" s="39">
        <f t="shared" si="0"/>
        <v>43.640590656000001</v>
      </c>
      <c r="J34" s="5">
        <v>0</v>
      </c>
      <c r="K34" s="5">
        <f t="shared" si="1"/>
        <v>0</v>
      </c>
      <c r="L34" s="5">
        <f t="shared" si="2"/>
        <v>0</v>
      </c>
      <c r="M34" s="1"/>
      <c r="N34" s="61" t="s">
        <v>3867</v>
      </c>
    </row>
    <row r="35" spans="1:14" ht="38.25">
      <c r="A35" s="24">
        <v>5907180851062</v>
      </c>
      <c r="B35" s="22" t="s">
        <v>1065</v>
      </c>
      <c r="C35" s="23" t="s">
        <v>1595</v>
      </c>
      <c r="D35" s="25" t="s">
        <v>1423</v>
      </c>
      <c r="E35" s="13" t="s">
        <v>2711</v>
      </c>
      <c r="F35" s="25" t="s">
        <v>1116</v>
      </c>
      <c r="G35" s="25" t="s">
        <v>1701</v>
      </c>
      <c r="H35" s="32">
        <v>43.640590656000001</v>
      </c>
      <c r="I35" s="39">
        <f t="shared" si="0"/>
        <v>43.640590656000001</v>
      </c>
      <c r="J35" s="39">
        <v>0</v>
      </c>
      <c r="K35" s="5">
        <f t="shared" si="1"/>
        <v>0</v>
      </c>
      <c r="L35" s="5">
        <f t="shared" si="2"/>
        <v>0</v>
      </c>
      <c r="M35" s="1"/>
      <c r="N35" s="61" t="s">
        <v>3867</v>
      </c>
    </row>
    <row r="36" spans="1:14" s="45" customFormat="1" ht="118.5" customHeight="1">
      <c r="A36" s="57">
        <v>5904012156661</v>
      </c>
      <c r="B36" s="46" t="s">
        <v>1065</v>
      </c>
      <c r="C36" s="47" t="s">
        <v>1595</v>
      </c>
      <c r="D36" s="58" t="s">
        <v>2707</v>
      </c>
      <c r="E36" s="49" t="s">
        <v>3896</v>
      </c>
      <c r="F36" s="46" t="s">
        <v>2706</v>
      </c>
      <c r="G36" s="58" t="s">
        <v>1701</v>
      </c>
      <c r="H36" s="43">
        <v>699.17675999999994</v>
      </c>
      <c r="I36" s="48">
        <f>H36*((1-$I$2)/1)</f>
        <v>699.17675999999994</v>
      </c>
      <c r="J36" s="48">
        <v>0</v>
      </c>
      <c r="K36" s="44">
        <f>J36*H36</f>
        <v>0</v>
      </c>
      <c r="L36" s="44">
        <f>(J36*H36)*((1-$I$2)/1)</f>
        <v>0</v>
      </c>
      <c r="M36" s="42"/>
      <c r="N36" s="62"/>
    </row>
    <row r="37" spans="1:14" s="45" customFormat="1" ht="99.75" customHeight="1">
      <c r="A37" s="56">
        <v>5904012150447</v>
      </c>
      <c r="B37" s="9" t="s">
        <v>1065</v>
      </c>
      <c r="C37" s="9" t="s">
        <v>1595</v>
      </c>
      <c r="D37" s="9" t="s">
        <v>1684</v>
      </c>
      <c r="E37" s="18" t="s">
        <v>2633</v>
      </c>
      <c r="F37" s="30" t="s">
        <v>2624</v>
      </c>
      <c r="G37" s="30" t="s">
        <v>1701</v>
      </c>
      <c r="H37" s="32">
        <v>554.65483199999994</v>
      </c>
      <c r="I37" s="39">
        <f>H37*((1-$I$2)/1)</f>
        <v>554.65483199999994</v>
      </c>
      <c r="J37" s="5">
        <v>0</v>
      </c>
      <c r="K37" s="31">
        <f>J37*H37</f>
        <v>0</v>
      </c>
      <c r="L37" s="31">
        <f t="shared" ref="L37:L45" si="3">(J37*H37)*((1-$I$2)/1)</f>
        <v>0</v>
      </c>
      <c r="M37" s="1"/>
      <c r="N37" s="63" t="s">
        <v>2647</v>
      </c>
    </row>
    <row r="38" spans="1:14" s="45" customFormat="1" ht="100.5" customHeight="1">
      <c r="A38" s="56">
        <v>5904012150454</v>
      </c>
      <c r="B38" s="9" t="s">
        <v>1065</v>
      </c>
      <c r="C38" s="9" t="s">
        <v>1595</v>
      </c>
      <c r="D38" s="9" t="s">
        <v>1685</v>
      </c>
      <c r="E38" s="18" t="s">
        <v>2634</v>
      </c>
      <c r="F38" s="30" t="s">
        <v>2625</v>
      </c>
      <c r="G38" s="30" t="s">
        <v>1701</v>
      </c>
      <c r="H38" s="32">
        <v>398.56741199999999</v>
      </c>
      <c r="I38" s="39">
        <f>H38*((1-$I$2)/1)</f>
        <v>398.56741199999999</v>
      </c>
      <c r="J38" s="39">
        <v>0</v>
      </c>
      <c r="K38" s="31">
        <f>J38*H38</f>
        <v>0</v>
      </c>
      <c r="L38" s="31">
        <f t="shared" si="3"/>
        <v>0</v>
      </c>
      <c r="M38" s="1"/>
      <c r="N38" s="63" t="s">
        <v>2646</v>
      </c>
    </row>
    <row r="39" spans="1:14" s="45" customFormat="1" ht="102.75" customHeight="1">
      <c r="A39" s="56">
        <v>5904012150461</v>
      </c>
      <c r="B39" s="9" t="s">
        <v>1065</v>
      </c>
      <c r="C39" s="9" t="s">
        <v>1595</v>
      </c>
      <c r="D39" s="9" t="s">
        <v>1686</v>
      </c>
      <c r="E39" s="18" t="s">
        <v>2635</v>
      </c>
      <c r="F39" s="30" t="s">
        <v>2626</v>
      </c>
      <c r="G39" s="30" t="s">
        <v>1701</v>
      </c>
      <c r="H39" s="32">
        <v>575.20029239999997</v>
      </c>
      <c r="I39" s="39">
        <f>H39*((1-$I$2)/1)</f>
        <v>575.20029239999997</v>
      </c>
      <c r="J39" s="5">
        <v>0</v>
      </c>
      <c r="K39" s="31">
        <f>J39*H39</f>
        <v>0</v>
      </c>
      <c r="L39" s="31">
        <f t="shared" si="3"/>
        <v>0</v>
      </c>
      <c r="M39" s="1"/>
      <c r="N39" s="63" t="s">
        <v>2645</v>
      </c>
    </row>
    <row r="40" spans="1:14" s="45" customFormat="1" ht="108" customHeight="1">
      <c r="A40" s="56">
        <v>5904012150478</v>
      </c>
      <c r="B40" s="9" t="s">
        <v>1065</v>
      </c>
      <c r="C40" s="9" t="s">
        <v>1595</v>
      </c>
      <c r="D40" s="9" t="s">
        <v>1687</v>
      </c>
      <c r="E40" s="13" t="s">
        <v>2636</v>
      </c>
      <c r="F40" s="30" t="s">
        <v>2627</v>
      </c>
      <c r="G40" s="30" t="s">
        <v>1701</v>
      </c>
      <c r="H40" s="32">
        <v>417.44310000000002</v>
      </c>
      <c r="I40" s="39">
        <f>H40*((1-$I$2)/1)</f>
        <v>417.44310000000002</v>
      </c>
      <c r="J40" s="39">
        <v>0</v>
      </c>
      <c r="K40" s="31">
        <f>J40*H40</f>
        <v>0</v>
      </c>
      <c r="L40" s="31">
        <f t="shared" si="3"/>
        <v>0</v>
      </c>
      <c r="M40" s="1"/>
      <c r="N40" s="63" t="s">
        <v>2644</v>
      </c>
    </row>
    <row r="41" spans="1:14" s="45" customFormat="1" ht="105" customHeight="1">
      <c r="A41" s="56">
        <v>5904012150485</v>
      </c>
      <c r="B41" s="9" t="s">
        <v>1065</v>
      </c>
      <c r="C41" s="9" t="s">
        <v>1595</v>
      </c>
      <c r="D41" s="9" t="s">
        <v>1688</v>
      </c>
      <c r="E41" s="13" t="s">
        <v>2637</v>
      </c>
      <c r="F41" s="30" t="s">
        <v>2628</v>
      </c>
      <c r="G41" s="30" t="s">
        <v>1701</v>
      </c>
      <c r="H41" s="32">
        <v>489.75150479999991</v>
      </c>
      <c r="I41" s="39">
        <f>H41*((1-$I$2)/1)</f>
        <v>489.75150479999991</v>
      </c>
      <c r="J41" s="5">
        <v>0</v>
      </c>
      <c r="K41" s="31">
        <f>J41*H41</f>
        <v>0</v>
      </c>
      <c r="L41" s="31">
        <f t="shared" si="3"/>
        <v>0</v>
      </c>
      <c r="M41" s="1"/>
      <c r="N41" s="63" t="s">
        <v>2643</v>
      </c>
    </row>
    <row r="42" spans="1:14" s="45" customFormat="1" ht="107.25" customHeight="1">
      <c r="A42" s="56">
        <v>5904012150492</v>
      </c>
      <c r="B42" s="9" t="s">
        <v>1065</v>
      </c>
      <c r="C42" s="9" t="s">
        <v>1595</v>
      </c>
      <c r="D42" s="9" t="s">
        <v>1689</v>
      </c>
      <c r="E42" s="13" t="s">
        <v>2638</v>
      </c>
      <c r="F42" s="30" t="s">
        <v>2629</v>
      </c>
      <c r="G42" s="30" t="s">
        <v>1701</v>
      </c>
      <c r="H42" s="32">
        <v>580.13701079999987</v>
      </c>
      <c r="I42" s="39">
        <f>H42*((1-$I$2)/1)</f>
        <v>580.13701079999987</v>
      </c>
      <c r="J42" s="39">
        <v>0</v>
      </c>
      <c r="K42" s="31">
        <f>J42*H42</f>
        <v>0</v>
      </c>
      <c r="L42" s="31">
        <f t="shared" si="3"/>
        <v>0</v>
      </c>
      <c r="M42" s="1"/>
      <c r="N42" s="63" t="s">
        <v>2642</v>
      </c>
    </row>
    <row r="43" spans="1:14" s="45" customFormat="1" ht="107.25" customHeight="1">
      <c r="A43" s="56">
        <v>5904012150508</v>
      </c>
      <c r="B43" s="9" t="s">
        <v>1065</v>
      </c>
      <c r="C43" s="9" t="s">
        <v>1595</v>
      </c>
      <c r="D43" s="9" t="s">
        <v>1690</v>
      </c>
      <c r="E43" s="13" t="s">
        <v>3797</v>
      </c>
      <c r="F43" s="30" t="s">
        <v>2630</v>
      </c>
      <c r="G43" s="30" t="s">
        <v>1701</v>
      </c>
      <c r="H43" s="32">
        <v>774.12100439999995</v>
      </c>
      <c r="I43" s="39">
        <f>H43*((1-$I$2)/1)</f>
        <v>774.12100439999995</v>
      </c>
      <c r="J43" s="5">
        <v>0</v>
      </c>
      <c r="K43" s="31">
        <f>J43*H43</f>
        <v>0</v>
      </c>
      <c r="L43" s="31">
        <f t="shared" si="3"/>
        <v>0</v>
      </c>
      <c r="M43" s="1"/>
      <c r="N43" s="63" t="s">
        <v>2641</v>
      </c>
    </row>
    <row r="44" spans="1:14" s="45" customFormat="1" ht="103.5" customHeight="1">
      <c r="A44" s="56">
        <v>5904012150515</v>
      </c>
      <c r="B44" s="9" t="s">
        <v>1065</v>
      </c>
      <c r="C44" s="9" t="s">
        <v>1595</v>
      </c>
      <c r="D44" s="9" t="s">
        <v>1691</v>
      </c>
      <c r="E44" s="13" t="s">
        <v>3798</v>
      </c>
      <c r="F44" s="30" t="s">
        <v>2631</v>
      </c>
      <c r="G44" s="30" t="s">
        <v>1701</v>
      </c>
      <c r="H44" s="32">
        <v>647.50869720000003</v>
      </c>
      <c r="I44" s="39">
        <f>H44*((1-$I$2)/1)</f>
        <v>647.50869720000003</v>
      </c>
      <c r="J44" s="39">
        <v>0</v>
      </c>
      <c r="K44" s="31">
        <f>J44*H44</f>
        <v>0</v>
      </c>
      <c r="L44" s="31">
        <f t="shared" si="3"/>
        <v>0</v>
      </c>
      <c r="M44" s="1"/>
      <c r="N44" s="63" t="s">
        <v>2640</v>
      </c>
    </row>
    <row r="45" spans="1:14" s="45" customFormat="1" ht="106.5" customHeight="1">
      <c r="A45" s="70">
        <v>5904012150522</v>
      </c>
      <c r="B45" s="15" t="s">
        <v>1065</v>
      </c>
      <c r="C45" s="15" t="s">
        <v>1595</v>
      </c>
      <c r="D45" s="15" t="s">
        <v>1692</v>
      </c>
      <c r="E45" s="28" t="s">
        <v>3799</v>
      </c>
      <c r="F45" s="50" t="s">
        <v>2632</v>
      </c>
      <c r="G45" s="50" t="s">
        <v>1701</v>
      </c>
      <c r="H45" s="51">
        <v>815.13932639999996</v>
      </c>
      <c r="I45" s="52">
        <f>H45*((1-$I$2)/1)</f>
        <v>815.13932639999996</v>
      </c>
      <c r="J45" s="53">
        <v>0</v>
      </c>
      <c r="K45" s="54">
        <f>J45*H45</f>
        <v>0</v>
      </c>
      <c r="L45" s="54">
        <f t="shared" si="3"/>
        <v>0</v>
      </c>
      <c r="M45" s="55"/>
      <c r="N45" s="64" t="s">
        <v>2639</v>
      </c>
    </row>
    <row r="46" spans="1:14" ht="51">
      <c r="A46" s="56">
        <v>5901466175767</v>
      </c>
      <c r="B46" s="7" t="s">
        <v>1064</v>
      </c>
      <c r="C46" s="16" t="s">
        <v>2649</v>
      </c>
      <c r="D46" s="9" t="s">
        <v>1618</v>
      </c>
      <c r="E46" s="13" t="s">
        <v>2766</v>
      </c>
      <c r="F46" s="12" t="s">
        <v>1897</v>
      </c>
      <c r="G46" s="12" t="s">
        <v>1701</v>
      </c>
      <c r="H46" s="32">
        <v>7.3324787999999996</v>
      </c>
      <c r="I46" s="39">
        <f t="shared" si="0"/>
        <v>7.3324787999999996</v>
      </c>
      <c r="J46" s="5">
        <v>0</v>
      </c>
      <c r="K46" s="5">
        <f t="shared" si="1"/>
        <v>0</v>
      </c>
      <c r="L46" s="5">
        <f t="shared" ref="L46:L79" si="4">(J46*H46)*((1-$I$2)/1)</f>
        <v>0</v>
      </c>
      <c r="M46" s="11"/>
      <c r="N46" s="63" t="s">
        <v>1707</v>
      </c>
    </row>
    <row r="47" spans="1:14" ht="51">
      <c r="A47" s="56">
        <v>5901466175774</v>
      </c>
      <c r="B47" s="7" t="s">
        <v>1064</v>
      </c>
      <c r="C47" s="16" t="s">
        <v>2649</v>
      </c>
      <c r="D47" s="9" t="s">
        <v>1619</v>
      </c>
      <c r="E47" s="13" t="s">
        <v>2767</v>
      </c>
      <c r="F47" s="12" t="s">
        <v>1898</v>
      </c>
      <c r="G47" s="12" t="s">
        <v>1701</v>
      </c>
      <c r="H47" s="32">
        <v>6.9694848</v>
      </c>
      <c r="I47" s="39">
        <f t="shared" si="0"/>
        <v>6.9694848</v>
      </c>
      <c r="J47" s="39">
        <v>0</v>
      </c>
      <c r="K47" s="5">
        <f t="shared" si="1"/>
        <v>0</v>
      </c>
      <c r="L47" s="5">
        <f t="shared" si="4"/>
        <v>0</v>
      </c>
      <c r="M47" s="11"/>
      <c r="N47" s="63" t="s">
        <v>1707</v>
      </c>
    </row>
    <row r="48" spans="1:14" ht="51">
      <c r="A48" s="56">
        <v>5901466175781</v>
      </c>
      <c r="B48" s="7" t="s">
        <v>1064</v>
      </c>
      <c r="C48" s="16" t="s">
        <v>2649</v>
      </c>
      <c r="D48" s="9" t="s">
        <v>1620</v>
      </c>
      <c r="E48" s="13" t="s">
        <v>2768</v>
      </c>
      <c r="F48" s="12" t="s">
        <v>1899</v>
      </c>
      <c r="G48" s="12" t="s">
        <v>1701</v>
      </c>
      <c r="H48" s="32">
        <v>6.3886944000000003</v>
      </c>
      <c r="I48" s="39">
        <f t="shared" si="0"/>
        <v>6.3886944000000003</v>
      </c>
      <c r="J48" s="5">
        <v>0</v>
      </c>
      <c r="K48" s="5">
        <f t="shared" si="1"/>
        <v>0</v>
      </c>
      <c r="L48" s="5">
        <f t="shared" si="4"/>
        <v>0</v>
      </c>
      <c r="M48" s="11"/>
      <c r="N48" s="63" t="s">
        <v>1707</v>
      </c>
    </row>
    <row r="49" spans="1:14" ht="51">
      <c r="A49" s="56">
        <v>5901466175798</v>
      </c>
      <c r="B49" s="7" t="s">
        <v>1064</v>
      </c>
      <c r="C49" s="16" t="s">
        <v>2649</v>
      </c>
      <c r="D49" s="9" t="s">
        <v>1621</v>
      </c>
      <c r="E49" s="13" t="s">
        <v>2769</v>
      </c>
      <c r="F49" s="12" t="s">
        <v>1900</v>
      </c>
      <c r="G49" s="12" t="s">
        <v>1701</v>
      </c>
      <c r="H49" s="32">
        <v>6.7516883999999999</v>
      </c>
      <c r="I49" s="39">
        <f t="shared" si="0"/>
        <v>6.7516883999999999</v>
      </c>
      <c r="J49" s="39">
        <v>0</v>
      </c>
      <c r="K49" s="5">
        <f t="shared" si="1"/>
        <v>0</v>
      </c>
      <c r="L49" s="5">
        <f t="shared" si="4"/>
        <v>0</v>
      </c>
      <c r="M49" s="11"/>
      <c r="N49" s="63" t="s">
        <v>1707</v>
      </c>
    </row>
    <row r="50" spans="1:14" ht="51">
      <c r="A50" s="56">
        <v>5901466175804</v>
      </c>
      <c r="B50" s="7" t="s">
        <v>1064</v>
      </c>
      <c r="C50" s="16" t="s">
        <v>2649</v>
      </c>
      <c r="D50" s="9" t="s">
        <v>1622</v>
      </c>
      <c r="E50" s="13" t="s">
        <v>2770</v>
      </c>
      <c r="F50" s="12" t="s">
        <v>1901</v>
      </c>
      <c r="G50" s="12" t="s">
        <v>1701</v>
      </c>
      <c r="H50" s="32">
        <v>6.9694848</v>
      </c>
      <c r="I50" s="39">
        <f t="shared" si="0"/>
        <v>6.9694848</v>
      </c>
      <c r="J50" s="5">
        <v>0</v>
      </c>
      <c r="K50" s="5">
        <f t="shared" si="1"/>
        <v>0</v>
      </c>
      <c r="L50" s="5">
        <f t="shared" si="4"/>
        <v>0</v>
      </c>
      <c r="M50" s="11"/>
      <c r="N50" s="63" t="s">
        <v>1707</v>
      </c>
    </row>
    <row r="51" spans="1:14" ht="51">
      <c r="A51" s="56">
        <v>5901466175811</v>
      </c>
      <c r="B51" s="7" t="s">
        <v>1064</v>
      </c>
      <c r="C51" s="16" t="s">
        <v>2649</v>
      </c>
      <c r="D51" s="9" t="s">
        <v>1623</v>
      </c>
      <c r="E51" s="13" t="s">
        <v>2771</v>
      </c>
      <c r="F51" s="12" t="s">
        <v>1902</v>
      </c>
      <c r="G51" s="12" t="s">
        <v>1701</v>
      </c>
      <c r="H51" s="32">
        <v>8.2762631999999989</v>
      </c>
      <c r="I51" s="39">
        <f t="shared" si="0"/>
        <v>8.2762631999999989</v>
      </c>
      <c r="J51" s="39">
        <v>0</v>
      </c>
      <c r="K51" s="5">
        <f t="shared" si="1"/>
        <v>0</v>
      </c>
      <c r="L51" s="5">
        <f t="shared" si="4"/>
        <v>0</v>
      </c>
      <c r="M51" s="11"/>
      <c r="N51" s="63" t="s">
        <v>1707</v>
      </c>
    </row>
    <row r="52" spans="1:14" ht="51">
      <c r="A52" s="56">
        <v>5901466175828</v>
      </c>
      <c r="B52" s="7" t="s">
        <v>1064</v>
      </c>
      <c r="C52" s="16" t="s">
        <v>2649</v>
      </c>
      <c r="D52" s="9" t="s">
        <v>1624</v>
      </c>
      <c r="E52" s="13" t="s">
        <v>2772</v>
      </c>
      <c r="F52" s="12" t="s">
        <v>1903</v>
      </c>
      <c r="G52" s="12" t="s">
        <v>1701</v>
      </c>
      <c r="H52" s="32">
        <v>9.0022511999999999</v>
      </c>
      <c r="I52" s="39">
        <f t="shared" si="0"/>
        <v>9.0022511999999999</v>
      </c>
      <c r="J52" s="5">
        <v>0</v>
      </c>
      <c r="K52" s="5">
        <f t="shared" si="1"/>
        <v>0</v>
      </c>
      <c r="L52" s="5">
        <f t="shared" si="4"/>
        <v>0</v>
      </c>
      <c r="M52" s="11"/>
      <c r="N52" s="63" t="s">
        <v>1707</v>
      </c>
    </row>
    <row r="53" spans="1:14" ht="51">
      <c r="A53" s="56">
        <v>5901466175835</v>
      </c>
      <c r="B53" s="7" t="s">
        <v>1064</v>
      </c>
      <c r="C53" s="16" t="s">
        <v>2649</v>
      </c>
      <c r="D53" s="9" t="s">
        <v>1625</v>
      </c>
      <c r="E53" s="13" t="s">
        <v>2773</v>
      </c>
      <c r="F53" s="12" t="s">
        <v>1904</v>
      </c>
      <c r="G53" s="12" t="s">
        <v>1701</v>
      </c>
      <c r="H53" s="32">
        <v>9.8008380000000006</v>
      </c>
      <c r="I53" s="39">
        <f t="shared" si="0"/>
        <v>9.8008380000000006</v>
      </c>
      <c r="J53" s="39">
        <v>0</v>
      </c>
      <c r="K53" s="5">
        <f t="shared" si="1"/>
        <v>0</v>
      </c>
      <c r="L53" s="5">
        <f t="shared" si="4"/>
        <v>0</v>
      </c>
      <c r="M53" s="11"/>
      <c r="N53" s="63" t="s">
        <v>1707</v>
      </c>
    </row>
    <row r="54" spans="1:14" ht="51">
      <c r="A54" s="56">
        <v>5901466175842</v>
      </c>
      <c r="B54" s="7" t="s">
        <v>1064</v>
      </c>
      <c r="C54" s="16" t="s">
        <v>2649</v>
      </c>
      <c r="D54" s="9" t="s">
        <v>1626</v>
      </c>
      <c r="E54" s="13" t="s">
        <v>2774</v>
      </c>
      <c r="F54" s="12" t="s">
        <v>1905</v>
      </c>
      <c r="G54" s="12" t="s">
        <v>1701</v>
      </c>
      <c r="H54" s="32">
        <v>11.0350176</v>
      </c>
      <c r="I54" s="39">
        <f t="shared" si="0"/>
        <v>11.0350176</v>
      </c>
      <c r="J54" s="5">
        <v>0</v>
      </c>
      <c r="K54" s="5">
        <f t="shared" si="1"/>
        <v>0</v>
      </c>
      <c r="L54" s="5">
        <f t="shared" si="4"/>
        <v>0</v>
      </c>
      <c r="M54" s="11"/>
      <c r="N54" s="63" t="s">
        <v>1707</v>
      </c>
    </row>
    <row r="55" spans="1:14" ht="51">
      <c r="A55" s="56">
        <v>5901466175859</v>
      </c>
      <c r="B55" s="7" t="s">
        <v>1064</v>
      </c>
      <c r="C55" s="16" t="s">
        <v>2649</v>
      </c>
      <c r="D55" s="9" t="s">
        <v>1627</v>
      </c>
      <c r="E55" s="13" t="s">
        <v>2775</v>
      </c>
      <c r="F55" s="12" t="s">
        <v>1906</v>
      </c>
      <c r="G55" s="12" t="s">
        <v>1701</v>
      </c>
      <c r="H55" s="32">
        <v>11.688406800000001</v>
      </c>
      <c r="I55" s="39">
        <f t="shared" si="0"/>
        <v>11.688406800000001</v>
      </c>
      <c r="J55" s="39">
        <v>0</v>
      </c>
      <c r="K55" s="5">
        <f t="shared" si="1"/>
        <v>0</v>
      </c>
      <c r="L55" s="5">
        <f t="shared" si="4"/>
        <v>0</v>
      </c>
      <c r="M55" s="11"/>
      <c r="N55" s="63" t="s">
        <v>1707</v>
      </c>
    </row>
    <row r="56" spans="1:14" ht="51">
      <c r="A56" s="56">
        <v>5901466175866</v>
      </c>
      <c r="B56" s="7" t="s">
        <v>1064</v>
      </c>
      <c r="C56" s="16" t="s">
        <v>2649</v>
      </c>
      <c r="D56" s="9" t="s">
        <v>1628</v>
      </c>
      <c r="E56" s="13" t="s">
        <v>2776</v>
      </c>
      <c r="F56" s="12" t="s">
        <v>1907</v>
      </c>
      <c r="G56" s="12" t="s">
        <v>1701</v>
      </c>
      <c r="H56" s="32">
        <v>12.269197199999999</v>
      </c>
      <c r="I56" s="39">
        <f t="shared" si="0"/>
        <v>12.269197199999999</v>
      </c>
      <c r="J56" s="5">
        <v>0</v>
      </c>
      <c r="K56" s="5">
        <f t="shared" si="1"/>
        <v>0</v>
      </c>
      <c r="L56" s="5">
        <f t="shared" si="4"/>
        <v>0</v>
      </c>
      <c r="M56" s="11"/>
      <c r="N56" s="63" t="s">
        <v>1707</v>
      </c>
    </row>
    <row r="57" spans="1:14" ht="51">
      <c r="A57" s="56">
        <v>5901466175873</v>
      </c>
      <c r="B57" s="7" t="s">
        <v>1064</v>
      </c>
      <c r="C57" s="16" t="s">
        <v>2649</v>
      </c>
      <c r="D57" s="9" t="s">
        <v>1629</v>
      </c>
      <c r="E57" s="13" t="s">
        <v>2777</v>
      </c>
      <c r="F57" s="12" t="s">
        <v>1908</v>
      </c>
      <c r="G57" s="12" t="s">
        <v>1701</v>
      </c>
      <c r="H57" s="32">
        <v>12.9951852</v>
      </c>
      <c r="I57" s="39">
        <f t="shared" si="0"/>
        <v>12.9951852</v>
      </c>
      <c r="J57" s="39">
        <v>0</v>
      </c>
      <c r="K57" s="5">
        <f t="shared" si="1"/>
        <v>0</v>
      </c>
      <c r="L57" s="5">
        <f t="shared" si="4"/>
        <v>0</v>
      </c>
      <c r="M57" s="11"/>
      <c r="N57" s="63" t="s">
        <v>1707</v>
      </c>
    </row>
    <row r="58" spans="1:14" ht="51">
      <c r="A58" s="56">
        <v>5901466175880</v>
      </c>
      <c r="B58" s="7" t="s">
        <v>1064</v>
      </c>
      <c r="C58" s="16" t="s">
        <v>2649</v>
      </c>
      <c r="D58" s="9" t="s">
        <v>1630</v>
      </c>
      <c r="E58" s="13" t="s">
        <v>2778</v>
      </c>
      <c r="F58" s="12" t="s">
        <v>1909</v>
      </c>
      <c r="G58" s="12" t="s">
        <v>1701</v>
      </c>
      <c r="H58" s="32">
        <v>14.301963599999999</v>
      </c>
      <c r="I58" s="39">
        <f t="shared" si="0"/>
        <v>14.301963599999999</v>
      </c>
      <c r="J58" s="5">
        <v>0</v>
      </c>
      <c r="K58" s="5">
        <f t="shared" si="1"/>
        <v>0</v>
      </c>
      <c r="L58" s="5">
        <f t="shared" si="4"/>
        <v>0</v>
      </c>
      <c r="M58" s="11"/>
      <c r="N58" s="63" t="s">
        <v>1707</v>
      </c>
    </row>
    <row r="59" spans="1:14" ht="51">
      <c r="A59" s="56">
        <v>5901466175897</v>
      </c>
      <c r="B59" s="7" t="s">
        <v>1064</v>
      </c>
      <c r="C59" s="16" t="s">
        <v>2649</v>
      </c>
      <c r="D59" s="9" t="s">
        <v>1631</v>
      </c>
      <c r="E59" s="13" t="s">
        <v>2779</v>
      </c>
      <c r="F59" s="12" t="s">
        <v>1910</v>
      </c>
      <c r="G59" s="12" t="s">
        <v>1701</v>
      </c>
      <c r="H59" s="32">
        <v>14.51976</v>
      </c>
      <c r="I59" s="39">
        <f t="shared" si="0"/>
        <v>14.51976</v>
      </c>
      <c r="J59" s="39">
        <v>0</v>
      </c>
      <c r="K59" s="5">
        <f t="shared" si="1"/>
        <v>0</v>
      </c>
      <c r="L59" s="5">
        <f t="shared" si="4"/>
        <v>0</v>
      </c>
      <c r="M59" s="11"/>
      <c r="N59" s="63" t="s">
        <v>1707</v>
      </c>
    </row>
    <row r="60" spans="1:14" ht="51">
      <c r="A60" s="56">
        <v>5901466175903</v>
      </c>
      <c r="B60" s="7" t="s">
        <v>1064</v>
      </c>
      <c r="C60" s="16" t="s">
        <v>2649</v>
      </c>
      <c r="D60" s="9" t="s">
        <v>1632</v>
      </c>
      <c r="E60" s="13" t="s">
        <v>2780</v>
      </c>
      <c r="F60" s="12" t="s">
        <v>1911</v>
      </c>
      <c r="G60" s="12" t="s">
        <v>1701</v>
      </c>
      <c r="H60" s="32">
        <v>15.245747999999999</v>
      </c>
      <c r="I60" s="39">
        <f t="shared" si="0"/>
        <v>15.245747999999999</v>
      </c>
      <c r="J60" s="5">
        <v>0</v>
      </c>
      <c r="K60" s="5">
        <f t="shared" si="1"/>
        <v>0</v>
      </c>
      <c r="L60" s="5">
        <f t="shared" si="4"/>
        <v>0</v>
      </c>
      <c r="M60" s="11"/>
      <c r="N60" s="63" t="s">
        <v>1707</v>
      </c>
    </row>
    <row r="61" spans="1:14" ht="51">
      <c r="A61" s="56">
        <v>5901466175910</v>
      </c>
      <c r="B61" s="7" t="s">
        <v>1064</v>
      </c>
      <c r="C61" s="16" t="s">
        <v>2649</v>
      </c>
      <c r="D61" s="9" t="s">
        <v>1633</v>
      </c>
      <c r="E61" s="13" t="s">
        <v>2781</v>
      </c>
      <c r="F61" s="12" t="s">
        <v>1912</v>
      </c>
      <c r="G61" s="12" t="s">
        <v>1701</v>
      </c>
      <c r="H61" s="32">
        <v>17.278514399999999</v>
      </c>
      <c r="I61" s="39">
        <f t="shared" si="0"/>
        <v>17.278514399999999</v>
      </c>
      <c r="J61" s="39">
        <v>0</v>
      </c>
      <c r="K61" s="5">
        <f t="shared" si="1"/>
        <v>0</v>
      </c>
      <c r="L61" s="5">
        <f t="shared" si="4"/>
        <v>0</v>
      </c>
      <c r="M61" s="11"/>
      <c r="N61" s="63" t="s">
        <v>1707</v>
      </c>
    </row>
    <row r="62" spans="1:14" ht="51">
      <c r="A62" s="56">
        <v>5901466175927</v>
      </c>
      <c r="B62" s="7" t="s">
        <v>1064</v>
      </c>
      <c r="C62" s="16" t="s">
        <v>2649</v>
      </c>
      <c r="D62" s="9" t="s">
        <v>1634</v>
      </c>
      <c r="E62" s="13" t="s">
        <v>2782</v>
      </c>
      <c r="F62" s="12" t="s">
        <v>1913</v>
      </c>
      <c r="G62" s="12" t="s">
        <v>1701</v>
      </c>
      <c r="H62" s="32">
        <v>20.400262799999997</v>
      </c>
      <c r="I62" s="39">
        <f t="shared" si="0"/>
        <v>20.400262799999997</v>
      </c>
      <c r="J62" s="5">
        <v>0</v>
      </c>
      <c r="K62" s="5">
        <f t="shared" si="1"/>
        <v>0</v>
      </c>
      <c r="L62" s="5">
        <f t="shared" si="4"/>
        <v>0</v>
      </c>
      <c r="M62" s="11"/>
      <c r="N62" s="63" t="s">
        <v>1707</v>
      </c>
    </row>
    <row r="63" spans="1:14" ht="51">
      <c r="A63" s="56">
        <v>5901466175934</v>
      </c>
      <c r="B63" s="7" t="s">
        <v>1064</v>
      </c>
      <c r="C63" s="16" t="s">
        <v>2649</v>
      </c>
      <c r="D63" s="9" t="s">
        <v>1635</v>
      </c>
      <c r="E63" s="13" t="s">
        <v>2783</v>
      </c>
      <c r="F63" s="12" t="s">
        <v>1914</v>
      </c>
      <c r="G63" s="12" t="s">
        <v>1701</v>
      </c>
      <c r="H63" s="32">
        <v>22.142633999999997</v>
      </c>
      <c r="I63" s="39">
        <f t="shared" si="0"/>
        <v>22.142633999999997</v>
      </c>
      <c r="J63" s="39">
        <v>0</v>
      </c>
      <c r="K63" s="5">
        <f t="shared" si="1"/>
        <v>0</v>
      </c>
      <c r="L63" s="5">
        <f t="shared" si="4"/>
        <v>0</v>
      </c>
      <c r="M63" s="11"/>
      <c r="N63" s="63" t="s">
        <v>1707</v>
      </c>
    </row>
    <row r="64" spans="1:14" ht="51">
      <c r="A64" s="56">
        <v>5901466175941</v>
      </c>
      <c r="B64" s="7" t="s">
        <v>1064</v>
      </c>
      <c r="C64" s="16" t="s">
        <v>2649</v>
      </c>
      <c r="D64" s="9" t="s">
        <v>1636</v>
      </c>
      <c r="E64" s="13" t="s">
        <v>2784</v>
      </c>
      <c r="F64" s="12" t="s">
        <v>1915</v>
      </c>
      <c r="G64" s="12" t="s">
        <v>1701</v>
      </c>
      <c r="H64" s="32">
        <v>22.723424399999999</v>
      </c>
      <c r="I64" s="39">
        <f t="shared" si="0"/>
        <v>22.723424399999999</v>
      </c>
      <c r="J64" s="5">
        <v>0</v>
      </c>
      <c r="K64" s="5">
        <f t="shared" si="1"/>
        <v>0</v>
      </c>
      <c r="L64" s="5">
        <f t="shared" si="4"/>
        <v>0</v>
      </c>
      <c r="M64" s="11"/>
      <c r="N64" s="63" t="s">
        <v>1707</v>
      </c>
    </row>
    <row r="65" spans="1:14" ht="51">
      <c r="A65" s="56">
        <v>5901466175958</v>
      </c>
      <c r="B65" s="7" t="s">
        <v>1064</v>
      </c>
      <c r="C65" s="16" t="s">
        <v>2649</v>
      </c>
      <c r="D65" s="9" t="s">
        <v>1637</v>
      </c>
      <c r="E65" s="13" t="s">
        <v>2785</v>
      </c>
      <c r="F65" s="12" t="s">
        <v>1916</v>
      </c>
      <c r="G65" s="12" t="s">
        <v>1701</v>
      </c>
      <c r="H65" s="32">
        <v>24.610993199999999</v>
      </c>
      <c r="I65" s="39">
        <f t="shared" si="0"/>
        <v>24.610993199999999</v>
      </c>
      <c r="J65" s="39">
        <v>0</v>
      </c>
      <c r="K65" s="5">
        <f t="shared" si="1"/>
        <v>0</v>
      </c>
      <c r="L65" s="5">
        <f t="shared" si="4"/>
        <v>0</v>
      </c>
      <c r="M65" s="11"/>
      <c r="N65" s="63" t="s">
        <v>1707</v>
      </c>
    </row>
    <row r="66" spans="1:14" ht="51">
      <c r="A66" s="56">
        <v>5901466175965</v>
      </c>
      <c r="B66" s="7" t="s">
        <v>1064</v>
      </c>
      <c r="C66" s="16" t="s">
        <v>2649</v>
      </c>
      <c r="D66" s="9" t="s">
        <v>1638</v>
      </c>
      <c r="E66" s="13" t="s">
        <v>2786</v>
      </c>
      <c r="F66" s="12" t="s">
        <v>1917</v>
      </c>
      <c r="G66" s="12" t="s">
        <v>1701</v>
      </c>
      <c r="H66" s="32">
        <v>30.201100799999999</v>
      </c>
      <c r="I66" s="39">
        <f t="shared" si="0"/>
        <v>30.201100799999999</v>
      </c>
      <c r="J66" s="5">
        <v>0</v>
      </c>
      <c r="K66" s="5">
        <f t="shared" si="1"/>
        <v>0</v>
      </c>
      <c r="L66" s="5">
        <f t="shared" si="4"/>
        <v>0</v>
      </c>
      <c r="M66" s="11"/>
      <c r="N66" s="63" t="s">
        <v>1707</v>
      </c>
    </row>
    <row r="67" spans="1:14" ht="51">
      <c r="A67" s="56">
        <v>5901466175972</v>
      </c>
      <c r="B67" s="7" t="s">
        <v>1064</v>
      </c>
      <c r="C67" s="16" t="s">
        <v>2649</v>
      </c>
      <c r="D67" s="9" t="s">
        <v>1639</v>
      </c>
      <c r="E67" s="13" t="s">
        <v>2787</v>
      </c>
      <c r="F67" s="12" t="s">
        <v>1918</v>
      </c>
      <c r="G67" s="12" t="s">
        <v>1701</v>
      </c>
      <c r="H67" s="32">
        <v>35.065220400000001</v>
      </c>
      <c r="I67" s="39">
        <f t="shared" si="0"/>
        <v>35.065220400000001</v>
      </c>
      <c r="J67" s="39">
        <v>0</v>
      </c>
      <c r="K67" s="5">
        <f t="shared" si="1"/>
        <v>0</v>
      </c>
      <c r="L67" s="5">
        <f t="shared" si="4"/>
        <v>0</v>
      </c>
      <c r="M67" s="11"/>
      <c r="N67" s="63" t="s">
        <v>1707</v>
      </c>
    </row>
    <row r="68" spans="1:14" ht="51">
      <c r="A68" s="56">
        <v>5901466175989</v>
      </c>
      <c r="B68" s="7" t="s">
        <v>1064</v>
      </c>
      <c r="C68" s="16" t="s">
        <v>2649</v>
      </c>
      <c r="D68" s="9" t="s">
        <v>1640</v>
      </c>
      <c r="E68" s="13" t="s">
        <v>2788</v>
      </c>
      <c r="F68" s="12" t="s">
        <v>1919</v>
      </c>
      <c r="G68" s="12" t="s">
        <v>1701</v>
      </c>
      <c r="H68" s="32">
        <v>36.662393999999999</v>
      </c>
      <c r="I68" s="39">
        <f t="shared" si="0"/>
        <v>36.662393999999999</v>
      </c>
      <c r="J68" s="5">
        <v>0</v>
      </c>
      <c r="K68" s="5">
        <f t="shared" si="1"/>
        <v>0</v>
      </c>
      <c r="L68" s="5">
        <f t="shared" si="4"/>
        <v>0</v>
      </c>
      <c r="M68" s="11"/>
      <c r="N68" s="63" t="s">
        <v>1707</v>
      </c>
    </row>
    <row r="69" spans="1:14" ht="51">
      <c r="A69" s="56">
        <v>5901466175996</v>
      </c>
      <c r="B69" s="7" t="s">
        <v>1064</v>
      </c>
      <c r="C69" s="16" t="s">
        <v>2649</v>
      </c>
      <c r="D69" s="9" t="s">
        <v>1641</v>
      </c>
      <c r="E69" s="13" t="s">
        <v>2789</v>
      </c>
      <c r="F69" s="12" t="s">
        <v>1920</v>
      </c>
      <c r="G69" s="12" t="s">
        <v>1701</v>
      </c>
      <c r="H69" s="32">
        <v>42.470298</v>
      </c>
      <c r="I69" s="39">
        <f t="shared" si="0"/>
        <v>42.470298</v>
      </c>
      <c r="J69" s="39">
        <v>0</v>
      </c>
      <c r="K69" s="5">
        <f t="shared" si="1"/>
        <v>0</v>
      </c>
      <c r="L69" s="5">
        <f t="shared" si="4"/>
        <v>0</v>
      </c>
      <c r="M69" s="11"/>
      <c r="N69" s="63" t="s">
        <v>1707</v>
      </c>
    </row>
    <row r="70" spans="1:14" ht="51">
      <c r="A70" s="56">
        <v>5901466176009</v>
      </c>
      <c r="B70" s="7" t="s">
        <v>1064</v>
      </c>
      <c r="C70" s="16" t="s">
        <v>2649</v>
      </c>
      <c r="D70" s="9" t="s">
        <v>1642</v>
      </c>
      <c r="E70" s="13" t="s">
        <v>2790</v>
      </c>
      <c r="F70" s="12" t="s">
        <v>1921</v>
      </c>
      <c r="G70" s="12" t="s">
        <v>1701</v>
      </c>
      <c r="H70" s="32">
        <v>50.020573199999994</v>
      </c>
      <c r="I70" s="39">
        <f t="shared" si="0"/>
        <v>50.020573199999994</v>
      </c>
      <c r="J70" s="5">
        <v>0</v>
      </c>
      <c r="K70" s="5">
        <f t="shared" si="1"/>
        <v>0</v>
      </c>
      <c r="L70" s="5">
        <f t="shared" si="4"/>
        <v>0</v>
      </c>
      <c r="M70" s="11"/>
      <c r="N70" s="63" t="s">
        <v>1707</v>
      </c>
    </row>
    <row r="71" spans="1:14" ht="51">
      <c r="A71" s="56">
        <v>5901466176016</v>
      </c>
      <c r="B71" s="7" t="s">
        <v>1064</v>
      </c>
      <c r="C71" s="16" t="s">
        <v>2649</v>
      </c>
      <c r="D71" s="9" t="s">
        <v>1643</v>
      </c>
      <c r="E71" s="13" t="s">
        <v>2791</v>
      </c>
      <c r="F71" s="12" t="s">
        <v>1922</v>
      </c>
      <c r="G71" s="12" t="s">
        <v>1701</v>
      </c>
      <c r="H71" s="32">
        <v>56.7722616</v>
      </c>
      <c r="I71" s="39">
        <f t="shared" si="0"/>
        <v>56.7722616</v>
      </c>
      <c r="J71" s="39">
        <v>0</v>
      </c>
      <c r="K71" s="5">
        <f t="shared" si="1"/>
        <v>0</v>
      </c>
      <c r="L71" s="5">
        <f t="shared" si="4"/>
        <v>0</v>
      </c>
      <c r="M71" s="11"/>
      <c r="N71" s="63" t="s">
        <v>1707</v>
      </c>
    </row>
    <row r="72" spans="1:14" ht="51">
      <c r="A72" s="56">
        <v>5901466176023</v>
      </c>
      <c r="B72" s="7" t="s">
        <v>1064</v>
      </c>
      <c r="C72" s="16" t="s">
        <v>2649</v>
      </c>
      <c r="D72" s="9" t="s">
        <v>1644</v>
      </c>
      <c r="E72" s="13" t="s">
        <v>2792</v>
      </c>
      <c r="F72" s="12" t="s">
        <v>1923</v>
      </c>
      <c r="G72" s="12" t="s">
        <v>1701</v>
      </c>
      <c r="H72" s="32">
        <v>55.973674799999998</v>
      </c>
      <c r="I72" s="39">
        <f t="shared" si="0"/>
        <v>55.973674799999998</v>
      </c>
      <c r="J72" s="5">
        <v>0</v>
      </c>
      <c r="K72" s="5">
        <f t="shared" si="1"/>
        <v>0</v>
      </c>
      <c r="L72" s="5">
        <f t="shared" si="4"/>
        <v>0</v>
      </c>
      <c r="M72" s="11"/>
      <c r="N72" s="63" t="s">
        <v>1707</v>
      </c>
    </row>
    <row r="73" spans="1:14" ht="51">
      <c r="A73" s="56">
        <v>5901466176030</v>
      </c>
      <c r="B73" s="7" t="s">
        <v>1064</v>
      </c>
      <c r="C73" s="16" t="s">
        <v>2649</v>
      </c>
      <c r="D73" s="9" t="s">
        <v>1645</v>
      </c>
      <c r="E73" s="13" t="s">
        <v>2793</v>
      </c>
      <c r="F73" s="12" t="s">
        <v>1924</v>
      </c>
      <c r="G73" s="12" t="s">
        <v>1701</v>
      </c>
      <c r="H73" s="32">
        <v>67.226488799999984</v>
      </c>
      <c r="I73" s="39">
        <f t="shared" si="0"/>
        <v>67.226488799999984</v>
      </c>
      <c r="J73" s="39">
        <v>0</v>
      </c>
      <c r="K73" s="5">
        <f t="shared" si="1"/>
        <v>0</v>
      </c>
      <c r="L73" s="5">
        <f t="shared" si="4"/>
        <v>0</v>
      </c>
      <c r="M73" s="11"/>
      <c r="N73" s="63" t="s">
        <v>1707</v>
      </c>
    </row>
    <row r="74" spans="1:14" ht="51">
      <c r="A74" s="56">
        <v>5901466176047</v>
      </c>
      <c r="B74" s="7" t="s">
        <v>1064</v>
      </c>
      <c r="C74" s="16" t="s">
        <v>2649</v>
      </c>
      <c r="D74" s="9" t="s">
        <v>1646</v>
      </c>
      <c r="E74" s="13" t="s">
        <v>2794</v>
      </c>
      <c r="F74" s="12" t="s">
        <v>1925</v>
      </c>
      <c r="G74" s="12" t="s">
        <v>1701</v>
      </c>
      <c r="H74" s="32">
        <v>67.807279199999996</v>
      </c>
      <c r="I74" s="39">
        <f t="shared" si="0"/>
        <v>67.807279199999996</v>
      </c>
      <c r="J74" s="5">
        <v>0</v>
      </c>
      <c r="K74" s="5">
        <f t="shared" si="1"/>
        <v>0</v>
      </c>
      <c r="L74" s="5">
        <f t="shared" si="4"/>
        <v>0</v>
      </c>
      <c r="M74" s="11"/>
      <c r="N74" s="63" t="s">
        <v>1707</v>
      </c>
    </row>
    <row r="75" spans="1:14" ht="51">
      <c r="A75" s="56">
        <v>5901466176054</v>
      </c>
      <c r="B75" s="7" t="s">
        <v>1064</v>
      </c>
      <c r="C75" s="16" t="s">
        <v>2649</v>
      </c>
      <c r="D75" s="9" t="s">
        <v>1647</v>
      </c>
      <c r="E75" s="13" t="s">
        <v>2795</v>
      </c>
      <c r="F75" s="12" t="s">
        <v>1926</v>
      </c>
      <c r="G75" s="12" t="s">
        <v>1701</v>
      </c>
      <c r="H75" s="32">
        <v>80.657266800000002</v>
      </c>
      <c r="I75" s="39">
        <f t="shared" si="0"/>
        <v>80.657266800000002</v>
      </c>
      <c r="J75" s="39">
        <v>0</v>
      </c>
      <c r="K75" s="5">
        <f t="shared" si="1"/>
        <v>0</v>
      </c>
      <c r="L75" s="5">
        <f t="shared" si="4"/>
        <v>0</v>
      </c>
      <c r="M75" s="11"/>
      <c r="N75" s="63" t="s">
        <v>1707</v>
      </c>
    </row>
    <row r="76" spans="1:14" ht="51">
      <c r="A76" s="56">
        <v>5901466176061</v>
      </c>
      <c r="B76" s="7" t="s">
        <v>1064</v>
      </c>
      <c r="C76" s="16" t="s">
        <v>2649</v>
      </c>
      <c r="D76" s="9" t="s">
        <v>1648</v>
      </c>
      <c r="E76" s="13" t="s">
        <v>2796</v>
      </c>
      <c r="F76" s="12" t="s">
        <v>1927</v>
      </c>
      <c r="G76" s="12" t="s">
        <v>1701</v>
      </c>
      <c r="H76" s="32">
        <v>87.917146799999998</v>
      </c>
      <c r="I76" s="39">
        <f t="shared" si="0"/>
        <v>87.917146799999998</v>
      </c>
      <c r="J76" s="5">
        <v>0</v>
      </c>
      <c r="K76" s="5">
        <f t="shared" si="1"/>
        <v>0</v>
      </c>
      <c r="L76" s="5">
        <f t="shared" si="4"/>
        <v>0</v>
      </c>
      <c r="M76" s="11"/>
      <c r="N76" s="63" t="s">
        <v>1707</v>
      </c>
    </row>
    <row r="77" spans="1:14" ht="51">
      <c r="A77" s="56">
        <v>5901466176078</v>
      </c>
      <c r="B77" s="7" t="s">
        <v>1064</v>
      </c>
      <c r="C77" s="16" t="s">
        <v>2649</v>
      </c>
      <c r="D77" s="9" t="s">
        <v>1649</v>
      </c>
      <c r="E77" s="13" t="s">
        <v>2797</v>
      </c>
      <c r="F77" s="26" t="s">
        <v>1928</v>
      </c>
      <c r="G77" s="26" t="s">
        <v>1701</v>
      </c>
      <c r="H77" s="32">
        <v>90.603302400000004</v>
      </c>
      <c r="I77" s="39">
        <f t="shared" si="0"/>
        <v>90.603302400000004</v>
      </c>
      <c r="J77" s="39">
        <v>0</v>
      </c>
      <c r="K77" s="5">
        <f t="shared" si="1"/>
        <v>0</v>
      </c>
      <c r="L77" s="5">
        <f t="shared" si="4"/>
        <v>0</v>
      </c>
      <c r="M77" s="11"/>
      <c r="N77" s="63" t="s">
        <v>1707</v>
      </c>
    </row>
    <row r="78" spans="1:14" ht="51">
      <c r="A78" s="56">
        <v>5901466176856</v>
      </c>
      <c r="B78" s="7" t="s">
        <v>1064</v>
      </c>
      <c r="C78" s="16" t="s">
        <v>2649</v>
      </c>
      <c r="D78" s="9" t="s">
        <v>1650</v>
      </c>
      <c r="E78" s="13" t="s">
        <v>2798</v>
      </c>
      <c r="F78" s="12" t="s">
        <v>1929</v>
      </c>
      <c r="G78" s="12" t="s">
        <v>1702</v>
      </c>
      <c r="H78" s="32">
        <v>193.83879599999997</v>
      </c>
      <c r="I78" s="39">
        <f t="shared" ref="I78:I141" si="5">H78*((1-$I$2)/1)</f>
        <v>193.83879599999997</v>
      </c>
      <c r="J78" s="5">
        <v>0</v>
      </c>
      <c r="K78" s="5">
        <f t="shared" ref="K78:K141" si="6">J78*H78</f>
        <v>0</v>
      </c>
      <c r="L78" s="5">
        <f t="shared" si="4"/>
        <v>0</v>
      </c>
      <c r="M78" s="11"/>
      <c r="N78" s="63" t="s">
        <v>1707</v>
      </c>
    </row>
    <row r="79" spans="1:14" ht="51">
      <c r="A79" s="56">
        <v>5901466176863</v>
      </c>
      <c r="B79" s="7" t="s">
        <v>1064</v>
      </c>
      <c r="C79" s="16" t="s">
        <v>2649</v>
      </c>
      <c r="D79" s="9" t="s">
        <v>1651</v>
      </c>
      <c r="E79" s="13" t="s">
        <v>2799</v>
      </c>
      <c r="F79" s="12" t="s">
        <v>1930</v>
      </c>
      <c r="G79" s="12" t="s">
        <v>1702</v>
      </c>
      <c r="H79" s="32">
        <v>396.82504079999995</v>
      </c>
      <c r="I79" s="39">
        <f t="shared" si="5"/>
        <v>396.82504079999995</v>
      </c>
      <c r="J79" s="39">
        <v>0</v>
      </c>
      <c r="K79" s="5">
        <f t="shared" si="6"/>
        <v>0</v>
      </c>
      <c r="L79" s="5">
        <f t="shared" si="4"/>
        <v>0</v>
      </c>
      <c r="M79" s="11"/>
      <c r="N79" s="63" t="s">
        <v>1707</v>
      </c>
    </row>
    <row r="80" spans="1:14" ht="114.75">
      <c r="A80" s="56">
        <v>5901466173404</v>
      </c>
      <c r="B80" s="16" t="s">
        <v>1067</v>
      </c>
      <c r="C80" s="16" t="s">
        <v>2650</v>
      </c>
      <c r="D80" s="9" t="s">
        <v>1652</v>
      </c>
      <c r="E80" s="13" t="s">
        <v>2800</v>
      </c>
      <c r="F80" s="12" t="s">
        <v>2715</v>
      </c>
      <c r="G80" s="13" t="s">
        <v>1701</v>
      </c>
      <c r="H80" s="32">
        <v>495.75492240000005</v>
      </c>
      <c r="I80" s="39">
        <f t="shared" si="5"/>
        <v>495.75492240000005</v>
      </c>
      <c r="J80" s="5">
        <v>0</v>
      </c>
      <c r="K80" s="5">
        <f t="shared" si="6"/>
        <v>0</v>
      </c>
      <c r="L80" s="5">
        <f t="shared" ref="L80:L88" si="7">(J80*H80)*((1-$I$3)/1)</f>
        <v>0</v>
      </c>
      <c r="M80" s="6"/>
      <c r="N80" s="63" t="s">
        <v>1708</v>
      </c>
    </row>
    <row r="81" spans="1:14" ht="89.25">
      <c r="A81" s="56">
        <v>5904012136113</v>
      </c>
      <c r="B81" s="16" t="s">
        <v>1066</v>
      </c>
      <c r="C81" s="16" t="s">
        <v>2649</v>
      </c>
      <c r="D81" s="9" t="s">
        <v>1653</v>
      </c>
      <c r="E81" s="13" t="s">
        <v>2716</v>
      </c>
      <c r="F81" s="7" t="s">
        <v>1931</v>
      </c>
      <c r="G81" s="7" t="s">
        <v>1702</v>
      </c>
      <c r="H81" s="32">
        <v>539.92890578399999</v>
      </c>
      <c r="I81" s="39">
        <f t="shared" si="5"/>
        <v>539.92890578399999</v>
      </c>
      <c r="J81" s="39">
        <v>0</v>
      </c>
      <c r="K81" s="5">
        <f t="shared" si="6"/>
        <v>0</v>
      </c>
      <c r="L81" s="5">
        <f t="shared" si="7"/>
        <v>0</v>
      </c>
      <c r="M81" s="11"/>
      <c r="N81" s="64" t="s">
        <v>1709</v>
      </c>
    </row>
    <row r="82" spans="1:14" ht="102">
      <c r="A82" s="56">
        <v>5904012136120</v>
      </c>
      <c r="B82" s="16" t="s">
        <v>1066</v>
      </c>
      <c r="C82" s="16" t="s">
        <v>2649</v>
      </c>
      <c r="D82" s="9" t="s">
        <v>1654</v>
      </c>
      <c r="E82" s="13" t="s">
        <v>2717</v>
      </c>
      <c r="F82" s="7" t="s">
        <v>1931</v>
      </c>
      <c r="G82" s="7" t="s">
        <v>1702</v>
      </c>
      <c r="H82" s="32">
        <v>743.85436341600007</v>
      </c>
      <c r="I82" s="39">
        <f t="shared" si="5"/>
        <v>743.85436341600007</v>
      </c>
      <c r="J82" s="5">
        <v>0</v>
      </c>
      <c r="K82" s="5">
        <f t="shared" si="6"/>
        <v>0</v>
      </c>
      <c r="L82" s="5">
        <f t="shared" si="7"/>
        <v>0</v>
      </c>
      <c r="M82" s="14"/>
      <c r="N82" s="64" t="s">
        <v>1710</v>
      </c>
    </row>
    <row r="83" spans="1:14" ht="89.25">
      <c r="A83" s="56">
        <v>5904012135970</v>
      </c>
      <c r="B83" s="16" t="s">
        <v>1066</v>
      </c>
      <c r="C83" s="16" t="s">
        <v>2649</v>
      </c>
      <c r="D83" s="9" t="s">
        <v>1655</v>
      </c>
      <c r="E83" s="13" t="s">
        <v>2718</v>
      </c>
      <c r="F83" s="7" t="s">
        <v>1932</v>
      </c>
      <c r="G83" s="7" t="s">
        <v>1701</v>
      </c>
      <c r="H83" s="32">
        <v>111.21188781599999</v>
      </c>
      <c r="I83" s="39">
        <f t="shared" si="5"/>
        <v>111.21188781599999</v>
      </c>
      <c r="J83" s="39">
        <v>0</v>
      </c>
      <c r="K83" s="5">
        <f t="shared" si="6"/>
        <v>0</v>
      </c>
      <c r="L83" s="5">
        <f t="shared" si="7"/>
        <v>0</v>
      </c>
      <c r="M83" s="11"/>
      <c r="N83" s="64" t="s">
        <v>1709</v>
      </c>
    </row>
    <row r="84" spans="1:14" ht="89.25">
      <c r="A84" s="56">
        <v>5904012135987</v>
      </c>
      <c r="B84" s="16" t="s">
        <v>1066</v>
      </c>
      <c r="C84" s="16" t="s">
        <v>2649</v>
      </c>
      <c r="D84" s="9" t="s">
        <v>1656</v>
      </c>
      <c r="E84" s="13" t="s">
        <v>2719</v>
      </c>
      <c r="F84" s="7" t="s">
        <v>1933</v>
      </c>
      <c r="G84" s="7" t="s">
        <v>1701</v>
      </c>
      <c r="H84" s="32">
        <v>173.66220938399996</v>
      </c>
      <c r="I84" s="39">
        <f t="shared" si="5"/>
        <v>173.66220938399996</v>
      </c>
      <c r="J84" s="5">
        <v>0</v>
      </c>
      <c r="K84" s="5">
        <f t="shared" si="6"/>
        <v>0</v>
      </c>
      <c r="L84" s="5">
        <f t="shared" si="7"/>
        <v>0</v>
      </c>
      <c r="M84" s="11"/>
      <c r="N84" s="64" t="s">
        <v>1709</v>
      </c>
    </row>
    <row r="85" spans="1:14" ht="89.25">
      <c r="A85" s="56">
        <v>5904012135994</v>
      </c>
      <c r="B85" s="16" t="s">
        <v>1066</v>
      </c>
      <c r="C85" s="16" t="s">
        <v>2649</v>
      </c>
      <c r="D85" s="9" t="s">
        <v>1657</v>
      </c>
      <c r="E85" s="13" t="s">
        <v>2720</v>
      </c>
      <c r="F85" s="7" t="s">
        <v>1934</v>
      </c>
      <c r="G85" s="7" t="s">
        <v>1701</v>
      </c>
      <c r="H85" s="32">
        <v>263.86000795199993</v>
      </c>
      <c r="I85" s="39">
        <f t="shared" si="5"/>
        <v>263.86000795199993</v>
      </c>
      <c r="J85" s="39">
        <v>0</v>
      </c>
      <c r="K85" s="5">
        <f t="shared" si="6"/>
        <v>0</v>
      </c>
      <c r="L85" s="5">
        <f t="shared" si="7"/>
        <v>0</v>
      </c>
      <c r="M85" s="5"/>
      <c r="N85" s="64" t="s">
        <v>1709</v>
      </c>
    </row>
    <row r="86" spans="1:14" ht="102">
      <c r="A86" s="56">
        <v>5904012136007</v>
      </c>
      <c r="B86" s="16" t="s">
        <v>1066</v>
      </c>
      <c r="C86" s="16" t="s">
        <v>2649</v>
      </c>
      <c r="D86" s="9" t="s">
        <v>1658</v>
      </c>
      <c r="E86" s="13" t="s">
        <v>3555</v>
      </c>
      <c r="F86" s="7" t="s">
        <v>1932</v>
      </c>
      <c r="G86" s="7" t="s">
        <v>1701</v>
      </c>
      <c r="H86" s="32">
        <v>163.59912439199999</v>
      </c>
      <c r="I86" s="39">
        <f t="shared" si="5"/>
        <v>163.59912439199999</v>
      </c>
      <c r="J86" s="5">
        <v>0</v>
      </c>
      <c r="K86" s="5">
        <f t="shared" si="6"/>
        <v>0</v>
      </c>
      <c r="L86" s="5">
        <f t="shared" si="7"/>
        <v>0</v>
      </c>
      <c r="M86" s="11"/>
      <c r="N86" s="64" t="s">
        <v>1710</v>
      </c>
    </row>
    <row r="87" spans="1:14" ht="102">
      <c r="A87" s="56">
        <v>5904012136014</v>
      </c>
      <c r="B87" s="16" t="s">
        <v>1066</v>
      </c>
      <c r="C87" s="16" t="s">
        <v>2649</v>
      </c>
      <c r="D87" s="9" t="s">
        <v>1659</v>
      </c>
      <c r="E87" s="13" t="s">
        <v>3556</v>
      </c>
      <c r="F87" s="7" t="s">
        <v>1933</v>
      </c>
      <c r="G87" s="7" t="s">
        <v>1701</v>
      </c>
      <c r="H87" s="32">
        <v>209.32696648799998</v>
      </c>
      <c r="I87" s="39">
        <f t="shared" si="5"/>
        <v>209.32696648799998</v>
      </c>
      <c r="J87" s="39">
        <v>0</v>
      </c>
      <c r="K87" s="5">
        <f t="shared" si="6"/>
        <v>0</v>
      </c>
      <c r="L87" s="5">
        <f t="shared" si="7"/>
        <v>0</v>
      </c>
      <c r="M87" s="11"/>
      <c r="N87" s="64" t="s">
        <v>1710</v>
      </c>
    </row>
    <row r="88" spans="1:14" ht="102">
      <c r="A88" s="56">
        <v>5904012136021</v>
      </c>
      <c r="B88" s="16" t="s">
        <v>1066</v>
      </c>
      <c r="C88" s="16" t="s">
        <v>2649</v>
      </c>
      <c r="D88" s="9" t="s">
        <v>1660</v>
      </c>
      <c r="E88" s="13" t="s">
        <v>3557</v>
      </c>
      <c r="F88" s="7" t="s">
        <v>1934</v>
      </c>
      <c r="G88" s="7" t="s">
        <v>1701</v>
      </c>
      <c r="H88" s="32">
        <v>365.52676367999999</v>
      </c>
      <c r="I88" s="39">
        <f t="shared" si="5"/>
        <v>365.52676367999999</v>
      </c>
      <c r="J88" s="5">
        <v>0</v>
      </c>
      <c r="K88" s="5">
        <f t="shared" si="6"/>
        <v>0</v>
      </c>
      <c r="L88" s="5">
        <f t="shared" si="7"/>
        <v>0</v>
      </c>
      <c r="M88" s="11"/>
      <c r="N88" s="64" t="s">
        <v>1710</v>
      </c>
    </row>
    <row r="89" spans="1:14" ht="51">
      <c r="A89" s="20">
        <v>5901466110614</v>
      </c>
      <c r="B89" s="7" t="s">
        <v>1064</v>
      </c>
      <c r="C89" s="19" t="s">
        <v>2651</v>
      </c>
      <c r="D89" s="21" t="s">
        <v>1</v>
      </c>
      <c r="E89" s="13" t="s">
        <v>2801</v>
      </c>
      <c r="F89" s="7" t="s">
        <v>1935</v>
      </c>
      <c r="G89" s="7" t="s">
        <v>1701</v>
      </c>
      <c r="H89" s="32">
        <v>56.955936563999998</v>
      </c>
      <c r="I89" s="39">
        <f t="shared" si="5"/>
        <v>56.955936563999998</v>
      </c>
      <c r="J89" s="39">
        <v>0</v>
      </c>
      <c r="K89" s="5">
        <f t="shared" si="6"/>
        <v>0</v>
      </c>
      <c r="L89" s="5">
        <f t="shared" ref="L89:L152" si="8">(J89*H89)*((1-$I$2)/1)</f>
        <v>0</v>
      </c>
      <c r="M89" s="7"/>
      <c r="N89" s="63" t="s">
        <v>1711</v>
      </c>
    </row>
    <row r="90" spans="1:14" ht="51">
      <c r="A90" s="20">
        <v>5901466110621</v>
      </c>
      <c r="B90" s="7" t="s">
        <v>1064</v>
      </c>
      <c r="C90" s="19" t="s">
        <v>2651</v>
      </c>
      <c r="D90" s="21" t="s">
        <v>2</v>
      </c>
      <c r="E90" s="13" t="s">
        <v>2802</v>
      </c>
      <c r="F90" s="7" t="s">
        <v>1936</v>
      </c>
      <c r="G90" s="7" t="s">
        <v>1701</v>
      </c>
      <c r="H90" s="32">
        <v>63.192536477999994</v>
      </c>
      <c r="I90" s="39">
        <f t="shared" si="5"/>
        <v>63.192536477999994</v>
      </c>
      <c r="J90" s="5">
        <v>0</v>
      </c>
      <c r="K90" s="5">
        <f t="shared" si="6"/>
        <v>0</v>
      </c>
      <c r="L90" s="5">
        <f t="shared" si="8"/>
        <v>0</v>
      </c>
      <c r="M90" s="7"/>
      <c r="N90" s="63" t="s">
        <v>1711</v>
      </c>
    </row>
    <row r="91" spans="1:14" ht="51">
      <c r="A91" s="20">
        <v>5901466110638</v>
      </c>
      <c r="B91" s="7" t="s">
        <v>1064</v>
      </c>
      <c r="C91" s="19" t="s">
        <v>2651</v>
      </c>
      <c r="D91" s="21" t="s">
        <v>3</v>
      </c>
      <c r="E91" s="13" t="s">
        <v>2803</v>
      </c>
      <c r="F91" s="7" t="s">
        <v>1937</v>
      </c>
      <c r="G91" s="7" t="s">
        <v>1701</v>
      </c>
      <c r="H91" s="32">
        <v>68.978297843999997</v>
      </c>
      <c r="I91" s="39">
        <f t="shared" si="5"/>
        <v>68.978297843999997</v>
      </c>
      <c r="J91" s="39">
        <v>0</v>
      </c>
      <c r="K91" s="5">
        <f t="shared" si="6"/>
        <v>0</v>
      </c>
      <c r="L91" s="5">
        <f t="shared" si="8"/>
        <v>0</v>
      </c>
      <c r="M91" s="7"/>
      <c r="N91" s="63" t="s">
        <v>1711</v>
      </c>
    </row>
    <row r="92" spans="1:14" ht="51">
      <c r="A92" s="20">
        <v>5901466110645</v>
      </c>
      <c r="B92" s="7" t="s">
        <v>1064</v>
      </c>
      <c r="C92" s="19" t="s">
        <v>2651</v>
      </c>
      <c r="D92" s="21" t="s">
        <v>4</v>
      </c>
      <c r="E92" s="13" t="s">
        <v>2804</v>
      </c>
      <c r="F92" s="7" t="s">
        <v>1938</v>
      </c>
      <c r="G92" s="7" t="s">
        <v>1701</v>
      </c>
      <c r="H92" s="32">
        <v>78.295627835999994</v>
      </c>
      <c r="I92" s="39">
        <f t="shared" si="5"/>
        <v>78.295627835999994</v>
      </c>
      <c r="J92" s="5">
        <v>0</v>
      </c>
      <c r="K92" s="5">
        <f t="shared" si="6"/>
        <v>0</v>
      </c>
      <c r="L92" s="5">
        <f t="shared" si="8"/>
        <v>0</v>
      </c>
      <c r="M92" s="7"/>
      <c r="N92" s="63" t="s">
        <v>1711</v>
      </c>
    </row>
    <row r="93" spans="1:14" ht="51">
      <c r="A93" s="20">
        <v>5901466110652</v>
      </c>
      <c r="B93" s="7" t="s">
        <v>1064</v>
      </c>
      <c r="C93" s="19" t="s">
        <v>2651</v>
      </c>
      <c r="D93" s="21" t="s">
        <v>5</v>
      </c>
      <c r="E93" s="13" t="s">
        <v>2805</v>
      </c>
      <c r="F93" s="7" t="s">
        <v>1939</v>
      </c>
      <c r="G93" s="7" t="s">
        <v>1701</v>
      </c>
      <c r="H93" s="32">
        <v>90.317989115999993</v>
      </c>
      <c r="I93" s="39">
        <f t="shared" si="5"/>
        <v>90.317989115999993</v>
      </c>
      <c r="J93" s="39">
        <v>0</v>
      </c>
      <c r="K93" s="5">
        <f t="shared" si="6"/>
        <v>0</v>
      </c>
      <c r="L93" s="5">
        <f t="shared" si="8"/>
        <v>0</v>
      </c>
      <c r="M93" s="7"/>
      <c r="N93" s="63" t="s">
        <v>1711</v>
      </c>
    </row>
    <row r="94" spans="1:14" ht="51">
      <c r="A94" s="20">
        <v>5901466110669</v>
      </c>
      <c r="B94" s="7" t="s">
        <v>1064</v>
      </c>
      <c r="C94" s="19" t="s">
        <v>2651</v>
      </c>
      <c r="D94" s="21" t="s">
        <v>6</v>
      </c>
      <c r="E94" s="13" t="s">
        <v>2806</v>
      </c>
      <c r="F94" s="7" t="s">
        <v>1940</v>
      </c>
      <c r="G94" s="7" t="s">
        <v>1701</v>
      </c>
      <c r="H94" s="32">
        <v>108.20125151999999</v>
      </c>
      <c r="I94" s="39">
        <f t="shared" si="5"/>
        <v>108.20125151999999</v>
      </c>
      <c r="J94" s="5">
        <v>0</v>
      </c>
      <c r="K94" s="5">
        <f t="shared" si="6"/>
        <v>0</v>
      </c>
      <c r="L94" s="5">
        <f t="shared" si="8"/>
        <v>0</v>
      </c>
      <c r="M94" s="7"/>
      <c r="N94" s="63" t="s">
        <v>1711</v>
      </c>
    </row>
    <row r="95" spans="1:14" ht="51">
      <c r="A95" s="20">
        <v>5901466110676</v>
      </c>
      <c r="B95" s="7" t="s">
        <v>1064</v>
      </c>
      <c r="C95" s="19" t="s">
        <v>2651</v>
      </c>
      <c r="D95" s="21" t="s">
        <v>7</v>
      </c>
      <c r="E95" s="13" t="s">
        <v>2807</v>
      </c>
      <c r="F95" s="7" t="s">
        <v>1941</v>
      </c>
      <c r="G95" s="7" t="s">
        <v>1701</v>
      </c>
      <c r="H95" s="32">
        <v>112.859916516</v>
      </c>
      <c r="I95" s="39">
        <f t="shared" si="5"/>
        <v>112.859916516</v>
      </c>
      <c r="J95" s="39">
        <v>0</v>
      </c>
      <c r="K95" s="5">
        <f t="shared" si="6"/>
        <v>0</v>
      </c>
      <c r="L95" s="5">
        <f t="shared" si="8"/>
        <v>0</v>
      </c>
      <c r="M95" s="7"/>
      <c r="N95" s="63" t="s">
        <v>1711</v>
      </c>
    </row>
    <row r="96" spans="1:14" ht="38.25">
      <c r="A96" s="20">
        <v>5907180857224</v>
      </c>
      <c r="B96" s="7" t="s">
        <v>1065</v>
      </c>
      <c r="C96" s="19" t="s">
        <v>2652</v>
      </c>
      <c r="D96" s="21" t="s">
        <v>8</v>
      </c>
      <c r="E96" s="13" t="s">
        <v>2808</v>
      </c>
      <c r="F96" s="7" t="s">
        <v>1942</v>
      </c>
      <c r="G96" s="7" t="s">
        <v>1701</v>
      </c>
      <c r="H96" s="32">
        <v>20.888852723999999</v>
      </c>
      <c r="I96" s="39">
        <f t="shared" si="5"/>
        <v>20.888852723999999</v>
      </c>
      <c r="J96" s="5">
        <v>0</v>
      </c>
      <c r="K96" s="5">
        <f t="shared" si="6"/>
        <v>0</v>
      </c>
      <c r="L96" s="5">
        <f t="shared" si="8"/>
        <v>0</v>
      </c>
      <c r="M96" s="7"/>
      <c r="N96" s="63" t="s">
        <v>3868</v>
      </c>
    </row>
    <row r="97" spans="1:14" ht="38.25">
      <c r="A97" s="20">
        <v>5907180857231</v>
      </c>
      <c r="B97" s="7" t="s">
        <v>1065</v>
      </c>
      <c r="C97" s="19" t="s">
        <v>2652</v>
      </c>
      <c r="D97" s="21" t="s">
        <v>9</v>
      </c>
      <c r="E97" s="13" t="s">
        <v>2809</v>
      </c>
      <c r="F97" s="7" t="s">
        <v>1943</v>
      </c>
      <c r="G97" s="7" t="s">
        <v>1701</v>
      </c>
      <c r="H97" s="32">
        <v>20.888852723999999</v>
      </c>
      <c r="I97" s="39">
        <f t="shared" si="5"/>
        <v>20.888852723999999</v>
      </c>
      <c r="J97" s="39">
        <v>0</v>
      </c>
      <c r="K97" s="5">
        <f t="shared" si="6"/>
        <v>0</v>
      </c>
      <c r="L97" s="5">
        <f t="shared" si="8"/>
        <v>0</v>
      </c>
      <c r="M97" s="7"/>
      <c r="N97" s="63" t="s">
        <v>3868</v>
      </c>
    </row>
    <row r="98" spans="1:14" ht="38.25">
      <c r="A98" s="20">
        <v>5907180857248</v>
      </c>
      <c r="B98" s="7" t="s">
        <v>1065</v>
      </c>
      <c r="C98" s="19" t="s">
        <v>2652</v>
      </c>
      <c r="D98" s="21" t="s">
        <v>10</v>
      </c>
      <c r="E98" s="13" t="s">
        <v>2810</v>
      </c>
      <c r="F98" s="7" t="s">
        <v>1944</v>
      </c>
      <c r="G98" s="7" t="s">
        <v>1701</v>
      </c>
      <c r="H98" s="32">
        <v>20.888852723999999</v>
      </c>
      <c r="I98" s="39">
        <f t="shared" si="5"/>
        <v>20.888852723999999</v>
      </c>
      <c r="J98" s="5">
        <v>0</v>
      </c>
      <c r="K98" s="5">
        <f t="shared" si="6"/>
        <v>0</v>
      </c>
      <c r="L98" s="5">
        <f t="shared" si="8"/>
        <v>0</v>
      </c>
      <c r="M98" s="7"/>
      <c r="N98" s="63" t="s">
        <v>3868</v>
      </c>
    </row>
    <row r="99" spans="1:14" ht="38.25">
      <c r="A99" s="20">
        <v>5907180857255</v>
      </c>
      <c r="B99" s="7" t="s">
        <v>1065</v>
      </c>
      <c r="C99" s="19" t="s">
        <v>2652</v>
      </c>
      <c r="D99" s="21" t="s">
        <v>11</v>
      </c>
      <c r="E99" s="13" t="s">
        <v>2811</v>
      </c>
      <c r="F99" s="7" t="s">
        <v>1945</v>
      </c>
      <c r="G99" s="7" t="s">
        <v>1701</v>
      </c>
      <c r="H99" s="32">
        <v>21.640250303999998</v>
      </c>
      <c r="I99" s="39">
        <f t="shared" si="5"/>
        <v>21.640250303999998</v>
      </c>
      <c r="J99" s="39">
        <v>0</v>
      </c>
      <c r="K99" s="5">
        <f t="shared" si="6"/>
        <v>0</v>
      </c>
      <c r="L99" s="5">
        <f t="shared" si="8"/>
        <v>0</v>
      </c>
      <c r="M99" s="7"/>
      <c r="N99" s="63" t="s">
        <v>3868</v>
      </c>
    </row>
    <row r="100" spans="1:14" ht="38.25">
      <c r="A100" s="20">
        <v>5907180857262</v>
      </c>
      <c r="B100" s="7" t="s">
        <v>1065</v>
      </c>
      <c r="C100" s="19" t="s">
        <v>2652</v>
      </c>
      <c r="D100" s="21" t="s">
        <v>12</v>
      </c>
      <c r="E100" s="13" t="s">
        <v>2812</v>
      </c>
      <c r="F100" s="7" t="s">
        <v>1946</v>
      </c>
      <c r="G100" s="7" t="s">
        <v>1701</v>
      </c>
      <c r="H100" s="32">
        <v>30.281322474</v>
      </c>
      <c r="I100" s="39">
        <f t="shared" si="5"/>
        <v>30.281322474</v>
      </c>
      <c r="J100" s="5">
        <v>0</v>
      </c>
      <c r="K100" s="5">
        <f t="shared" si="6"/>
        <v>0</v>
      </c>
      <c r="L100" s="5">
        <f t="shared" si="8"/>
        <v>0</v>
      </c>
      <c r="M100" s="7"/>
      <c r="N100" s="63" t="s">
        <v>3868</v>
      </c>
    </row>
    <row r="101" spans="1:14" ht="38.25">
      <c r="A101" s="20">
        <v>5907180857279</v>
      </c>
      <c r="B101" s="7" t="s">
        <v>1065</v>
      </c>
      <c r="C101" s="19" t="s">
        <v>2652</v>
      </c>
      <c r="D101" s="21" t="s">
        <v>13</v>
      </c>
      <c r="E101" s="13" t="s">
        <v>2813</v>
      </c>
      <c r="F101" s="7" t="s">
        <v>1947</v>
      </c>
      <c r="G101" s="7" t="s">
        <v>1701</v>
      </c>
      <c r="H101" s="32">
        <v>35.465965775999997</v>
      </c>
      <c r="I101" s="39">
        <f t="shared" si="5"/>
        <v>35.465965775999997</v>
      </c>
      <c r="J101" s="39">
        <v>0</v>
      </c>
      <c r="K101" s="5">
        <f t="shared" si="6"/>
        <v>0</v>
      </c>
      <c r="L101" s="5">
        <f t="shared" si="8"/>
        <v>0</v>
      </c>
      <c r="M101" s="7"/>
      <c r="N101" s="63" t="s">
        <v>3868</v>
      </c>
    </row>
    <row r="102" spans="1:14" ht="38.25">
      <c r="A102" s="20">
        <v>5907180857286</v>
      </c>
      <c r="B102" s="7" t="s">
        <v>1065</v>
      </c>
      <c r="C102" s="19" t="s">
        <v>2652</v>
      </c>
      <c r="D102" s="21" t="s">
        <v>14</v>
      </c>
      <c r="E102" s="13" t="s">
        <v>2814</v>
      </c>
      <c r="F102" s="7" t="s">
        <v>1948</v>
      </c>
      <c r="G102" s="7" t="s">
        <v>1701</v>
      </c>
      <c r="H102" s="32">
        <v>35.766524808</v>
      </c>
      <c r="I102" s="39">
        <f t="shared" si="5"/>
        <v>35.766524808</v>
      </c>
      <c r="J102" s="5">
        <v>0</v>
      </c>
      <c r="K102" s="5">
        <f t="shared" si="6"/>
        <v>0</v>
      </c>
      <c r="L102" s="5">
        <f t="shared" si="8"/>
        <v>0</v>
      </c>
      <c r="M102" s="7"/>
      <c r="N102" s="63" t="s">
        <v>3868</v>
      </c>
    </row>
    <row r="103" spans="1:14" ht="38.25">
      <c r="A103" s="20">
        <v>5907180857293</v>
      </c>
      <c r="B103" s="7" t="s">
        <v>1065</v>
      </c>
      <c r="C103" s="19" t="s">
        <v>2652</v>
      </c>
      <c r="D103" s="21" t="s">
        <v>15</v>
      </c>
      <c r="E103" s="13" t="s">
        <v>2815</v>
      </c>
      <c r="F103" s="7" t="s">
        <v>1949</v>
      </c>
      <c r="G103" s="7" t="s">
        <v>1701</v>
      </c>
      <c r="H103" s="32">
        <v>37.043900693999994</v>
      </c>
      <c r="I103" s="39">
        <f t="shared" si="5"/>
        <v>37.043900693999994</v>
      </c>
      <c r="J103" s="39">
        <v>0</v>
      </c>
      <c r="K103" s="5">
        <f t="shared" si="6"/>
        <v>0</v>
      </c>
      <c r="L103" s="5">
        <f t="shared" si="8"/>
        <v>0</v>
      </c>
      <c r="M103" s="7"/>
      <c r="N103" s="63" t="s">
        <v>3868</v>
      </c>
    </row>
    <row r="104" spans="1:14" ht="38.25">
      <c r="A104" s="20">
        <v>5907180857309</v>
      </c>
      <c r="B104" s="7" t="s">
        <v>1065</v>
      </c>
      <c r="C104" s="19" t="s">
        <v>2652</v>
      </c>
      <c r="D104" s="21" t="s">
        <v>16</v>
      </c>
      <c r="E104" s="13" t="s">
        <v>2816</v>
      </c>
      <c r="F104" s="7" t="s">
        <v>1950</v>
      </c>
      <c r="G104" s="7" t="s">
        <v>1701</v>
      </c>
      <c r="H104" s="32">
        <v>37.569879</v>
      </c>
      <c r="I104" s="39">
        <f t="shared" si="5"/>
        <v>37.569879</v>
      </c>
      <c r="J104" s="5">
        <v>0</v>
      </c>
      <c r="K104" s="5">
        <f t="shared" si="6"/>
        <v>0</v>
      </c>
      <c r="L104" s="5">
        <f t="shared" si="8"/>
        <v>0</v>
      </c>
      <c r="M104" s="7"/>
      <c r="N104" s="63" t="s">
        <v>3868</v>
      </c>
    </row>
    <row r="105" spans="1:14" ht="38.25">
      <c r="A105" s="20">
        <v>5907180857316</v>
      </c>
      <c r="B105" s="7" t="s">
        <v>1065</v>
      </c>
      <c r="C105" s="19" t="s">
        <v>2652</v>
      </c>
      <c r="D105" s="21" t="s">
        <v>17</v>
      </c>
      <c r="E105" s="13" t="s">
        <v>2817</v>
      </c>
      <c r="F105" s="7" t="s">
        <v>1951</v>
      </c>
      <c r="G105" s="7" t="s">
        <v>1701</v>
      </c>
      <c r="H105" s="32">
        <v>44.933575284</v>
      </c>
      <c r="I105" s="39">
        <f t="shared" si="5"/>
        <v>44.933575284</v>
      </c>
      <c r="J105" s="39">
        <v>0</v>
      </c>
      <c r="K105" s="5">
        <f t="shared" si="6"/>
        <v>0</v>
      </c>
      <c r="L105" s="5">
        <f t="shared" si="8"/>
        <v>0</v>
      </c>
      <c r="M105" s="7"/>
      <c r="N105" s="63" t="s">
        <v>3868</v>
      </c>
    </row>
    <row r="106" spans="1:14" ht="38.25">
      <c r="A106" s="20">
        <v>5907180857323</v>
      </c>
      <c r="B106" s="7" t="s">
        <v>1065</v>
      </c>
      <c r="C106" s="19" t="s">
        <v>2652</v>
      </c>
      <c r="D106" s="21" t="s">
        <v>18</v>
      </c>
      <c r="E106" s="13" t="s">
        <v>2818</v>
      </c>
      <c r="F106" s="7" t="s">
        <v>1952</v>
      </c>
      <c r="G106" s="7" t="s">
        <v>1701</v>
      </c>
      <c r="H106" s="32">
        <v>44.933575284</v>
      </c>
      <c r="I106" s="39">
        <f t="shared" si="5"/>
        <v>44.933575284</v>
      </c>
      <c r="J106" s="5">
        <v>0</v>
      </c>
      <c r="K106" s="5">
        <f t="shared" si="6"/>
        <v>0</v>
      </c>
      <c r="L106" s="5">
        <f t="shared" si="8"/>
        <v>0</v>
      </c>
      <c r="M106" s="7"/>
      <c r="N106" s="63" t="s">
        <v>3868</v>
      </c>
    </row>
    <row r="107" spans="1:14" ht="38.25">
      <c r="A107" s="20">
        <v>5907180857330</v>
      </c>
      <c r="B107" s="7" t="s">
        <v>1065</v>
      </c>
      <c r="C107" s="19" t="s">
        <v>2652</v>
      </c>
      <c r="D107" s="21" t="s">
        <v>19</v>
      </c>
      <c r="E107" s="13" t="s">
        <v>2819</v>
      </c>
      <c r="F107" s="7" t="s">
        <v>1953</v>
      </c>
      <c r="G107" s="7" t="s">
        <v>1701</v>
      </c>
      <c r="H107" s="32">
        <v>48.164584878000007</v>
      </c>
      <c r="I107" s="39">
        <f t="shared" si="5"/>
        <v>48.164584878000007</v>
      </c>
      <c r="J107" s="39">
        <v>0</v>
      </c>
      <c r="K107" s="5">
        <f t="shared" si="6"/>
        <v>0</v>
      </c>
      <c r="L107" s="5">
        <f t="shared" si="8"/>
        <v>0</v>
      </c>
      <c r="M107" s="7"/>
      <c r="N107" s="63" t="s">
        <v>3868</v>
      </c>
    </row>
    <row r="108" spans="1:14" ht="38.25">
      <c r="A108" s="20">
        <v>5907180857347</v>
      </c>
      <c r="B108" s="7" t="s">
        <v>1065</v>
      </c>
      <c r="C108" s="19" t="s">
        <v>2652</v>
      </c>
      <c r="D108" s="21" t="s">
        <v>20</v>
      </c>
      <c r="E108" s="13" t="s">
        <v>2820</v>
      </c>
      <c r="F108" s="7" t="s">
        <v>1954</v>
      </c>
      <c r="G108" s="7" t="s">
        <v>1701</v>
      </c>
      <c r="H108" s="32">
        <v>53.724926969999999</v>
      </c>
      <c r="I108" s="39">
        <f t="shared" si="5"/>
        <v>53.724926969999999</v>
      </c>
      <c r="J108" s="5">
        <v>0</v>
      </c>
      <c r="K108" s="5">
        <f t="shared" si="6"/>
        <v>0</v>
      </c>
      <c r="L108" s="5">
        <f t="shared" si="8"/>
        <v>0</v>
      </c>
      <c r="M108" s="7"/>
      <c r="N108" s="63" t="s">
        <v>3868</v>
      </c>
    </row>
    <row r="109" spans="1:14" ht="38.25">
      <c r="A109" s="20">
        <v>5907180857354</v>
      </c>
      <c r="B109" s="7" t="s">
        <v>1065</v>
      </c>
      <c r="C109" s="19" t="s">
        <v>2652</v>
      </c>
      <c r="D109" s="21" t="s">
        <v>21</v>
      </c>
      <c r="E109" s="13" t="s">
        <v>2821</v>
      </c>
      <c r="F109" s="7" t="s">
        <v>1955</v>
      </c>
      <c r="G109" s="7" t="s">
        <v>1701</v>
      </c>
      <c r="H109" s="32">
        <v>57.782473902</v>
      </c>
      <c r="I109" s="39">
        <f t="shared" si="5"/>
        <v>57.782473902</v>
      </c>
      <c r="J109" s="39">
        <v>0</v>
      </c>
      <c r="K109" s="5">
        <f t="shared" si="6"/>
        <v>0</v>
      </c>
      <c r="L109" s="5">
        <f t="shared" si="8"/>
        <v>0</v>
      </c>
      <c r="M109" s="7"/>
      <c r="N109" s="63" t="s">
        <v>3868</v>
      </c>
    </row>
    <row r="110" spans="1:14" ht="38.25">
      <c r="A110" s="20">
        <v>5907180857361</v>
      </c>
      <c r="B110" s="7" t="s">
        <v>1065</v>
      </c>
      <c r="C110" s="19" t="s">
        <v>2652</v>
      </c>
      <c r="D110" s="21" t="s">
        <v>22</v>
      </c>
      <c r="E110" s="13" t="s">
        <v>2822</v>
      </c>
      <c r="F110" s="7" t="s">
        <v>1956</v>
      </c>
      <c r="G110" s="7" t="s">
        <v>1701</v>
      </c>
      <c r="H110" s="32">
        <v>63.868794299999998</v>
      </c>
      <c r="I110" s="39">
        <f t="shared" si="5"/>
        <v>63.868794299999998</v>
      </c>
      <c r="J110" s="5">
        <v>0</v>
      </c>
      <c r="K110" s="5">
        <f t="shared" si="6"/>
        <v>0</v>
      </c>
      <c r="L110" s="5">
        <f t="shared" si="8"/>
        <v>0</v>
      </c>
      <c r="M110" s="7"/>
      <c r="N110" s="63" t="s">
        <v>3868</v>
      </c>
    </row>
    <row r="111" spans="1:14" ht="38.25">
      <c r="A111" s="20">
        <v>5907180857378</v>
      </c>
      <c r="B111" s="7" t="s">
        <v>1065</v>
      </c>
      <c r="C111" s="19" t="s">
        <v>2652</v>
      </c>
      <c r="D111" s="21" t="s">
        <v>23</v>
      </c>
      <c r="E111" s="13" t="s">
        <v>2823</v>
      </c>
      <c r="F111" s="7" t="s">
        <v>1957</v>
      </c>
      <c r="G111" s="7" t="s">
        <v>1701</v>
      </c>
      <c r="H111" s="32">
        <v>70.631372519999999</v>
      </c>
      <c r="I111" s="39">
        <f t="shared" si="5"/>
        <v>70.631372519999999</v>
      </c>
      <c r="J111" s="39">
        <v>0</v>
      </c>
      <c r="K111" s="5">
        <f t="shared" si="6"/>
        <v>0</v>
      </c>
      <c r="L111" s="5">
        <f t="shared" si="8"/>
        <v>0</v>
      </c>
      <c r="M111" s="7"/>
      <c r="N111" s="63" t="s">
        <v>3868</v>
      </c>
    </row>
    <row r="112" spans="1:14" ht="38.25">
      <c r="A112" s="20">
        <v>5907180857385</v>
      </c>
      <c r="B112" s="7" t="s">
        <v>1065</v>
      </c>
      <c r="C112" s="19" t="s">
        <v>2652</v>
      </c>
      <c r="D112" s="21" t="s">
        <v>24</v>
      </c>
      <c r="E112" s="13" t="s">
        <v>2824</v>
      </c>
      <c r="F112" s="7" t="s">
        <v>1958</v>
      </c>
      <c r="G112" s="7" t="s">
        <v>1701</v>
      </c>
      <c r="H112" s="32">
        <v>73.411543565999992</v>
      </c>
      <c r="I112" s="39">
        <f t="shared" si="5"/>
        <v>73.411543565999992</v>
      </c>
      <c r="J112" s="5">
        <v>0</v>
      </c>
      <c r="K112" s="5">
        <f t="shared" si="6"/>
        <v>0</v>
      </c>
      <c r="L112" s="5">
        <f t="shared" si="8"/>
        <v>0</v>
      </c>
      <c r="M112" s="7"/>
      <c r="N112" s="63" t="s">
        <v>3868</v>
      </c>
    </row>
    <row r="113" spans="1:14" ht="38.25">
      <c r="A113" s="20">
        <v>5907180857392</v>
      </c>
      <c r="B113" s="7" t="s">
        <v>1065</v>
      </c>
      <c r="C113" s="19" t="s">
        <v>2652</v>
      </c>
      <c r="D113" s="21" t="s">
        <v>25</v>
      </c>
      <c r="E113" s="13" t="s">
        <v>2825</v>
      </c>
      <c r="F113" s="7" t="s">
        <v>1959</v>
      </c>
      <c r="G113" s="7" t="s">
        <v>1701</v>
      </c>
      <c r="H113" s="32">
        <v>86.711280731999992</v>
      </c>
      <c r="I113" s="39">
        <f t="shared" si="5"/>
        <v>86.711280731999992</v>
      </c>
      <c r="J113" s="39">
        <v>0</v>
      </c>
      <c r="K113" s="5">
        <f t="shared" si="6"/>
        <v>0</v>
      </c>
      <c r="L113" s="5">
        <f t="shared" si="8"/>
        <v>0</v>
      </c>
      <c r="M113" s="7"/>
      <c r="N113" s="63" t="s">
        <v>3868</v>
      </c>
    </row>
    <row r="114" spans="1:14" ht="38.25">
      <c r="A114" s="20">
        <v>5907180857408</v>
      </c>
      <c r="B114" s="7" t="s">
        <v>1065</v>
      </c>
      <c r="C114" s="19" t="s">
        <v>2652</v>
      </c>
      <c r="D114" s="21" t="s">
        <v>26</v>
      </c>
      <c r="E114" s="13" t="s">
        <v>2826</v>
      </c>
      <c r="F114" s="7" t="s">
        <v>1960</v>
      </c>
      <c r="G114" s="7" t="s">
        <v>1701</v>
      </c>
      <c r="H114" s="32">
        <v>94.676095079999996</v>
      </c>
      <c r="I114" s="39">
        <f t="shared" si="5"/>
        <v>94.676095079999996</v>
      </c>
      <c r="J114" s="5">
        <v>0</v>
      </c>
      <c r="K114" s="5">
        <f t="shared" si="6"/>
        <v>0</v>
      </c>
      <c r="L114" s="5">
        <f t="shared" si="8"/>
        <v>0</v>
      </c>
      <c r="M114" s="7"/>
      <c r="N114" s="63" t="s">
        <v>3868</v>
      </c>
    </row>
    <row r="115" spans="1:14" ht="38.25">
      <c r="A115" s="20">
        <v>5907180857415</v>
      </c>
      <c r="B115" s="7" t="s">
        <v>1065</v>
      </c>
      <c r="C115" s="19" t="s">
        <v>2652</v>
      </c>
      <c r="D115" s="21" t="s">
        <v>27</v>
      </c>
      <c r="E115" s="13" t="s">
        <v>2827</v>
      </c>
      <c r="F115" s="7" t="s">
        <v>1961</v>
      </c>
      <c r="G115" s="7" t="s">
        <v>1701</v>
      </c>
      <c r="H115" s="32">
        <v>127.81272835799999</v>
      </c>
      <c r="I115" s="39">
        <f t="shared" si="5"/>
        <v>127.81272835799999</v>
      </c>
      <c r="J115" s="39">
        <v>0</v>
      </c>
      <c r="K115" s="5">
        <f t="shared" si="6"/>
        <v>0</v>
      </c>
      <c r="L115" s="5">
        <f t="shared" si="8"/>
        <v>0</v>
      </c>
      <c r="M115" s="7"/>
      <c r="N115" s="63" t="s">
        <v>3868</v>
      </c>
    </row>
    <row r="116" spans="1:14" ht="38.25">
      <c r="A116" s="20">
        <v>5907180857422</v>
      </c>
      <c r="B116" s="7" t="s">
        <v>1065</v>
      </c>
      <c r="C116" s="19" t="s">
        <v>2652</v>
      </c>
      <c r="D116" s="21" t="s">
        <v>28</v>
      </c>
      <c r="E116" s="13" t="s">
        <v>2828</v>
      </c>
      <c r="F116" s="7" t="s">
        <v>1962</v>
      </c>
      <c r="G116" s="7" t="s">
        <v>1701</v>
      </c>
      <c r="H116" s="32">
        <v>136.67921980200001</v>
      </c>
      <c r="I116" s="39">
        <f t="shared" si="5"/>
        <v>136.67921980200001</v>
      </c>
      <c r="J116" s="5">
        <v>0</v>
      </c>
      <c r="K116" s="5">
        <f t="shared" si="6"/>
        <v>0</v>
      </c>
      <c r="L116" s="5">
        <f t="shared" si="8"/>
        <v>0</v>
      </c>
      <c r="M116" s="7"/>
      <c r="N116" s="63" t="s">
        <v>3868</v>
      </c>
    </row>
    <row r="117" spans="1:14" ht="38.25">
      <c r="A117" s="20">
        <v>5907180857439</v>
      </c>
      <c r="B117" s="7" t="s">
        <v>1065</v>
      </c>
      <c r="C117" s="19" t="s">
        <v>2652</v>
      </c>
      <c r="D117" s="21" t="s">
        <v>29</v>
      </c>
      <c r="E117" s="13" t="s">
        <v>2829</v>
      </c>
      <c r="F117" s="7" t="s">
        <v>1963</v>
      </c>
      <c r="G117" s="7" t="s">
        <v>1701</v>
      </c>
      <c r="H117" s="32">
        <v>154.03650389999999</v>
      </c>
      <c r="I117" s="39">
        <f t="shared" si="5"/>
        <v>154.03650389999999</v>
      </c>
      <c r="J117" s="39">
        <v>0</v>
      </c>
      <c r="K117" s="5">
        <f t="shared" si="6"/>
        <v>0</v>
      </c>
      <c r="L117" s="5">
        <f t="shared" si="8"/>
        <v>0</v>
      </c>
      <c r="M117" s="7"/>
      <c r="N117" s="63" t="s">
        <v>3868</v>
      </c>
    </row>
    <row r="118" spans="1:14" ht="38.25">
      <c r="A118" s="20">
        <v>5907180857446</v>
      </c>
      <c r="B118" s="7" t="s">
        <v>1065</v>
      </c>
      <c r="C118" s="19" t="s">
        <v>2652</v>
      </c>
      <c r="D118" s="21" t="s">
        <v>30</v>
      </c>
      <c r="E118" s="13" t="s">
        <v>2830</v>
      </c>
      <c r="F118" s="7" t="s">
        <v>1964</v>
      </c>
      <c r="G118" s="7" t="s">
        <v>1701</v>
      </c>
      <c r="H118" s="32">
        <v>204.605561034</v>
      </c>
      <c r="I118" s="39">
        <f t="shared" si="5"/>
        <v>204.605561034</v>
      </c>
      <c r="J118" s="5">
        <v>0</v>
      </c>
      <c r="K118" s="5">
        <f t="shared" si="6"/>
        <v>0</v>
      </c>
      <c r="L118" s="5">
        <f t="shared" si="8"/>
        <v>0</v>
      </c>
      <c r="M118" s="7"/>
      <c r="N118" s="63" t="s">
        <v>3868</v>
      </c>
    </row>
    <row r="119" spans="1:14" ht="38.25">
      <c r="A119" s="20">
        <v>5907180857453</v>
      </c>
      <c r="B119" s="7" t="s">
        <v>1065</v>
      </c>
      <c r="C119" s="19" t="s">
        <v>2652</v>
      </c>
      <c r="D119" s="21" t="s">
        <v>31</v>
      </c>
      <c r="E119" s="13" t="s">
        <v>2831</v>
      </c>
      <c r="F119" s="7" t="s">
        <v>1965</v>
      </c>
      <c r="G119" s="7" t="s">
        <v>1701</v>
      </c>
      <c r="H119" s="32">
        <v>322.34956181999996</v>
      </c>
      <c r="I119" s="39">
        <f t="shared" si="5"/>
        <v>322.34956181999996</v>
      </c>
      <c r="J119" s="39">
        <v>0</v>
      </c>
      <c r="K119" s="5">
        <f t="shared" si="6"/>
        <v>0</v>
      </c>
      <c r="L119" s="5">
        <f t="shared" si="8"/>
        <v>0</v>
      </c>
      <c r="M119" s="7"/>
      <c r="N119" s="63" t="s">
        <v>3868</v>
      </c>
    </row>
    <row r="120" spans="1:14" ht="38.25">
      <c r="A120" s="20">
        <v>5906365348076</v>
      </c>
      <c r="B120" s="7" t="s">
        <v>1065</v>
      </c>
      <c r="C120" s="19" t="s">
        <v>2653</v>
      </c>
      <c r="D120" s="21" t="s">
        <v>32</v>
      </c>
      <c r="E120" s="13" t="s">
        <v>2832</v>
      </c>
      <c r="F120" s="7" t="s">
        <v>1966</v>
      </c>
      <c r="G120" s="7" t="s">
        <v>1701</v>
      </c>
      <c r="H120" s="32">
        <v>14.810155199999999</v>
      </c>
      <c r="I120" s="39">
        <f t="shared" si="5"/>
        <v>14.810155199999999</v>
      </c>
      <c r="J120" s="5">
        <v>0</v>
      </c>
      <c r="K120" s="5">
        <f t="shared" si="6"/>
        <v>0</v>
      </c>
      <c r="L120" s="5">
        <f t="shared" si="8"/>
        <v>0</v>
      </c>
      <c r="M120" s="7"/>
      <c r="N120" s="63" t="s">
        <v>1712</v>
      </c>
    </row>
    <row r="121" spans="1:14" ht="38.25">
      <c r="A121" s="20">
        <v>5906365348083</v>
      </c>
      <c r="B121" s="7" t="s">
        <v>1065</v>
      </c>
      <c r="C121" s="19" t="s">
        <v>2653</v>
      </c>
      <c r="D121" s="21" t="s">
        <v>33</v>
      </c>
      <c r="E121" s="13" t="s">
        <v>2833</v>
      </c>
      <c r="F121" s="7" t="s">
        <v>1967</v>
      </c>
      <c r="G121" s="7" t="s">
        <v>1701</v>
      </c>
      <c r="H121" s="32">
        <v>12.5595924</v>
      </c>
      <c r="I121" s="39">
        <f t="shared" si="5"/>
        <v>12.5595924</v>
      </c>
      <c r="J121" s="39">
        <v>0</v>
      </c>
      <c r="K121" s="5">
        <f t="shared" si="6"/>
        <v>0</v>
      </c>
      <c r="L121" s="5">
        <f t="shared" si="8"/>
        <v>0</v>
      </c>
      <c r="M121" s="7"/>
      <c r="N121" s="63" t="s">
        <v>1712</v>
      </c>
    </row>
    <row r="122" spans="1:14" ht="38.25">
      <c r="A122" s="20">
        <v>5906365348090</v>
      </c>
      <c r="B122" s="7" t="s">
        <v>1065</v>
      </c>
      <c r="C122" s="19" t="s">
        <v>2653</v>
      </c>
      <c r="D122" s="21" t="s">
        <v>34</v>
      </c>
      <c r="E122" s="13" t="s">
        <v>2834</v>
      </c>
      <c r="F122" s="7" t="s">
        <v>1968</v>
      </c>
      <c r="G122" s="7" t="s">
        <v>1701</v>
      </c>
      <c r="H122" s="32">
        <v>12.777388800000001</v>
      </c>
      <c r="I122" s="39">
        <f t="shared" si="5"/>
        <v>12.777388800000001</v>
      </c>
      <c r="J122" s="5">
        <v>0</v>
      </c>
      <c r="K122" s="5">
        <f t="shared" si="6"/>
        <v>0</v>
      </c>
      <c r="L122" s="5">
        <f t="shared" si="8"/>
        <v>0</v>
      </c>
      <c r="M122" s="7"/>
      <c r="N122" s="63" t="s">
        <v>1712</v>
      </c>
    </row>
    <row r="123" spans="1:14" ht="38.25">
      <c r="A123" s="20">
        <v>5906365348106</v>
      </c>
      <c r="B123" s="7" t="s">
        <v>1065</v>
      </c>
      <c r="C123" s="19" t="s">
        <v>2653</v>
      </c>
      <c r="D123" s="21" t="s">
        <v>35</v>
      </c>
      <c r="E123" s="13" t="s">
        <v>2835</v>
      </c>
      <c r="F123" s="7" t="s">
        <v>1969</v>
      </c>
      <c r="G123" s="7" t="s">
        <v>1701</v>
      </c>
      <c r="H123" s="32">
        <v>27.805340399999999</v>
      </c>
      <c r="I123" s="39">
        <f t="shared" si="5"/>
        <v>27.805340399999999</v>
      </c>
      <c r="J123" s="39">
        <v>0</v>
      </c>
      <c r="K123" s="5">
        <f t="shared" si="6"/>
        <v>0</v>
      </c>
      <c r="L123" s="5">
        <f t="shared" si="8"/>
        <v>0</v>
      </c>
      <c r="M123" s="7"/>
      <c r="N123" s="63" t="s">
        <v>1712</v>
      </c>
    </row>
    <row r="124" spans="1:14" ht="38.25">
      <c r="A124" s="20">
        <v>5906365348113</v>
      </c>
      <c r="B124" s="7" t="s">
        <v>1065</v>
      </c>
      <c r="C124" s="19" t="s">
        <v>2653</v>
      </c>
      <c r="D124" s="21" t="s">
        <v>36</v>
      </c>
      <c r="E124" s="13" t="s">
        <v>2836</v>
      </c>
      <c r="F124" s="7" t="s">
        <v>1970</v>
      </c>
      <c r="G124" s="7" t="s">
        <v>1701</v>
      </c>
      <c r="H124" s="32">
        <v>15.173149199999999</v>
      </c>
      <c r="I124" s="39">
        <f t="shared" si="5"/>
        <v>15.173149199999999</v>
      </c>
      <c r="J124" s="5">
        <v>0</v>
      </c>
      <c r="K124" s="5">
        <f t="shared" si="6"/>
        <v>0</v>
      </c>
      <c r="L124" s="5">
        <f t="shared" si="8"/>
        <v>0</v>
      </c>
      <c r="M124" s="7"/>
      <c r="N124" s="63" t="s">
        <v>1712</v>
      </c>
    </row>
    <row r="125" spans="1:14" ht="38.25">
      <c r="A125" s="20">
        <v>5906365348120</v>
      </c>
      <c r="B125" s="7" t="s">
        <v>1065</v>
      </c>
      <c r="C125" s="19" t="s">
        <v>2653</v>
      </c>
      <c r="D125" s="21" t="s">
        <v>37</v>
      </c>
      <c r="E125" s="13" t="s">
        <v>2837</v>
      </c>
      <c r="F125" s="7" t="s">
        <v>1971</v>
      </c>
      <c r="G125" s="7" t="s">
        <v>1701</v>
      </c>
      <c r="H125" s="32">
        <v>27.805340399999999</v>
      </c>
      <c r="I125" s="39">
        <f t="shared" si="5"/>
        <v>27.805340399999999</v>
      </c>
      <c r="J125" s="39">
        <v>0</v>
      </c>
      <c r="K125" s="5">
        <f t="shared" si="6"/>
        <v>0</v>
      </c>
      <c r="L125" s="5">
        <f t="shared" si="8"/>
        <v>0</v>
      </c>
      <c r="M125" s="7"/>
      <c r="N125" s="63" t="s">
        <v>1712</v>
      </c>
    </row>
    <row r="126" spans="1:14" ht="38.25">
      <c r="A126" s="20">
        <v>5906365348137</v>
      </c>
      <c r="B126" s="7" t="s">
        <v>1065</v>
      </c>
      <c r="C126" s="19" t="s">
        <v>2653</v>
      </c>
      <c r="D126" s="21" t="s">
        <v>38</v>
      </c>
      <c r="E126" s="13" t="s">
        <v>2838</v>
      </c>
      <c r="F126" s="7" t="s">
        <v>1972</v>
      </c>
      <c r="G126" s="7" t="s">
        <v>1701</v>
      </c>
      <c r="H126" s="32">
        <v>39.348549599999998</v>
      </c>
      <c r="I126" s="39">
        <f t="shared" si="5"/>
        <v>39.348549599999998</v>
      </c>
      <c r="J126" s="5">
        <v>0</v>
      </c>
      <c r="K126" s="5">
        <f t="shared" si="6"/>
        <v>0</v>
      </c>
      <c r="L126" s="5">
        <f t="shared" si="8"/>
        <v>0</v>
      </c>
      <c r="M126" s="7"/>
      <c r="N126" s="63" t="s">
        <v>1712</v>
      </c>
    </row>
    <row r="127" spans="1:14" ht="38.25">
      <c r="A127" s="20">
        <v>5906365348144</v>
      </c>
      <c r="B127" s="7" t="s">
        <v>1065</v>
      </c>
      <c r="C127" s="19" t="s">
        <v>2653</v>
      </c>
      <c r="D127" s="21" t="s">
        <v>39</v>
      </c>
      <c r="E127" s="13" t="s">
        <v>2839</v>
      </c>
      <c r="F127" s="7" t="s">
        <v>1973</v>
      </c>
      <c r="G127" s="7" t="s">
        <v>1701</v>
      </c>
      <c r="H127" s="32">
        <v>49.9479744</v>
      </c>
      <c r="I127" s="39">
        <f t="shared" si="5"/>
        <v>49.9479744</v>
      </c>
      <c r="J127" s="39">
        <v>0</v>
      </c>
      <c r="K127" s="5">
        <f t="shared" si="6"/>
        <v>0</v>
      </c>
      <c r="L127" s="5">
        <f t="shared" si="8"/>
        <v>0</v>
      </c>
      <c r="M127" s="7"/>
      <c r="N127" s="63" t="s">
        <v>1712</v>
      </c>
    </row>
    <row r="128" spans="1:14" ht="38.25">
      <c r="A128" s="20">
        <v>5906365348151</v>
      </c>
      <c r="B128" s="7" t="s">
        <v>1065</v>
      </c>
      <c r="C128" s="19" t="s">
        <v>2653</v>
      </c>
      <c r="D128" s="21" t="s">
        <v>40</v>
      </c>
      <c r="E128" s="13" t="s">
        <v>2840</v>
      </c>
      <c r="F128" s="7" t="s">
        <v>1974</v>
      </c>
      <c r="G128" s="7" t="s">
        <v>1701</v>
      </c>
      <c r="H128" s="32">
        <v>16.9881192</v>
      </c>
      <c r="I128" s="39">
        <f t="shared" si="5"/>
        <v>16.9881192</v>
      </c>
      <c r="J128" s="5">
        <v>0</v>
      </c>
      <c r="K128" s="5">
        <f t="shared" si="6"/>
        <v>0</v>
      </c>
      <c r="L128" s="5">
        <f t="shared" si="8"/>
        <v>0</v>
      </c>
      <c r="M128" s="7"/>
      <c r="N128" s="63" t="s">
        <v>1712</v>
      </c>
    </row>
    <row r="129" spans="1:14" ht="38.25">
      <c r="A129" s="20">
        <v>5906365348168</v>
      </c>
      <c r="B129" s="7" t="s">
        <v>1065</v>
      </c>
      <c r="C129" s="19" t="s">
        <v>2653</v>
      </c>
      <c r="D129" s="21" t="s">
        <v>41</v>
      </c>
      <c r="E129" s="13" t="s">
        <v>2841</v>
      </c>
      <c r="F129" s="7" t="s">
        <v>1975</v>
      </c>
      <c r="G129" s="7" t="s">
        <v>1701</v>
      </c>
      <c r="H129" s="32">
        <v>21.634442399999998</v>
      </c>
      <c r="I129" s="39">
        <f t="shared" si="5"/>
        <v>21.634442399999998</v>
      </c>
      <c r="J129" s="39">
        <v>0</v>
      </c>
      <c r="K129" s="5">
        <f t="shared" si="6"/>
        <v>0</v>
      </c>
      <c r="L129" s="5">
        <f t="shared" si="8"/>
        <v>0</v>
      </c>
      <c r="M129" s="7"/>
      <c r="N129" s="63" t="s">
        <v>1712</v>
      </c>
    </row>
    <row r="130" spans="1:14" ht="38.25">
      <c r="A130" s="20">
        <v>5906365348175</v>
      </c>
      <c r="B130" s="7" t="s">
        <v>1065</v>
      </c>
      <c r="C130" s="19" t="s">
        <v>2653</v>
      </c>
      <c r="D130" s="21" t="s">
        <v>42</v>
      </c>
      <c r="E130" s="13" t="s">
        <v>2842</v>
      </c>
      <c r="F130" s="7" t="s">
        <v>1976</v>
      </c>
      <c r="G130" s="7" t="s">
        <v>1701</v>
      </c>
      <c r="H130" s="32">
        <v>41.4539148</v>
      </c>
      <c r="I130" s="39">
        <f t="shared" si="5"/>
        <v>41.4539148</v>
      </c>
      <c r="J130" s="5">
        <v>0</v>
      </c>
      <c r="K130" s="5">
        <f t="shared" si="6"/>
        <v>0</v>
      </c>
      <c r="L130" s="5">
        <f t="shared" si="8"/>
        <v>0</v>
      </c>
      <c r="M130" s="7"/>
      <c r="N130" s="63" t="s">
        <v>1712</v>
      </c>
    </row>
    <row r="131" spans="1:14" ht="38.25">
      <c r="A131" s="20">
        <v>5906365348182</v>
      </c>
      <c r="B131" s="7" t="s">
        <v>1065</v>
      </c>
      <c r="C131" s="19" t="s">
        <v>2653</v>
      </c>
      <c r="D131" s="21" t="s">
        <v>43</v>
      </c>
      <c r="E131" s="13" t="s">
        <v>2843</v>
      </c>
      <c r="F131" s="7" t="s">
        <v>1977</v>
      </c>
      <c r="G131" s="7" t="s">
        <v>1701</v>
      </c>
      <c r="H131" s="32">
        <v>49.512381599999998</v>
      </c>
      <c r="I131" s="39">
        <f t="shared" si="5"/>
        <v>49.512381599999998</v>
      </c>
      <c r="J131" s="39">
        <v>0</v>
      </c>
      <c r="K131" s="5">
        <f t="shared" si="6"/>
        <v>0</v>
      </c>
      <c r="L131" s="5">
        <f t="shared" si="8"/>
        <v>0</v>
      </c>
      <c r="M131" s="7"/>
      <c r="N131" s="63" t="s">
        <v>1712</v>
      </c>
    </row>
    <row r="132" spans="1:14" ht="38.25">
      <c r="A132" s="20">
        <v>5906365348199</v>
      </c>
      <c r="B132" s="7" t="s">
        <v>1065</v>
      </c>
      <c r="C132" s="19" t="s">
        <v>2653</v>
      </c>
      <c r="D132" s="21" t="s">
        <v>44</v>
      </c>
      <c r="E132" s="13" t="s">
        <v>2844</v>
      </c>
      <c r="F132" s="7" t="s">
        <v>1978</v>
      </c>
      <c r="G132" s="7" t="s">
        <v>1701</v>
      </c>
      <c r="H132" s="32">
        <v>64.612932000000001</v>
      </c>
      <c r="I132" s="39">
        <f t="shared" si="5"/>
        <v>64.612932000000001</v>
      </c>
      <c r="J132" s="5">
        <v>0</v>
      </c>
      <c r="K132" s="5">
        <f t="shared" si="6"/>
        <v>0</v>
      </c>
      <c r="L132" s="5">
        <f t="shared" si="8"/>
        <v>0</v>
      </c>
      <c r="M132" s="7"/>
      <c r="N132" s="63" t="s">
        <v>1712</v>
      </c>
    </row>
    <row r="133" spans="1:14" ht="38.25">
      <c r="A133" s="20">
        <v>5906365348205</v>
      </c>
      <c r="B133" s="7" t="s">
        <v>1065</v>
      </c>
      <c r="C133" s="19" t="s">
        <v>2653</v>
      </c>
      <c r="D133" s="21" t="s">
        <v>45</v>
      </c>
      <c r="E133" s="13" t="s">
        <v>2845</v>
      </c>
      <c r="F133" s="7" t="s">
        <v>1979</v>
      </c>
      <c r="G133" s="7" t="s">
        <v>1701</v>
      </c>
      <c r="H133" s="32">
        <v>74.704165199999991</v>
      </c>
      <c r="I133" s="39">
        <f t="shared" si="5"/>
        <v>74.704165199999991</v>
      </c>
      <c r="J133" s="39">
        <v>0</v>
      </c>
      <c r="K133" s="5">
        <f t="shared" si="6"/>
        <v>0</v>
      </c>
      <c r="L133" s="5">
        <f t="shared" si="8"/>
        <v>0</v>
      </c>
      <c r="M133" s="7"/>
      <c r="N133" s="63" t="s">
        <v>1712</v>
      </c>
    </row>
    <row r="134" spans="1:14" ht="38.25">
      <c r="A134" s="20">
        <v>5907527917574</v>
      </c>
      <c r="B134" s="7" t="s">
        <v>1065</v>
      </c>
      <c r="C134" s="19" t="s">
        <v>2653</v>
      </c>
      <c r="D134" s="21" t="s">
        <v>46</v>
      </c>
      <c r="E134" s="13" t="s">
        <v>2846</v>
      </c>
      <c r="F134" s="7" t="s">
        <v>1980</v>
      </c>
      <c r="G134" s="7" t="s">
        <v>1701</v>
      </c>
      <c r="H134" s="32">
        <v>32.814657599999997</v>
      </c>
      <c r="I134" s="39">
        <f t="shared" si="5"/>
        <v>32.814657599999997</v>
      </c>
      <c r="J134" s="5">
        <v>0</v>
      </c>
      <c r="K134" s="5">
        <f t="shared" si="6"/>
        <v>0</v>
      </c>
      <c r="L134" s="5">
        <f t="shared" si="8"/>
        <v>0</v>
      </c>
      <c r="M134" s="7"/>
      <c r="N134" s="63" t="s">
        <v>1712</v>
      </c>
    </row>
    <row r="135" spans="1:14" ht="38.25">
      <c r="A135" s="20">
        <v>5906365348212</v>
      </c>
      <c r="B135" s="7" t="s">
        <v>1065</v>
      </c>
      <c r="C135" s="19" t="s">
        <v>2653</v>
      </c>
      <c r="D135" s="21" t="s">
        <v>47</v>
      </c>
      <c r="E135" s="13" t="s">
        <v>2847</v>
      </c>
      <c r="F135" s="7" t="s">
        <v>1981</v>
      </c>
      <c r="G135" s="7" t="s">
        <v>1701</v>
      </c>
      <c r="H135" s="32">
        <v>31.362681599999998</v>
      </c>
      <c r="I135" s="39">
        <f t="shared" si="5"/>
        <v>31.362681599999998</v>
      </c>
      <c r="J135" s="39">
        <v>0</v>
      </c>
      <c r="K135" s="5">
        <f t="shared" si="6"/>
        <v>0</v>
      </c>
      <c r="L135" s="5">
        <f t="shared" si="8"/>
        <v>0</v>
      </c>
      <c r="M135" s="7"/>
      <c r="N135" s="63" t="s">
        <v>1712</v>
      </c>
    </row>
    <row r="136" spans="1:14" ht="38.25">
      <c r="A136" s="20">
        <v>5906365348229</v>
      </c>
      <c r="B136" s="7" t="s">
        <v>1065</v>
      </c>
      <c r="C136" s="19" t="s">
        <v>2653</v>
      </c>
      <c r="D136" s="21" t="s">
        <v>48</v>
      </c>
      <c r="E136" s="13" t="s">
        <v>2848</v>
      </c>
      <c r="F136" s="7" t="s">
        <v>1982</v>
      </c>
      <c r="G136" s="7" t="s">
        <v>1701</v>
      </c>
      <c r="H136" s="32">
        <v>55.029890399999999</v>
      </c>
      <c r="I136" s="39">
        <f t="shared" si="5"/>
        <v>55.029890399999999</v>
      </c>
      <c r="J136" s="5">
        <v>0</v>
      </c>
      <c r="K136" s="5">
        <f t="shared" si="6"/>
        <v>0</v>
      </c>
      <c r="L136" s="5">
        <f t="shared" si="8"/>
        <v>0</v>
      </c>
      <c r="M136" s="7"/>
      <c r="N136" s="63" t="s">
        <v>1712</v>
      </c>
    </row>
    <row r="137" spans="1:14" ht="38.25">
      <c r="A137" s="20">
        <v>5906365348236</v>
      </c>
      <c r="B137" s="7" t="s">
        <v>1065</v>
      </c>
      <c r="C137" s="19" t="s">
        <v>2653</v>
      </c>
      <c r="D137" s="21" t="s">
        <v>49</v>
      </c>
      <c r="E137" s="13" t="s">
        <v>2849</v>
      </c>
      <c r="F137" s="7" t="s">
        <v>1983</v>
      </c>
      <c r="G137" s="7" t="s">
        <v>1701</v>
      </c>
      <c r="H137" s="32">
        <v>65.629315199999994</v>
      </c>
      <c r="I137" s="39">
        <f t="shared" si="5"/>
        <v>65.629315199999994</v>
      </c>
      <c r="J137" s="39">
        <v>0</v>
      </c>
      <c r="K137" s="5">
        <f t="shared" si="6"/>
        <v>0</v>
      </c>
      <c r="L137" s="5">
        <f t="shared" si="8"/>
        <v>0</v>
      </c>
      <c r="M137" s="7"/>
      <c r="N137" s="63" t="s">
        <v>1712</v>
      </c>
    </row>
    <row r="138" spans="1:14" ht="38.25">
      <c r="A138" s="20">
        <v>5906365348243</v>
      </c>
      <c r="B138" s="7" t="s">
        <v>1065</v>
      </c>
      <c r="C138" s="19" t="s">
        <v>2653</v>
      </c>
      <c r="D138" s="21" t="s">
        <v>50</v>
      </c>
      <c r="E138" s="13" t="s">
        <v>2850</v>
      </c>
      <c r="F138" s="7" t="s">
        <v>1984</v>
      </c>
      <c r="G138" s="7" t="s">
        <v>1701</v>
      </c>
      <c r="H138" s="32">
        <v>71.727614400000007</v>
      </c>
      <c r="I138" s="39">
        <f t="shared" si="5"/>
        <v>71.727614400000007</v>
      </c>
      <c r="J138" s="5">
        <v>0</v>
      </c>
      <c r="K138" s="5">
        <f t="shared" si="6"/>
        <v>0</v>
      </c>
      <c r="L138" s="5">
        <f t="shared" si="8"/>
        <v>0</v>
      </c>
      <c r="M138" s="7"/>
      <c r="N138" s="63" t="s">
        <v>1712</v>
      </c>
    </row>
    <row r="139" spans="1:14" ht="38.25">
      <c r="A139" s="20">
        <v>5906365348250</v>
      </c>
      <c r="B139" s="7" t="s">
        <v>1065</v>
      </c>
      <c r="C139" s="19" t="s">
        <v>2653</v>
      </c>
      <c r="D139" s="21" t="s">
        <v>51</v>
      </c>
      <c r="E139" s="13" t="s">
        <v>2851</v>
      </c>
      <c r="F139" s="7" t="s">
        <v>1985</v>
      </c>
      <c r="G139" s="7" t="s">
        <v>1701</v>
      </c>
      <c r="H139" s="32">
        <v>101.2027272</v>
      </c>
      <c r="I139" s="39">
        <f t="shared" si="5"/>
        <v>101.2027272</v>
      </c>
      <c r="J139" s="39">
        <v>0</v>
      </c>
      <c r="K139" s="5">
        <f t="shared" si="6"/>
        <v>0</v>
      </c>
      <c r="L139" s="5">
        <f t="shared" si="8"/>
        <v>0</v>
      </c>
      <c r="M139" s="7"/>
      <c r="N139" s="63" t="s">
        <v>1712</v>
      </c>
    </row>
    <row r="140" spans="1:14" ht="38.25">
      <c r="A140" s="20">
        <v>5906365348267</v>
      </c>
      <c r="B140" s="7" t="s">
        <v>1065</v>
      </c>
      <c r="C140" s="19" t="s">
        <v>2653</v>
      </c>
      <c r="D140" s="21" t="s">
        <v>52</v>
      </c>
      <c r="E140" s="13" t="s">
        <v>2852</v>
      </c>
      <c r="F140" s="7" t="s">
        <v>1986</v>
      </c>
      <c r="G140" s="7" t="s">
        <v>1701</v>
      </c>
      <c r="H140" s="32">
        <v>42.615495599999996</v>
      </c>
      <c r="I140" s="39">
        <f t="shared" si="5"/>
        <v>42.615495599999996</v>
      </c>
      <c r="J140" s="5">
        <v>0</v>
      </c>
      <c r="K140" s="5">
        <f t="shared" si="6"/>
        <v>0</v>
      </c>
      <c r="L140" s="5">
        <f t="shared" si="8"/>
        <v>0</v>
      </c>
      <c r="M140" s="7"/>
      <c r="N140" s="63" t="s">
        <v>1712</v>
      </c>
    </row>
    <row r="141" spans="1:14" ht="38.25">
      <c r="A141" s="20">
        <v>5906365348274</v>
      </c>
      <c r="B141" s="7" t="s">
        <v>1065</v>
      </c>
      <c r="C141" s="19" t="s">
        <v>2653</v>
      </c>
      <c r="D141" s="21" t="s">
        <v>53</v>
      </c>
      <c r="E141" s="13" t="s">
        <v>2853</v>
      </c>
      <c r="F141" s="7" t="s">
        <v>1987</v>
      </c>
      <c r="G141" s="7" t="s">
        <v>1701</v>
      </c>
      <c r="H141" s="32">
        <v>68.6784648</v>
      </c>
      <c r="I141" s="39">
        <f t="shared" si="5"/>
        <v>68.6784648</v>
      </c>
      <c r="J141" s="39">
        <v>0</v>
      </c>
      <c r="K141" s="5">
        <f t="shared" si="6"/>
        <v>0</v>
      </c>
      <c r="L141" s="5">
        <f t="shared" si="8"/>
        <v>0</v>
      </c>
      <c r="M141" s="7"/>
      <c r="N141" s="63" t="s">
        <v>1712</v>
      </c>
    </row>
    <row r="142" spans="1:14" ht="38.25">
      <c r="A142" s="20">
        <v>5906365348281</v>
      </c>
      <c r="B142" s="7" t="s">
        <v>1065</v>
      </c>
      <c r="C142" s="19" t="s">
        <v>2653</v>
      </c>
      <c r="D142" s="21" t="s">
        <v>54</v>
      </c>
      <c r="E142" s="13" t="s">
        <v>2854</v>
      </c>
      <c r="F142" s="7" t="s">
        <v>1988</v>
      </c>
      <c r="G142" s="7" t="s">
        <v>1701</v>
      </c>
      <c r="H142" s="32">
        <v>73.324787999999998</v>
      </c>
      <c r="I142" s="39">
        <f t="shared" ref="I142:I205" si="9">H142*((1-$I$2)/1)</f>
        <v>73.324787999999998</v>
      </c>
      <c r="J142" s="5">
        <v>0</v>
      </c>
      <c r="K142" s="5">
        <f t="shared" ref="K142:K205" si="10">J142*H142</f>
        <v>0</v>
      </c>
      <c r="L142" s="5">
        <f t="shared" si="8"/>
        <v>0</v>
      </c>
      <c r="M142" s="7"/>
      <c r="N142" s="63" t="s">
        <v>1712</v>
      </c>
    </row>
    <row r="143" spans="1:14" ht="38.25">
      <c r="A143" s="20">
        <v>5906365348298</v>
      </c>
      <c r="B143" s="7" t="s">
        <v>1065</v>
      </c>
      <c r="C143" s="19" t="s">
        <v>2653</v>
      </c>
      <c r="D143" s="21" t="s">
        <v>55</v>
      </c>
      <c r="E143" s="13" t="s">
        <v>2855</v>
      </c>
      <c r="F143" s="7" t="s">
        <v>1989</v>
      </c>
      <c r="G143" s="7" t="s">
        <v>1701</v>
      </c>
      <c r="H143" s="32">
        <v>83.851614000000012</v>
      </c>
      <c r="I143" s="39">
        <f t="shared" si="9"/>
        <v>83.851614000000012</v>
      </c>
      <c r="J143" s="39">
        <v>0</v>
      </c>
      <c r="K143" s="5">
        <f t="shared" si="10"/>
        <v>0</v>
      </c>
      <c r="L143" s="5">
        <f t="shared" si="8"/>
        <v>0</v>
      </c>
      <c r="M143" s="7"/>
      <c r="N143" s="63" t="s">
        <v>1712</v>
      </c>
    </row>
    <row r="144" spans="1:14" ht="38.25">
      <c r="A144" s="20">
        <v>5906365348304</v>
      </c>
      <c r="B144" s="7" t="s">
        <v>1065</v>
      </c>
      <c r="C144" s="19" t="s">
        <v>2653</v>
      </c>
      <c r="D144" s="21" t="s">
        <v>56</v>
      </c>
      <c r="E144" s="13" t="s">
        <v>2856</v>
      </c>
      <c r="F144" s="7" t="s">
        <v>1990</v>
      </c>
      <c r="G144" s="7" t="s">
        <v>1701</v>
      </c>
      <c r="H144" s="32">
        <v>119.42502599999999</v>
      </c>
      <c r="I144" s="39">
        <f t="shared" si="9"/>
        <v>119.42502599999999</v>
      </c>
      <c r="J144" s="5">
        <v>0</v>
      </c>
      <c r="K144" s="5">
        <f t="shared" si="10"/>
        <v>0</v>
      </c>
      <c r="L144" s="5">
        <f t="shared" si="8"/>
        <v>0</v>
      </c>
      <c r="M144" s="7"/>
      <c r="N144" s="63" t="s">
        <v>1712</v>
      </c>
    </row>
    <row r="145" spans="1:14" ht="38.25">
      <c r="A145" s="20">
        <v>5906365348311</v>
      </c>
      <c r="B145" s="7" t="s">
        <v>1065</v>
      </c>
      <c r="C145" s="19" t="s">
        <v>2653</v>
      </c>
      <c r="D145" s="21" t="s">
        <v>57</v>
      </c>
      <c r="E145" s="13" t="s">
        <v>2857</v>
      </c>
      <c r="F145" s="7" t="s">
        <v>1991</v>
      </c>
      <c r="G145" s="7" t="s">
        <v>1701</v>
      </c>
      <c r="H145" s="32">
        <v>56.336668799999998</v>
      </c>
      <c r="I145" s="39">
        <f t="shared" si="9"/>
        <v>56.336668799999998</v>
      </c>
      <c r="J145" s="39">
        <v>0</v>
      </c>
      <c r="K145" s="5">
        <f t="shared" si="10"/>
        <v>0</v>
      </c>
      <c r="L145" s="5">
        <f t="shared" si="8"/>
        <v>0</v>
      </c>
      <c r="M145" s="7"/>
      <c r="N145" s="63" t="s">
        <v>1712</v>
      </c>
    </row>
    <row r="146" spans="1:14" ht="38.25">
      <c r="A146" s="20">
        <v>5906365348328</v>
      </c>
      <c r="B146" s="7" t="s">
        <v>1065</v>
      </c>
      <c r="C146" s="19" t="s">
        <v>2653</v>
      </c>
      <c r="D146" s="21" t="s">
        <v>58</v>
      </c>
      <c r="E146" s="13" t="s">
        <v>2858</v>
      </c>
      <c r="F146" s="7" t="s">
        <v>1992</v>
      </c>
      <c r="G146" s="7" t="s">
        <v>1701</v>
      </c>
      <c r="H146" s="32">
        <v>85.956979199999992</v>
      </c>
      <c r="I146" s="39">
        <f t="shared" si="9"/>
        <v>85.956979199999992</v>
      </c>
      <c r="J146" s="5">
        <v>0</v>
      </c>
      <c r="K146" s="5">
        <f t="shared" si="10"/>
        <v>0</v>
      </c>
      <c r="L146" s="5">
        <f t="shared" si="8"/>
        <v>0</v>
      </c>
      <c r="M146" s="7"/>
      <c r="N146" s="63" t="s">
        <v>1712</v>
      </c>
    </row>
    <row r="147" spans="1:14" ht="38.25">
      <c r="A147" s="20">
        <v>5906365348335</v>
      </c>
      <c r="B147" s="7" t="s">
        <v>1065</v>
      </c>
      <c r="C147" s="19" t="s">
        <v>2653</v>
      </c>
      <c r="D147" s="21" t="s">
        <v>59</v>
      </c>
      <c r="E147" s="13" t="s">
        <v>2859</v>
      </c>
      <c r="F147" s="7" t="s">
        <v>1993</v>
      </c>
      <c r="G147" s="7" t="s">
        <v>1701</v>
      </c>
      <c r="H147" s="32">
        <v>111.5117568</v>
      </c>
      <c r="I147" s="39">
        <f t="shared" si="9"/>
        <v>111.5117568</v>
      </c>
      <c r="J147" s="39">
        <v>0</v>
      </c>
      <c r="K147" s="5">
        <f t="shared" si="10"/>
        <v>0</v>
      </c>
      <c r="L147" s="5">
        <f t="shared" si="8"/>
        <v>0</v>
      </c>
      <c r="M147" s="7"/>
      <c r="N147" s="63" t="s">
        <v>1712</v>
      </c>
    </row>
    <row r="148" spans="1:14" ht="38.25">
      <c r="A148" s="20">
        <v>5906365348342</v>
      </c>
      <c r="B148" s="7" t="s">
        <v>1065</v>
      </c>
      <c r="C148" s="19" t="s">
        <v>2653</v>
      </c>
      <c r="D148" s="21" t="s">
        <v>60</v>
      </c>
      <c r="E148" s="13" t="s">
        <v>2860</v>
      </c>
      <c r="F148" s="7" t="s">
        <v>1994</v>
      </c>
      <c r="G148" s="7" t="s">
        <v>1701</v>
      </c>
      <c r="H148" s="32">
        <v>188.24868839999999</v>
      </c>
      <c r="I148" s="39">
        <f t="shared" si="9"/>
        <v>188.24868839999999</v>
      </c>
      <c r="J148" s="5">
        <v>0</v>
      </c>
      <c r="K148" s="5">
        <f t="shared" si="10"/>
        <v>0</v>
      </c>
      <c r="L148" s="5">
        <f t="shared" si="8"/>
        <v>0</v>
      </c>
      <c r="M148" s="7"/>
      <c r="N148" s="63" t="s">
        <v>1712</v>
      </c>
    </row>
    <row r="149" spans="1:14" ht="38.25">
      <c r="A149" s="20">
        <v>5906365348359</v>
      </c>
      <c r="B149" s="7" t="s">
        <v>1065</v>
      </c>
      <c r="C149" s="19" t="s">
        <v>2653</v>
      </c>
      <c r="D149" s="21" t="s">
        <v>61</v>
      </c>
      <c r="E149" s="13" t="s">
        <v>2861</v>
      </c>
      <c r="F149" s="7" t="s">
        <v>1995</v>
      </c>
      <c r="G149" s="7" t="s">
        <v>1701</v>
      </c>
      <c r="H149" s="32">
        <v>72.3810036</v>
      </c>
      <c r="I149" s="39">
        <f t="shared" si="9"/>
        <v>72.3810036</v>
      </c>
      <c r="J149" s="39">
        <v>0</v>
      </c>
      <c r="K149" s="5">
        <f t="shared" si="10"/>
        <v>0</v>
      </c>
      <c r="L149" s="5">
        <f t="shared" si="8"/>
        <v>0</v>
      </c>
      <c r="M149" s="7"/>
      <c r="N149" s="63" t="s">
        <v>1712</v>
      </c>
    </row>
    <row r="150" spans="1:14" ht="38.25">
      <c r="A150" s="20">
        <v>5906365348366</v>
      </c>
      <c r="B150" s="7" t="s">
        <v>1065</v>
      </c>
      <c r="C150" s="19" t="s">
        <v>2653</v>
      </c>
      <c r="D150" s="21" t="s">
        <v>62</v>
      </c>
      <c r="E150" s="13" t="s">
        <v>2862</v>
      </c>
      <c r="F150" s="7" t="s">
        <v>1996</v>
      </c>
      <c r="G150" s="7" t="s">
        <v>1701</v>
      </c>
      <c r="H150" s="32">
        <v>99.968547599999994</v>
      </c>
      <c r="I150" s="39">
        <f t="shared" si="9"/>
        <v>99.968547599999994</v>
      </c>
      <c r="J150" s="5">
        <v>0</v>
      </c>
      <c r="K150" s="5">
        <f t="shared" si="10"/>
        <v>0</v>
      </c>
      <c r="L150" s="5">
        <f t="shared" si="8"/>
        <v>0</v>
      </c>
      <c r="M150" s="7"/>
      <c r="N150" s="63" t="s">
        <v>1712</v>
      </c>
    </row>
    <row r="151" spans="1:14" ht="38.25">
      <c r="A151" s="20">
        <v>5906365348373</v>
      </c>
      <c r="B151" s="7" t="s">
        <v>1065</v>
      </c>
      <c r="C151" s="19" t="s">
        <v>2653</v>
      </c>
      <c r="D151" s="21" t="s">
        <v>63</v>
      </c>
      <c r="E151" s="13" t="s">
        <v>2863</v>
      </c>
      <c r="F151" s="7" t="s">
        <v>1997</v>
      </c>
      <c r="G151" s="7" t="s">
        <v>1701</v>
      </c>
      <c r="H151" s="32">
        <v>115.795086</v>
      </c>
      <c r="I151" s="39">
        <f t="shared" si="9"/>
        <v>115.795086</v>
      </c>
      <c r="J151" s="39">
        <v>0</v>
      </c>
      <c r="K151" s="5">
        <f t="shared" si="10"/>
        <v>0</v>
      </c>
      <c r="L151" s="5">
        <f t="shared" si="8"/>
        <v>0</v>
      </c>
      <c r="M151" s="7"/>
      <c r="N151" s="63" t="s">
        <v>1712</v>
      </c>
    </row>
    <row r="152" spans="1:14" ht="38.25">
      <c r="A152" s="20">
        <v>5906365348380</v>
      </c>
      <c r="B152" s="7" t="s">
        <v>1065</v>
      </c>
      <c r="C152" s="19" t="s">
        <v>2653</v>
      </c>
      <c r="D152" s="21" t="s">
        <v>64</v>
      </c>
      <c r="E152" s="13" t="s">
        <v>2864</v>
      </c>
      <c r="F152" s="7" t="s">
        <v>1998</v>
      </c>
      <c r="G152" s="7" t="s">
        <v>1701</v>
      </c>
      <c r="H152" s="32">
        <v>148.97273759999999</v>
      </c>
      <c r="I152" s="39">
        <f t="shared" si="9"/>
        <v>148.97273759999999</v>
      </c>
      <c r="J152" s="5">
        <v>0</v>
      </c>
      <c r="K152" s="5">
        <f t="shared" si="10"/>
        <v>0</v>
      </c>
      <c r="L152" s="5">
        <f t="shared" si="8"/>
        <v>0</v>
      </c>
      <c r="M152" s="7"/>
      <c r="N152" s="63" t="s">
        <v>1712</v>
      </c>
    </row>
    <row r="153" spans="1:14" ht="38.25">
      <c r="A153" s="20">
        <v>5906365348397</v>
      </c>
      <c r="B153" s="7" t="s">
        <v>1065</v>
      </c>
      <c r="C153" s="19" t="s">
        <v>2653</v>
      </c>
      <c r="D153" s="21" t="s">
        <v>65</v>
      </c>
      <c r="E153" s="13" t="s">
        <v>2865</v>
      </c>
      <c r="F153" s="7" t="s">
        <v>1999</v>
      </c>
      <c r="G153" s="7" t="s">
        <v>1701</v>
      </c>
      <c r="H153" s="32">
        <v>194.92777799999999</v>
      </c>
      <c r="I153" s="39">
        <f t="shared" si="9"/>
        <v>194.92777799999999</v>
      </c>
      <c r="J153" s="39">
        <v>0</v>
      </c>
      <c r="K153" s="5">
        <f t="shared" si="10"/>
        <v>0</v>
      </c>
      <c r="L153" s="5">
        <f t="shared" ref="L153:L216" si="11">(J153*H153)*((1-$I$2)/1)</f>
        <v>0</v>
      </c>
      <c r="M153" s="7"/>
      <c r="N153" s="63" t="s">
        <v>1712</v>
      </c>
    </row>
    <row r="154" spans="1:14" ht="99.95" customHeight="1">
      <c r="A154" s="20">
        <v>5907180859693</v>
      </c>
      <c r="B154" s="7" t="s">
        <v>1065</v>
      </c>
      <c r="C154" s="19" t="s">
        <v>2653</v>
      </c>
      <c r="D154" s="21" t="s">
        <v>66</v>
      </c>
      <c r="E154" s="13" t="s">
        <v>2721</v>
      </c>
      <c r="F154" s="7" t="s">
        <v>2000</v>
      </c>
      <c r="G154" s="7" t="s">
        <v>1702</v>
      </c>
      <c r="H154" s="32">
        <v>149.91652199999999</v>
      </c>
      <c r="I154" s="39">
        <f t="shared" si="9"/>
        <v>149.91652199999999</v>
      </c>
      <c r="J154" s="5">
        <v>0</v>
      </c>
      <c r="K154" s="5">
        <f t="shared" si="10"/>
        <v>0</v>
      </c>
      <c r="L154" s="5">
        <f t="shared" si="11"/>
        <v>0</v>
      </c>
      <c r="M154" s="7"/>
      <c r="N154" s="63" t="s">
        <v>3868</v>
      </c>
    </row>
    <row r="155" spans="1:14" ht="99.95" customHeight="1">
      <c r="A155" s="20">
        <v>5907180859686</v>
      </c>
      <c r="B155" s="7" t="s">
        <v>1065</v>
      </c>
      <c r="C155" s="19" t="s">
        <v>2653</v>
      </c>
      <c r="D155" s="21" t="s">
        <v>67</v>
      </c>
      <c r="E155" s="13" t="s">
        <v>2722</v>
      </c>
      <c r="F155" s="7" t="s">
        <v>2001</v>
      </c>
      <c r="G155" s="7" t="s">
        <v>1702</v>
      </c>
      <c r="H155" s="32">
        <v>92.853865199999987</v>
      </c>
      <c r="I155" s="39">
        <f t="shared" si="9"/>
        <v>92.853865199999987</v>
      </c>
      <c r="J155" s="39">
        <v>0</v>
      </c>
      <c r="K155" s="5">
        <f t="shared" si="10"/>
        <v>0</v>
      </c>
      <c r="L155" s="5">
        <f t="shared" si="11"/>
        <v>0</v>
      </c>
      <c r="M155" s="7"/>
      <c r="N155" s="63" t="s">
        <v>3868</v>
      </c>
    </row>
    <row r="156" spans="1:14" ht="35.1" customHeight="1">
      <c r="A156" s="20">
        <v>5906365348441</v>
      </c>
      <c r="B156" s="7" t="s">
        <v>1064</v>
      </c>
      <c r="C156" s="19" t="s">
        <v>2654</v>
      </c>
      <c r="D156" s="21" t="s">
        <v>68</v>
      </c>
      <c r="E156" s="13" t="s">
        <v>2866</v>
      </c>
      <c r="F156" s="7" t="s">
        <v>2002</v>
      </c>
      <c r="G156" s="7" t="s">
        <v>1701</v>
      </c>
      <c r="H156" s="32">
        <v>43.806478913999996</v>
      </c>
      <c r="I156" s="39">
        <f t="shared" si="9"/>
        <v>43.806478913999996</v>
      </c>
      <c r="J156" s="5">
        <v>0</v>
      </c>
      <c r="K156" s="5">
        <f t="shared" si="10"/>
        <v>0</v>
      </c>
      <c r="L156" s="5">
        <f t="shared" si="11"/>
        <v>0</v>
      </c>
      <c r="M156" s="7"/>
      <c r="N156" s="63" t="s">
        <v>1713</v>
      </c>
    </row>
    <row r="157" spans="1:14" ht="35.1" customHeight="1">
      <c r="A157" s="20">
        <v>5906365348458</v>
      </c>
      <c r="B157" s="7" t="s">
        <v>1064</v>
      </c>
      <c r="C157" s="19" t="s">
        <v>2654</v>
      </c>
      <c r="D157" s="21" t="s">
        <v>69</v>
      </c>
      <c r="E157" s="13" t="s">
        <v>3558</v>
      </c>
      <c r="F157" s="7" t="s">
        <v>2003</v>
      </c>
      <c r="G157" s="7" t="s">
        <v>1701</v>
      </c>
      <c r="H157" s="32">
        <v>33.812891099999995</v>
      </c>
      <c r="I157" s="39">
        <f t="shared" si="9"/>
        <v>33.812891099999995</v>
      </c>
      <c r="J157" s="39">
        <v>0</v>
      </c>
      <c r="K157" s="5">
        <f t="shared" si="10"/>
        <v>0</v>
      </c>
      <c r="L157" s="5">
        <f t="shared" si="11"/>
        <v>0</v>
      </c>
      <c r="M157" s="7"/>
      <c r="N157" s="63" t="s">
        <v>1713</v>
      </c>
    </row>
    <row r="158" spans="1:14" ht="35.1" customHeight="1">
      <c r="A158" s="20">
        <v>5906365348465</v>
      </c>
      <c r="B158" s="7" t="s">
        <v>1064</v>
      </c>
      <c r="C158" s="19" t="s">
        <v>2654</v>
      </c>
      <c r="D158" s="21" t="s">
        <v>70</v>
      </c>
      <c r="E158" s="13" t="s">
        <v>3559</v>
      </c>
      <c r="F158" s="7" t="s">
        <v>2004</v>
      </c>
      <c r="G158" s="7" t="s">
        <v>1701</v>
      </c>
      <c r="H158" s="32">
        <v>40.876028352000006</v>
      </c>
      <c r="I158" s="39">
        <f t="shared" si="9"/>
        <v>40.876028352000006</v>
      </c>
      <c r="J158" s="5">
        <v>0</v>
      </c>
      <c r="K158" s="5">
        <f t="shared" si="10"/>
        <v>0</v>
      </c>
      <c r="L158" s="5">
        <f t="shared" si="11"/>
        <v>0</v>
      </c>
      <c r="M158" s="7"/>
      <c r="N158" s="63" t="s">
        <v>1713</v>
      </c>
    </row>
    <row r="159" spans="1:14" ht="35.1" customHeight="1">
      <c r="A159" s="20">
        <v>5906365348472</v>
      </c>
      <c r="B159" s="7" t="s">
        <v>1064</v>
      </c>
      <c r="C159" s="19" t="s">
        <v>2654</v>
      </c>
      <c r="D159" s="21" t="s">
        <v>71</v>
      </c>
      <c r="E159" s="13" t="s">
        <v>3560</v>
      </c>
      <c r="F159" s="7" t="s">
        <v>2005</v>
      </c>
      <c r="G159" s="7" t="s">
        <v>1701</v>
      </c>
      <c r="H159" s="32">
        <v>43.656199397999998</v>
      </c>
      <c r="I159" s="39">
        <f t="shared" si="9"/>
        <v>43.656199397999998</v>
      </c>
      <c r="J159" s="39">
        <v>0</v>
      </c>
      <c r="K159" s="5">
        <f t="shared" si="10"/>
        <v>0</v>
      </c>
      <c r="L159" s="5">
        <f t="shared" si="11"/>
        <v>0</v>
      </c>
      <c r="M159" s="7"/>
      <c r="N159" s="63" t="s">
        <v>1713</v>
      </c>
    </row>
    <row r="160" spans="1:14" ht="35.1" customHeight="1">
      <c r="A160" s="20">
        <v>5906365348489</v>
      </c>
      <c r="B160" s="7" t="s">
        <v>1064</v>
      </c>
      <c r="C160" s="19" t="s">
        <v>2654</v>
      </c>
      <c r="D160" s="21" t="s">
        <v>72</v>
      </c>
      <c r="E160" s="13" t="s">
        <v>3561</v>
      </c>
      <c r="F160" s="7" t="s">
        <v>2006</v>
      </c>
      <c r="G160" s="7" t="s">
        <v>1701</v>
      </c>
      <c r="H160" s="32">
        <v>50.043078827999999</v>
      </c>
      <c r="I160" s="39">
        <f t="shared" si="9"/>
        <v>50.043078827999999</v>
      </c>
      <c r="J160" s="5">
        <v>0</v>
      </c>
      <c r="K160" s="5">
        <f t="shared" si="10"/>
        <v>0</v>
      </c>
      <c r="L160" s="5">
        <f t="shared" si="11"/>
        <v>0</v>
      </c>
      <c r="M160" s="7"/>
      <c r="N160" s="63" t="s">
        <v>1713</v>
      </c>
    </row>
    <row r="161" spans="1:14" ht="35.1" customHeight="1">
      <c r="A161" s="20">
        <v>5906365348496</v>
      </c>
      <c r="B161" s="7" t="s">
        <v>1064</v>
      </c>
      <c r="C161" s="19" t="s">
        <v>2654</v>
      </c>
      <c r="D161" s="21" t="s">
        <v>73</v>
      </c>
      <c r="E161" s="13" t="s">
        <v>3562</v>
      </c>
      <c r="F161" s="7" t="s">
        <v>2007</v>
      </c>
      <c r="G161" s="7" t="s">
        <v>1701</v>
      </c>
      <c r="H161" s="32">
        <v>66.498685829999999</v>
      </c>
      <c r="I161" s="39">
        <f t="shared" si="9"/>
        <v>66.498685829999999</v>
      </c>
      <c r="J161" s="39">
        <v>0</v>
      </c>
      <c r="K161" s="5">
        <f t="shared" si="10"/>
        <v>0</v>
      </c>
      <c r="L161" s="5">
        <f t="shared" si="11"/>
        <v>0</v>
      </c>
      <c r="M161" s="7"/>
      <c r="N161" s="63" t="s">
        <v>1713</v>
      </c>
    </row>
    <row r="162" spans="1:14" ht="35.1" customHeight="1">
      <c r="A162" s="20">
        <v>5906365348502</v>
      </c>
      <c r="B162" s="7" t="s">
        <v>1064</v>
      </c>
      <c r="C162" s="19" t="s">
        <v>2654</v>
      </c>
      <c r="D162" s="21" t="s">
        <v>74</v>
      </c>
      <c r="E162" s="13" t="s">
        <v>3563</v>
      </c>
      <c r="F162" s="7" t="s">
        <v>2008</v>
      </c>
      <c r="G162" s="7" t="s">
        <v>1701</v>
      </c>
      <c r="H162" s="32">
        <v>51.921572777999998</v>
      </c>
      <c r="I162" s="39">
        <f t="shared" si="9"/>
        <v>51.921572777999998</v>
      </c>
      <c r="J162" s="5">
        <v>0</v>
      </c>
      <c r="K162" s="5">
        <f t="shared" si="10"/>
        <v>0</v>
      </c>
      <c r="L162" s="5">
        <f t="shared" si="11"/>
        <v>0</v>
      </c>
      <c r="M162" s="7"/>
      <c r="N162" s="63" t="s">
        <v>1713</v>
      </c>
    </row>
    <row r="163" spans="1:14" ht="35.1" customHeight="1">
      <c r="A163" s="20">
        <v>5906365348519</v>
      </c>
      <c r="B163" s="7" t="s">
        <v>1064</v>
      </c>
      <c r="C163" s="19" t="s">
        <v>2654</v>
      </c>
      <c r="D163" s="21" t="s">
        <v>75</v>
      </c>
      <c r="E163" s="13" t="s">
        <v>3564</v>
      </c>
      <c r="F163" s="7" t="s">
        <v>2009</v>
      </c>
      <c r="G163" s="7" t="s">
        <v>1701</v>
      </c>
      <c r="H163" s="32">
        <v>47.187768024</v>
      </c>
      <c r="I163" s="39">
        <f t="shared" si="9"/>
        <v>47.187768024</v>
      </c>
      <c r="J163" s="39">
        <v>0</v>
      </c>
      <c r="K163" s="5">
        <f t="shared" si="10"/>
        <v>0</v>
      </c>
      <c r="L163" s="5">
        <f t="shared" si="11"/>
        <v>0</v>
      </c>
      <c r="M163" s="7"/>
      <c r="N163" s="63" t="s">
        <v>1713</v>
      </c>
    </row>
    <row r="164" spans="1:14" ht="35.1" customHeight="1">
      <c r="A164" s="20">
        <v>5906365348526</v>
      </c>
      <c r="B164" s="7" t="s">
        <v>1064</v>
      </c>
      <c r="C164" s="19" t="s">
        <v>2654</v>
      </c>
      <c r="D164" s="21" t="s">
        <v>76</v>
      </c>
      <c r="E164" s="13" t="s">
        <v>3565</v>
      </c>
      <c r="F164" s="7" t="s">
        <v>2010</v>
      </c>
      <c r="G164" s="7" t="s">
        <v>1701</v>
      </c>
      <c r="H164" s="32">
        <v>56.279678741999994</v>
      </c>
      <c r="I164" s="39">
        <f t="shared" si="9"/>
        <v>56.279678741999994</v>
      </c>
      <c r="J164" s="5">
        <v>0</v>
      </c>
      <c r="K164" s="5">
        <f t="shared" si="10"/>
        <v>0</v>
      </c>
      <c r="L164" s="5">
        <f t="shared" si="11"/>
        <v>0</v>
      </c>
      <c r="M164" s="7"/>
      <c r="N164" s="63" t="s">
        <v>1713</v>
      </c>
    </row>
    <row r="165" spans="1:14" ht="35.1" customHeight="1">
      <c r="A165" s="20">
        <v>5906365348533</v>
      </c>
      <c r="B165" s="7" t="s">
        <v>1064</v>
      </c>
      <c r="C165" s="19" t="s">
        <v>2654</v>
      </c>
      <c r="D165" s="21" t="s">
        <v>77</v>
      </c>
      <c r="E165" s="13" t="s">
        <v>3566</v>
      </c>
      <c r="F165" s="7" t="s">
        <v>2011</v>
      </c>
      <c r="G165" s="7" t="s">
        <v>1701</v>
      </c>
      <c r="H165" s="32">
        <v>67.700921957999995</v>
      </c>
      <c r="I165" s="39">
        <f t="shared" si="9"/>
        <v>67.700921957999995</v>
      </c>
      <c r="J165" s="39">
        <v>0</v>
      </c>
      <c r="K165" s="5">
        <f t="shared" si="10"/>
        <v>0</v>
      </c>
      <c r="L165" s="5">
        <f t="shared" si="11"/>
        <v>0</v>
      </c>
      <c r="M165" s="7"/>
      <c r="N165" s="63" t="s">
        <v>1713</v>
      </c>
    </row>
    <row r="166" spans="1:14" ht="35.1" customHeight="1">
      <c r="A166" s="20">
        <v>5906365348540</v>
      </c>
      <c r="B166" s="7" t="s">
        <v>1064</v>
      </c>
      <c r="C166" s="19" t="s">
        <v>2654</v>
      </c>
      <c r="D166" s="21" t="s">
        <v>78</v>
      </c>
      <c r="E166" s="13" t="s">
        <v>3567</v>
      </c>
      <c r="F166" s="7" t="s">
        <v>2012</v>
      </c>
      <c r="G166" s="7" t="s">
        <v>1701</v>
      </c>
      <c r="H166" s="32">
        <v>71.457909858000008</v>
      </c>
      <c r="I166" s="39">
        <f t="shared" si="9"/>
        <v>71.457909858000008</v>
      </c>
      <c r="J166" s="5">
        <v>0</v>
      </c>
      <c r="K166" s="5">
        <f t="shared" si="10"/>
        <v>0</v>
      </c>
      <c r="L166" s="5">
        <f t="shared" si="11"/>
        <v>0</v>
      </c>
      <c r="M166" s="7"/>
      <c r="N166" s="63" t="s">
        <v>1713</v>
      </c>
    </row>
    <row r="167" spans="1:14" ht="35.1" customHeight="1">
      <c r="A167" s="20">
        <v>5906365348557</v>
      </c>
      <c r="B167" s="7" t="s">
        <v>1064</v>
      </c>
      <c r="C167" s="19" t="s">
        <v>2654</v>
      </c>
      <c r="D167" s="21" t="s">
        <v>79</v>
      </c>
      <c r="E167" s="13" t="s">
        <v>3568</v>
      </c>
      <c r="F167" s="7" t="s">
        <v>2013</v>
      </c>
      <c r="G167" s="7" t="s">
        <v>1701</v>
      </c>
      <c r="H167" s="32">
        <v>82.578594042000006</v>
      </c>
      <c r="I167" s="39">
        <f t="shared" si="9"/>
        <v>82.578594042000006</v>
      </c>
      <c r="J167" s="39">
        <v>0</v>
      </c>
      <c r="K167" s="5">
        <f t="shared" si="10"/>
        <v>0</v>
      </c>
      <c r="L167" s="5">
        <f t="shared" si="11"/>
        <v>0</v>
      </c>
      <c r="M167" s="7"/>
      <c r="N167" s="63" t="s">
        <v>1713</v>
      </c>
    </row>
    <row r="168" spans="1:14" ht="35.1" customHeight="1">
      <c r="A168" s="20">
        <v>5906365348564</v>
      </c>
      <c r="B168" s="7" t="s">
        <v>1064</v>
      </c>
      <c r="C168" s="19" t="s">
        <v>2654</v>
      </c>
      <c r="D168" s="21" t="s">
        <v>80</v>
      </c>
      <c r="E168" s="13" t="s">
        <v>3569</v>
      </c>
      <c r="F168" s="7" t="s">
        <v>2014</v>
      </c>
      <c r="G168" s="7" t="s">
        <v>1701</v>
      </c>
      <c r="H168" s="32">
        <v>100.46185644599998</v>
      </c>
      <c r="I168" s="39">
        <f t="shared" si="9"/>
        <v>100.46185644599998</v>
      </c>
      <c r="J168" s="5">
        <v>0</v>
      </c>
      <c r="K168" s="5">
        <f t="shared" si="10"/>
        <v>0</v>
      </c>
      <c r="L168" s="5">
        <f t="shared" si="11"/>
        <v>0</v>
      </c>
      <c r="M168" s="7"/>
      <c r="N168" s="63" t="s">
        <v>1713</v>
      </c>
    </row>
    <row r="169" spans="1:14" ht="35.1" customHeight="1">
      <c r="A169" s="20">
        <v>5906365348571</v>
      </c>
      <c r="B169" s="7" t="s">
        <v>1064</v>
      </c>
      <c r="C169" s="19" t="s">
        <v>2654</v>
      </c>
      <c r="D169" s="21" t="s">
        <v>81</v>
      </c>
      <c r="E169" s="13" t="s">
        <v>3570</v>
      </c>
      <c r="F169" s="7" t="s">
        <v>2015</v>
      </c>
      <c r="G169" s="7" t="s">
        <v>1701</v>
      </c>
      <c r="H169" s="32">
        <v>176.127592752</v>
      </c>
      <c r="I169" s="39">
        <f t="shared" si="9"/>
        <v>176.127592752</v>
      </c>
      <c r="J169" s="39">
        <v>0</v>
      </c>
      <c r="K169" s="5">
        <f t="shared" si="10"/>
        <v>0</v>
      </c>
      <c r="L169" s="5">
        <f t="shared" si="11"/>
        <v>0</v>
      </c>
      <c r="M169" s="7"/>
      <c r="N169" s="63" t="s">
        <v>1713</v>
      </c>
    </row>
    <row r="170" spans="1:14" ht="35.1" customHeight="1">
      <c r="A170" s="20">
        <v>5907180850737</v>
      </c>
      <c r="B170" s="7" t="s">
        <v>1064</v>
      </c>
      <c r="C170" s="19" t="s">
        <v>2654</v>
      </c>
      <c r="D170" s="21" t="s">
        <v>82</v>
      </c>
      <c r="E170" s="13" t="s">
        <v>3571</v>
      </c>
      <c r="F170" s="7" t="s">
        <v>2016</v>
      </c>
      <c r="G170" s="7" t="s">
        <v>1701</v>
      </c>
      <c r="H170" s="32">
        <v>48.164584878000007</v>
      </c>
      <c r="I170" s="39">
        <f t="shared" si="9"/>
        <v>48.164584878000007</v>
      </c>
      <c r="J170" s="5">
        <v>0</v>
      </c>
      <c r="K170" s="5">
        <f t="shared" si="10"/>
        <v>0</v>
      </c>
      <c r="L170" s="5">
        <f t="shared" si="11"/>
        <v>0</v>
      </c>
      <c r="M170" s="7"/>
      <c r="N170" s="63" t="s">
        <v>1713</v>
      </c>
    </row>
    <row r="171" spans="1:14" ht="35.1" customHeight="1">
      <c r="A171" s="20">
        <v>5906365348588</v>
      </c>
      <c r="B171" s="7" t="s">
        <v>1064</v>
      </c>
      <c r="C171" s="19" t="s">
        <v>2654</v>
      </c>
      <c r="D171" s="21" t="s">
        <v>83</v>
      </c>
      <c r="E171" s="13" t="s">
        <v>3572</v>
      </c>
      <c r="F171" s="7" t="s">
        <v>2017</v>
      </c>
      <c r="G171" s="7" t="s">
        <v>1701</v>
      </c>
      <c r="H171" s="32">
        <v>56.955936563999998</v>
      </c>
      <c r="I171" s="39">
        <f t="shared" si="9"/>
        <v>56.955936563999998</v>
      </c>
      <c r="J171" s="39">
        <v>0</v>
      </c>
      <c r="K171" s="5">
        <f t="shared" si="10"/>
        <v>0</v>
      </c>
      <c r="L171" s="5">
        <f t="shared" si="11"/>
        <v>0</v>
      </c>
      <c r="M171" s="7"/>
      <c r="N171" s="63" t="s">
        <v>1713</v>
      </c>
    </row>
    <row r="172" spans="1:14" ht="35.1" customHeight="1">
      <c r="A172" s="20">
        <v>5906365348595</v>
      </c>
      <c r="B172" s="7" t="s">
        <v>1064</v>
      </c>
      <c r="C172" s="19" t="s">
        <v>2654</v>
      </c>
      <c r="D172" s="21" t="s">
        <v>84</v>
      </c>
      <c r="E172" s="13" t="s">
        <v>3573</v>
      </c>
      <c r="F172" s="7" t="s">
        <v>2018</v>
      </c>
      <c r="G172" s="7" t="s">
        <v>1701</v>
      </c>
      <c r="H172" s="32">
        <v>70.856791794000003</v>
      </c>
      <c r="I172" s="39">
        <f t="shared" si="9"/>
        <v>70.856791794000003</v>
      </c>
      <c r="J172" s="5">
        <v>0</v>
      </c>
      <c r="K172" s="5">
        <f t="shared" si="10"/>
        <v>0</v>
      </c>
      <c r="L172" s="5">
        <f t="shared" si="11"/>
        <v>0</v>
      </c>
      <c r="M172" s="7"/>
      <c r="N172" s="63" t="s">
        <v>1713</v>
      </c>
    </row>
    <row r="173" spans="1:14" ht="35.1" customHeight="1">
      <c r="A173" s="20">
        <v>5906365348601</v>
      </c>
      <c r="B173" s="7" t="s">
        <v>1064</v>
      </c>
      <c r="C173" s="19" t="s">
        <v>2654</v>
      </c>
      <c r="D173" s="21" t="s">
        <v>85</v>
      </c>
      <c r="E173" s="13" t="s">
        <v>3574</v>
      </c>
      <c r="F173" s="7" t="s">
        <v>2019</v>
      </c>
      <c r="G173" s="7" t="s">
        <v>1701</v>
      </c>
      <c r="H173" s="32">
        <v>73.63696284000001</v>
      </c>
      <c r="I173" s="39">
        <f t="shared" si="9"/>
        <v>73.63696284000001</v>
      </c>
      <c r="J173" s="39">
        <v>0</v>
      </c>
      <c r="K173" s="5">
        <f t="shared" si="10"/>
        <v>0</v>
      </c>
      <c r="L173" s="5">
        <f t="shared" si="11"/>
        <v>0</v>
      </c>
      <c r="M173" s="7"/>
      <c r="N173" s="63" t="s">
        <v>1713</v>
      </c>
    </row>
    <row r="174" spans="1:14" ht="35.1" customHeight="1">
      <c r="A174" s="20">
        <v>5906365348618</v>
      </c>
      <c r="B174" s="7" t="s">
        <v>1064</v>
      </c>
      <c r="C174" s="19" t="s">
        <v>2654</v>
      </c>
      <c r="D174" s="21" t="s">
        <v>86</v>
      </c>
      <c r="E174" s="13" t="s">
        <v>3575</v>
      </c>
      <c r="F174" s="7" t="s">
        <v>2020</v>
      </c>
      <c r="G174" s="7" t="s">
        <v>1701</v>
      </c>
      <c r="H174" s="32">
        <v>108.57695031</v>
      </c>
      <c r="I174" s="39">
        <f t="shared" si="9"/>
        <v>108.57695031</v>
      </c>
      <c r="J174" s="5">
        <v>0</v>
      </c>
      <c r="K174" s="5">
        <f t="shared" si="10"/>
        <v>0</v>
      </c>
      <c r="L174" s="5">
        <f t="shared" si="11"/>
        <v>0</v>
      </c>
      <c r="M174" s="7"/>
      <c r="N174" s="63" t="s">
        <v>1713</v>
      </c>
    </row>
    <row r="175" spans="1:14" ht="35.1" customHeight="1">
      <c r="A175" s="20">
        <v>5906365348625</v>
      </c>
      <c r="B175" s="7" t="s">
        <v>1064</v>
      </c>
      <c r="C175" s="19" t="s">
        <v>2654</v>
      </c>
      <c r="D175" s="21" t="s">
        <v>87</v>
      </c>
      <c r="E175" s="13" t="s">
        <v>3576</v>
      </c>
      <c r="F175" s="7" t="s">
        <v>2021</v>
      </c>
      <c r="G175" s="7" t="s">
        <v>1701</v>
      </c>
      <c r="H175" s="32">
        <v>153.134826804</v>
      </c>
      <c r="I175" s="39">
        <f t="shared" si="9"/>
        <v>153.134826804</v>
      </c>
      <c r="J175" s="39">
        <v>0</v>
      </c>
      <c r="K175" s="5">
        <f t="shared" si="10"/>
        <v>0</v>
      </c>
      <c r="L175" s="5">
        <f t="shared" si="11"/>
        <v>0</v>
      </c>
      <c r="M175" s="7"/>
      <c r="N175" s="63" t="s">
        <v>1713</v>
      </c>
    </row>
    <row r="176" spans="1:14" ht="35.1" customHeight="1">
      <c r="A176" s="20">
        <v>5906365348632</v>
      </c>
      <c r="B176" s="7" t="s">
        <v>1064</v>
      </c>
      <c r="C176" s="19" t="s">
        <v>2654</v>
      </c>
      <c r="D176" s="21" t="s">
        <v>88</v>
      </c>
      <c r="E176" s="13" t="s">
        <v>3577</v>
      </c>
      <c r="F176" s="7" t="s">
        <v>2022</v>
      </c>
      <c r="G176" s="7" t="s">
        <v>1701</v>
      </c>
      <c r="H176" s="32">
        <v>184.91894443800001</v>
      </c>
      <c r="I176" s="39">
        <f t="shared" si="9"/>
        <v>184.91894443800001</v>
      </c>
      <c r="J176" s="5">
        <v>0</v>
      </c>
      <c r="K176" s="5">
        <f t="shared" si="10"/>
        <v>0</v>
      </c>
      <c r="L176" s="5">
        <f t="shared" si="11"/>
        <v>0</v>
      </c>
      <c r="M176" s="7"/>
      <c r="N176" s="63" t="s">
        <v>1713</v>
      </c>
    </row>
    <row r="177" spans="1:14" ht="35.1" customHeight="1">
      <c r="A177" s="20">
        <v>5906365348649</v>
      </c>
      <c r="B177" s="7" t="s">
        <v>1064</v>
      </c>
      <c r="C177" s="19" t="s">
        <v>2654</v>
      </c>
      <c r="D177" s="21" t="s">
        <v>89</v>
      </c>
      <c r="E177" s="13" t="s">
        <v>3578</v>
      </c>
      <c r="F177" s="7" t="s">
        <v>2023</v>
      </c>
      <c r="G177" s="7" t="s">
        <v>1701</v>
      </c>
      <c r="H177" s="32">
        <v>294.62299111799996</v>
      </c>
      <c r="I177" s="39">
        <f t="shared" si="9"/>
        <v>294.62299111799996</v>
      </c>
      <c r="J177" s="39">
        <v>0</v>
      </c>
      <c r="K177" s="5">
        <f t="shared" si="10"/>
        <v>0</v>
      </c>
      <c r="L177" s="5">
        <f t="shared" si="11"/>
        <v>0</v>
      </c>
      <c r="M177" s="7"/>
      <c r="N177" s="63" t="s">
        <v>1713</v>
      </c>
    </row>
    <row r="178" spans="1:14" ht="35.1" customHeight="1">
      <c r="A178" s="20">
        <v>5907180859082</v>
      </c>
      <c r="B178" s="7" t="s">
        <v>1064</v>
      </c>
      <c r="C178" s="19" t="s">
        <v>2654</v>
      </c>
      <c r="D178" s="21" t="s">
        <v>90</v>
      </c>
      <c r="E178" s="13" t="s">
        <v>3579</v>
      </c>
      <c r="F178" s="7" t="s">
        <v>2024</v>
      </c>
      <c r="G178" s="7" t="s">
        <v>1701</v>
      </c>
      <c r="H178" s="32">
        <v>429.94969527599994</v>
      </c>
      <c r="I178" s="39">
        <f t="shared" si="9"/>
        <v>429.94969527599994</v>
      </c>
      <c r="J178" s="5">
        <v>0</v>
      </c>
      <c r="K178" s="5">
        <f t="shared" si="10"/>
        <v>0</v>
      </c>
      <c r="L178" s="5">
        <f t="shared" si="11"/>
        <v>0</v>
      </c>
      <c r="M178" s="7"/>
      <c r="N178" s="63" t="s">
        <v>1713</v>
      </c>
    </row>
    <row r="179" spans="1:14" ht="35.1" customHeight="1">
      <c r="A179" s="20">
        <v>5906365348656</v>
      </c>
      <c r="B179" s="7" t="s">
        <v>1064</v>
      </c>
      <c r="C179" s="19" t="s">
        <v>2654</v>
      </c>
      <c r="D179" s="21" t="s">
        <v>91</v>
      </c>
      <c r="E179" s="13" t="s">
        <v>3580</v>
      </c>
      <c r="F179" s="7" t="s">
        <v>2025</v>
      </c>
      <c r="G179" s="7" t="s">
        <v>1701</v>
      </c>
      <c r="H179" s="32">
        <v>58.158172691999994</v>
      </c>
      <c r="I179" s="39">
        <f t="shared" si="9"/>
        <v>58.158172691999994</v>
      </c>
      <c r="J179" s="39">
        <v>0</v>
      </c>
      <c r="K179" s="5">
        <f t="shared" si="10"/>
        <v>0</v>
      </c>
      <c r="L179" s="5">
        <f t="shared" si="11"/>
        <v>0</v>
      </c>
      <c r="M179" s="7"/>
      <c r="N179" s="63" t="s">
        <v>1713</v>
      </c>
    </row>
    <row r="180" spans="1:14" ht="35.1" customHeight="1">
      <c r="A180" s="20">
        <v>5906365348663</v>
      </c>
      <c r="B180" s="7" t="s">
        <v>1064</v>
      </c>
      <c r="C180" s="19" t="s">
        <v>2654</v>
      </c>
      <c r="D180" s="21" t="s">
        <v>92</v>
      </c>
      <c r="E180" s="13" t="s">
        <v>3581</v>
      </c>
      <c r="F180" s="7" t="s">
        <v>2026</v>
      </c>
      <c r="G180" s="7" t="s">
        <v>1701</v>
      </c>
      <c r="H180" s="32">
        <v>73.787242356000007</v>
      </c>
      <c r="I180" s="39">
        <f t="shared" si="9"/>
        <v>73.787242356000007</v>
      </c>
      <c r="J180" s="5">
        <v>0</v>
      </c>
      <c r="K180" s="5">
        <f t="shared" si="10"/>
        <v>0</v>
      </c>
      <c r="L180" s="5">
        <f t="shared" si="11"/>
        <v>0</v>
      </c>
      <c r="M180" s="7"/>
      <c r="N180" s="63" t="s">
        <v>1713</v>
      </c>
    </row>
    <row r="181" spans="1:14" ht="35.1" customHeight="1">
      <c r="A181" s="20">
        <v>5906365348670</v>
      </c>
      <c r="B181" s="7" t="s">
        <v>1064</v>
      </c>
      <c r="C181" s="19" t="s">
        <v>2654</v>
      </c>
      <c r="D181" s="21" t="s">
        <v>93</v>
      </c>
      <c r="E181" s="13" t="s">
        <v>3582</v>
      </c>
      <c r="F181" s="7" t="s">
        <v>2027</v>
      </c>
      <c r="G181" s="7" t="s">
        <v>1701</v>
      </c>
      <c r="H181" s="32">
        <v>120.449032074</v>
      </c>
      <c r="I181" s="39">
        <f t="shared" si="9"/>
        <v>120.449032074</v>
      </c>
      <c r="J181" s="39">
        <v>0</v>
      </c>
      <c r="K181" s="5">
        <f t="shared" si="10"/>
        <v>0</v>
      </c>
      <c r="L181" s="5">
        <f t="shared" si="11"/>
        <v>0</v>
      </c>
      <c r="M181" s="7"/>
      <c r="N181" s="63" t="s">
        <v>1713</v>
      </c>
    </row>
    <row r="182" spans="1:14" ht="35.1" customHeight="1">
      <c r="A182" s="20">
        <v>5906365348687</v>
      </c>
      <c r="B182" s="7" t="s">
        <v>1064</v>
      </c>
      <c r="C182" s="19" t="s">
        <v>2654</v>
      </c>
      <c r="D182" s="21" t="s">
        <v>94</v>
      </c>
      <c r="E182" s="13" t="s">
        <v>3583</v>
      </c>
      <c r="F182" s="7" t="s">
        <v>2028</v>
      </c>
      <c r="G182" s="7" t="s">
        <v>1701</v>
      </c>
      <c r="H182" s="32">
        <v>136.90463907599997</v>
      </c>
      <c r="I182" s="39">
        <f t="shared" si="9"/>
        <v>136.90463907599997</v>
      </c>
      <c r="J182" s="5">
        <v>0</v>
      </c>
      <c r="K182" s="5">
        <f t="shared" si="10"/>
        <v>0</v>
      </c>
      <c r="L182" s="5">
        <f t="shared" si="11"/>
        <v>0</v>
      </c>
      <c r="M182" s="7"/>
      <c r="N182" s="63" t="s">
        <v>1713</v>
      </c>
    </row>
    <row r="183" spans="1:14" ht="35.1" customHeight="1">
      <c r="A183" s="20">
        <v>5906365348694</v>
      </c>
      <c r="B183" s="7" t="s">
        <v>1064</v>
      </c>
      <c r="C183" s="19" t="s">
        <v>2654</v>
      </c>
      <c r="D183" s="21" t="s">
        <v>95</v>
      </c>
      <c r="E183" s="13" t="s">
        <v>3584</v>
      </c>
      <c r="F183" s="7" t="s">
        <v>2029</v>
      </c>
      <c r="G183" s="7" t="s">
        <v>1701</v>
      </c>
      <c r="H183" s="32">
        <v>172.220325336</v>
      </c>
      <c r="I183" s="39">
        <f t="shared" si="9"/>
        <v>172.220325336</v>
      </c>
      <c r="J183" s="39">
        <v>0</v>
      </c>
      <c r="K183" s="5">
        <f t="shared" si="10"/>
        <v>0</v>
      </c>
      <c r="L183" s="5">
        <f t="shared" si="11"/>
        <v>0</v>
      </c>
      <c r="M183" s="7"/>
      <c r="N183" s="63" t="s">
        <v>1713</v>
      </c>
    </row>
    <row r="184" spans="1:14" ht="35.1" customHeight="1">
      <c r="A184" s="20">
        <v>5906365348700</v>
      </c>
      <c r="B184" s="7" t="s">
        <v>1064</v>
      </c>
      <c r="C184" s="19" t="s">
        <v>2654</v>
      </c>
      <c r="D184" s="21" t="s">
        <v>96</v>
      </c>
      <c r="E184" s="13" t="s">
        <v>3585</v>
      </c>
      <c r="F184" s="7" t="s">
        <v>2030</v>
      </c>
      <c r="G184" s="7" t="s">
        <v>1701</v>
      </c>
      <c r="H184" s="32">
        <v>257.27853139200005</v>
      </c>
      <c r="I184" s="39">
        <f t="shared" si="9"/>
        <v>257.27853139200005</v>
      </c>
      <c r="J184" s="5">
        <v>0</v>
      </c>
      <c r="K184" s="5">
        <f t="shared" si="10"/>
        <v>0</v>
      </c>
      <c r="L184" s="5">
        <f t="shared" si="11"/>
        <v>0</v>
      </c>
      <c r="M184" s="7"/>
      <c r="N184" s="63" t="s">
        <v>1713</v>
      </c>
    </row>
    <row r="185" spans="1:14" ht="35.1" customHeight="1">
      <c r="A185" s="20">
        <v>5906365348717</v>
      </c>
      <c r="B185" s="7" t="s">
        <v>1064</v>
      </c>
      <c r="C185" s="19" t="s">
        <v>2654</v>
      </c>
      <c r="D185" s="21" t="s">
        <v>97</v>
      </c>
      <c r="E185" s="13" t="s">
        <v>3586</v>
      </c>
      <c r="F185" s="7" t="s">
        <v>2031</v>
      </c>
      <c r="G185" s="7" t="s">
        <v>1701</v>
      </c>
      <c r="H185" s="32">
        <v>341.73561938399996</v>
      </c>
      <c r="I185" s="39">
        <f t="shared" si="9"/>
        <v>341.73561938399996</v>
      </c>
      <c r="J185" s="39">
        <v>0</v>
      </c>
      <c r="K185" s="5">
        <f t="shared" si="10"/>
        <v>0</v>
      </c>
      <c r="L185" s="5">
        <f t="shared" si="11"/>
        <v>0</v>
      </c>
      <c r="M185" s="7"/>
      <c r="N185" s="63" t="s">
        <v>1713</v>
      </c>
    </row>
    <row r="186" spans="1:14" ht="35.1" customHeight="1">
      <c r="A186" s="20">
        <v>5907180859099</v>
      </c>
      <c r="B186" s="7" t="s">
        <v>1064</v>
      </c>
      <c r="C186" s="19" t="s">
        <v>2654</v>
      </c>
      <c r="D186" s="21" t="s">
        <v>98</v>
      </c>
      <c r="E186" s="13" t="s">
        <v>3587</v>
      </c>
      <c r="F186" s="7" t="s">
        <v>2032</v>
      </c>
      <c r="G186" s="7" t="s">
        <v>1701</v>
      </c>
      <c r="H186" s="32">
        <v>462.78576952200007</v>
      </c>
      <c r="I186" s="39">
        <f t="shared" si="9"/>
        <v>462.78576952200007</v>
      </c>
      <c r="J186" s="5">
        <v>0</v>
      </c>
      <c r="K186" s="5">
        <f t="shared" si="10"/>
        <v>0</v>
      </c>
      <c r="L186" s="5">
        <f t="shared" si="11"/>
        <v>0</v>
      </c>
      <c r="M186" s="7"/>
      <c r="N186" s="63" t="s">
        <v>1713</v>
      </c>
    </row>
    <row r="187" spans="1:14" ht="35.1" customHeight="1">
      <c r="A187" s="20">
        <v>5906365348724</v>
      </c>
      <c r="B187" s="7" t="s">
        <v>1064</v>
      </c>
      <c r="C187" s="19" t="s">
        <v>2654</v>
      </c>
      <c r="D187" s="21" t="s">
        <v>99</v>
      </c>
      <c r="E187" s="13" t="s">
        <v>3588</v>
      </c>
      <c r="F187" s="7" t="s">
        <v>2033</v>
      </c>
      <c r="G187" s="7" t="s">
        <v>1701</v>
      </c>
      <c r="H187" s="32">
        <v>87.612957827999992</v>
      </c>
      <c r="I187" s="39">
        <f t="shared" si="9"/>
        <v>87.612957827999992</v>
      </c>
      <c r="J187" s="39">
        <v>0</v>
      </c>
      <c r="K187" s="5">
        <f t="shared" si="10"/>
        <v>0</v>
      </c>
      <c r="L187" s="5">
        <f t="shared" si="11"/>
        <v>0</v>
      </c>
      <c r="M187" s="7"/>
      <c r="N187" s="63" t="s">
        <v>1713</v>
      </c>
    </row>
    <row r="188" spans="1:14" ht="35.1" customHeight="1">
      <c r="A188" s="20">
        <v>5906365348731</v>
      </c>
      <c r="B188" s="7" t="s">
        <v>1064</v>
      </c>
      <c r="C188" s="19" t="s">
        <v>2654</v>
      </c>
      <c r="D188" s="21" t="s">
        <v>100</v>
      </c>
      <c r="E188" s="13" t="s">
        <v>3589</v>
      </c>
      <c r="F188" s="7" t="s">
        <v>2034</v>
      </c>
      <c r="G188" s="7" t="s">
        <v>1701</v>
      </c>
      <c r="H188" s="32">
        <v>90.543408389999996</v>
      </c>
      <c r="I188" s="39">
        <f t="shared" si="9"/>
        <v>90.543408389999996</v>
      </c>
      <c r="J188" s="5">
        <v>0</v>
      </c>
      <c r="K188" s="5">
        <f t="shared" si="10"/>
        <v>0</v>
      </c>
      <c r="L188" s="5">
        <f t="shared" si="11"/>
        <v>0</v>
      </c>
      <c r="M188" s="7"/>
      <c r="N188" s="63" t="s">
        <v>1713</v>
      </c>
    </row>
    <row r="189" spans="1:14" ht="35.1" customHeight="1">
      <c r="A189" s="20">
        <v>5906365348748</v>
      </c>
      <c r="B189" s="7" t="s">
        <v>1064</v>
      </c>
      <c r="C189" s="19" t="s">
        <v>2654</v>
      </c>
      <c r="D189" s="21" t="s">
        <v>101</v>
      </c>
      <c r="E189" s="13" t="s">
        <v>3590</v>
      </c>
      <c r="F189" s="7" t="s">
        <v>2035</v>
      </c>
      <c r="G189" s="7" t="s">
        <v>1701</v>
      </c>
      <c r="H189" s="32">
        <v>132.77195238600001</v>
      </c>
      <c r="I189" s="39">
        <f t="shared" si="9"/>
        <v>132.77195238600001</v>
      </c>
      <c r="J189" s="39">
        <v>0</v>
      </c>
      <c r="K189" s="5">
        <f t="shared" si="10"/>
        <v>0</v>
      </c>
      <c r="L189" s="5">
        <f t="shared" si="11"/>
        <v>0</v>
      </c>
      <c r="M189" s="7"/>
      <c r="N189" s="63" t="s">
        <v>1713</v>
      </c>
    </row>
    <row r="190" spans="1:14" ht="35.1" customHeight="1">
      <c r="A190" s="20">
        <v>5906365348755</v>
      </c>
      <c r="B190" s="7" t="s">
        <v>1064</v>
      </c>
      <c r="C190" s="19" t="s">
        <v>2654</v>
      </c>
      <c r="D190" s="21" t="s">
        <v>102</v>
      </c>
      <c r="E190" s="13" t="s">
        <v>3591</v>
      </c>
      <c r="F190" s="7" t="s">
        <v>2036</v>
      </c>
      <c r="G190" s="7" t="s">
        <v>1701</v>
      </c>
      <c r="H190" s="32">
        <v>155.23874002799997</v>
      </c>
      <c r="I190" s="39">
        <f t="shared" si="9"/>
        <v>155.23874002799997</v>
      </c>
      <c r="J190" s="5">
        <v>0</v>
      </c>
      <c r="K190" s="5">
        <f t="shared" si="10"/>
        <v>0</v>
      </c>
      <c r="L190" s="5">
        <f t="shared" si="11"/>
        <v>0</v>
      </c>
      <c r="M190" s="7"/>
      <c r="N190" s="63" t="s">
        <v>1713</v>
      </c>
    </row>
    <row r="191" spans="1:14" ht="35.1" customHeight="1">
      <c r="A191" s="20">
        <v>5906365348762</v>
      </c>
      <c r="B191" s="7" t="s">
        <v>1064</v>
      </c>
      <c r="C191" s="19" t="s">
        <v>2654</v>
      </c>
      <c r="D191" s="21" t="s">
        <v>103</v>
      </c>
      <c r="E191" s="13" t="s">
        <v>3592</v>
      </c>
      <c r="F191" s="7" t="s">
        <v>2037</v>
      </c>
      <c r="G191" s="7" t="s">
        <v>1701</v>
      </c>
      <c r="H191" s="32">
        <v>166.65998324399999</v>
      </c>
      <c r="I191" s="39">
        <f t="shared" si="9"/>
        <v>166.65998324399999</v>
      </c>
      <c r="J191" s="39">
        <v>0</v>
      </c>
      <c r="K191" s="5">
        <f t="shared" si="10"/>
        <v>0</v>
      </c>
      <c r="L191" s="5">
        <f t="shared" si="11"/>
        <v>0</v>
      </c>
      <c r="M191" s="7"/>
      <c r="N191" s="63" t="s">
        <v>1713</v>
      </c>
    </row>
    <row r="192" spans="1:14" ht="35.1" customHeight="1">
      <c r="A192" s="20">
        <v>5906365348779</v>
      </c>
      <c r="B192" s="7" t="s">
        <v>1064</v>
      </c>
      <c r="C192" s="19" t="s">
        <v>2654</v>
      </c>
      <c r="D192" s="21" t="s">
        <v>104</v>
      </c>
      <c r="E192" s="13" t="s">
        <v>3593</v>
      </c>
      <c r="F192" s="7" t="s">
        <v>2038</v>
      </c>
      <c r="G192" s="7" t="s">
        <v>1701</v>
      </c>
      <c r="H192" s="32">
        <v>268.69977460800004</v>
      </c>
      <c r="I192" s="39">
        <f t="shared" si="9"/>
        <v>268.69977460800004</v>
      </c>
      <c r="J192" s="5">
        <v>0</v>
      </c>
      <c r="K192" s="5">
        <f t="shared" si="10"/>
        <v>0</v>
      </c>
      <c r="L192" s="5">
        <f t="shared" si="11"/>
        <v>0</v>
      </c>
      <c r="M192" s="7"/>
      <c r="N192" s="63" t="s">
        <v>1713</v>
      </c>
    </row>
    <row r="193" spans="1:14" ht="35.1" customHeight="1">
      <c r="A193" s="20">
        <v>5906365348786</v>
      </c>
      <c r="B193" s="7" t="s">
        <v>1064</v>
      </c>
      <c r="C193" s="19" t="s">
        <v>2654</v>
      </c>
      <c r="D193" s="21" t="s">
        <v>105</v>
      </c>
      <c r="E193" s="13" t="s">
        <v>3594</v>
      </c>
      <c r="F193" s="7" t="s">
        <v>2039</v>
      </c>
      <c r="G193" s="7" t="s">
        <v>1701</v>
      </c>
      <c r="H193" s="32">
        <v>310.47748005599993</v>
      </c>
      <c r="I193" s="39">
        <f t="shared" si="9"/>
        <v>310.47748005599993</v>
      </c>
      <c r="J193" s="39">
        <v>0</v>
      </c>
      <c r="K193" s="5">
        <f t="shared" si="10"/>
        <v>0</v>
      </c>
      <c r="L193" s="5">
        <f t="shared" si="11"/>
        <v>0</v>
      </c>
      <c r="M193" s="7"/>
      <c r="N193" s="63" t="s">
        <v>1713</v>
      </c>
    </row>
    <row r="194" spans="1:14" ht="35.1" customHeight="1">
      <c r="A194" s="20">
        <v>5907527914771</v>
      </c>
      <c r="B194" s="7" t="s">
        <v>1064</v>
      </c>
      <c r="C194" s="19" t="s">
        <v>2654</v>
      </c>
      <c r="D194" s="21" t="s">
        <v>106</v>
      </c>
      <c r="E194" s="13" t="s">
        <v>3595</v>
      </c>
      <c r="F194" s="7" t="s">
        <v>2040</v>
      </c>
      <c r="G194" s="7" t="s">
        <v>1701</v>
      </c>
      <c r="H194" s="32">
        <v>517.56265310399988</v>
      </c>
      <c r="I194" s="39">
        <f t="shared" si="9"/>
        <v>517.56265310399988</v>
      </c>
      <c r="J194" s="5">
        <v>0</v>
      </c>
      <c r="K194" s="5">
        <f t="shared" si="10"/>
        <v>0</v>
      </c>
      <c r="L194" s="5">
        <f t="shared" si="11"/>
        <v>0</v>
      </c>
      <c r="M194" s="7"/>
      <c r="N194" s="63" t="s">
        <v>1713</v>
      </c>
    </row>
    <row r="195" spans="1:14" ht="35.1" customHeight="1">
      <c r="A195" s="20">
        <v>5906365348793</v>
      </c>
      <c r="B195" s="7" t="s">
        <v>1064</v>
      </c>
      <c r="C195" s="19" t="s">
        <v>2654</v>
      </c>
      <c r="D195" s="21" t="s">
        <v>107</v>
      </c>
      <c r="E195" s="13" t="s">
        <v>3596</v>
      </c>
      <c r="F195" s="7" t="s">
        <v>2041</v>
      </c>
      <c r="G195" s="7" t="s">
        <v>1701</v>
      </c>
      <c r="H195" s="32">
        <v>166.20914469600001</v>
      </c>
      <c r="I195" s="39">
        <f t="shared" si="9"/>
        <v>166.20914469600001</v>
      </c>
      <c r="J195" s="39">
        <v>0</v>
      </c>
      <c r="K195" s="5">
        <f t="shared" si="10"/>
        <v>0</v>
      </c>
      <c r="L195" s="5">
        <f t="shared" si="11"/>
        <v>0</v>
      </c>
      <c r="M195" s="7"/>
      <c r="N195" s="63" t="s">
        <v>1713</v>
      </c>
    </row>
    <row r="196" spans="1:14" ht="35.1" customHeight="1">
      <c r="A196" s="20">
        <v>5906365348809</v>
      </c>
      <c r="B196" s="7" t="s">
        <v>1064</v>
      </c>
      <c r="C196" s="19" t="s">
        <v>2654</v>
      </c>
      <c r="D196" s="21" t="s">
        <v>108</v>
      </c>
      <c r="E196" s="13" t="s">
        <v>3597</v>
      </c>
      <c r="F196" s="7" t="s">
        <v>2042</v>
      </c>
      <c r="G196" s="7" t="s">
        <v>1701</v>
      </c>
      <c r="H196" s="32">
        <v>178.15636621800002</v>
      </c>
      <c r="I196" s="39">
        <f t="shared" si="9"/>
        <v>178.15636621800002</v>
      </c>
      <c r="J196" s="5">
        <v>0</v>
      </c>
      <c r="K196" s="5">
        <f t="shared" si="10"/>
        <v>0</v>
      </c>
      <c r="L196" s="5">
        <f t="shared" si="11"/>
        <v>0</v>
      </c>
      <c r="M196" s="7"/>
      <c r="N196" s="63" t="s">
        <v>1713</v>
      </c>
    </row>
    <row r="197" spans="1:14" ht="35.1" customHeight="1">
      <c r="A197" s="20">
        <v>5906365348816</v>
      </c>
      <c r="B197" s="7" t="s">
        <v>1064</v>
      </c>
      <c r="C197" s="19" t="s">
        <v>2654</v>
      </c>
      <c r="D197" s="21" t="s">
        <v>109</v>
      </c>
      <c r="E197" s="13" t="s">
        <v>3598</v>
      </c>
      <c r="F197" s="7" t="s">
        <v>2043</v>
      </c>
      <c r="G197" s="7" t="s">
        <v>1701</v>
      </c>
      <c r="H197" s="32">
        <v>187.09799741999998</v>
      </c>
      <c r="I197" s="39">
        <f t="shared" si="9"/>
        <v>187.09799741999998</v>
      </c>
      <c r="J197" s="39">
        <v>0</v>
      </c>
      <c r="K197" s="5">
        <f t="shared" si="10"/>
        <v>0</v>
      </c>
      <c r="L197" s="5">
        <f t="shared" si="11"/>
        <v>0</v>
      </c>
      <c r="M197" s="7"/>
      <c r="N197" s="63" t="s">
        <v>1713</v>
      </c>
    </row>
    <row r="198" spans="1:14" ht="35.1" customHeight="1">
      <c r="A198" s="20">
        <v>5906365348823</v>
      </c>
      <c r="B198" s="7" t="s">
        <v>1064</v>
      </c>
      <c r="C198" s="19" t="s">
        <v>2654</v>
      </c>
      <c r="D198" s="21" t="s">
        <v>110</v>
      </c>
      <c r="E198" s="13" t="s">
        <v>3599</v>
      </c>
      <c r="F198" s="7" t="s">
        <v>2044</v>
      </c>
      <c r="G198" s="7" t="s">
        <v>1701</v>
      </c>
      <c r="H198" s="32">
        <v>223.99161859799997</v>
      </c>
      <c r="I198" s="39">
        <f t="shared" si="9"/>
        <v>223.99161859799997</v>
      </c>
      <c r="J198" s="5">
        <v>0</v>
      </c>
      <c r="K198" s="5">
        <f t="shared" si="10"/>
        <v>0</v>
      </c>
      <c r="L198" s="5">
        <f t="shared" si="11"/>
        <v>0</v>
      </c>
      <c r="M198" s="7"/>
      <c r="N198" s="63" t="s">
        <v>1713</v>
      </c>
    </row>
    <row r="199" spans="1:14" ht="35.1" customHeight="1">
      <c r="A199" s="20">
        <v>5906365348830</v>
      </c>
      <c r="B199" s="7" t="s">
        <v>1064</v>
      </c>
      <c r="C199" s="19" t="s">
        <v>2654</v>
      </c>
      <c r="D199" s="21" t="s">
        <v>111</v>
      </c>
      <c r="E199" s="13" t="s">
        <v>3600</v>
      </c>
      <c r="F199" s="7" t="s">
        <v>2045</v>
      </c>
      <c r="G199" s="7" t="s">
        <v>1701</v>
      </c>
      <c r="H199" s="32">
        <v>291.61740079800001</v>
      </c>
      <c r="I199" s="39">
        <f t="shared" si="9"/>
        <v>291.61740079800001</v>
      </c>
      <c r="J199" s="39">
        <v>0</v>
      </c>
      <c r="K199" s="5">
        <f t="shared" si="10"/>
        <v>0</v>
      </c>
      <c r="L199" s="5">
        <f t="shared" si="11"/>
        <v>0</v>
      </c>
      <c r="M199" s="7"/>
      <c r="N199" s="63" t="s">
        <v>1713</v>
      </c>
    </row>
    <row r="200" spans="1:14" ht="35.1" customHeight="1">
      <c r="A200" s="20">
        <v>5906365348847</v>
      </c>
      <c r="B200" s="7" t="s">
        <v>1064</v>
      </c>
      <c r="C200" s="19" t="s">
        <v>2654</v>
      </c>
      <c r="D200" s="21" t="s">
        <v>112</v>
      </c>
      <c r="E200" s="13" t="s">
        <v>3601</v>
      </c>
      <c r="F200" s="7" t="s">
        <v>2046</v>
      </c>
      <c r="G200" s="7" t="s">
        <v>1701</v>
      </c>
      <c r="H200" s="32">
        <v>333.39510624599995</v>
      </c>
      <c r="I200" s="39">
        <f t="shared" si="9"/>
        <v>333.39510624599995</v>
      </c>
      <c r="J200" s="5">
        <v>0</v>
      </c>
      <c r="K200" s="5">
        <f t="shared" si="10"/>
        <v>0</v>
      </c>
      <c r="L200" s="5">
        <f t="shared" si="11"/>
        <v>0</v>
      </c>
      <c r="M200" s="7"/>
      <c r="N200" s="63" t="s">
        <v>1713</v>
      </c>
    </row>
    <row r="201" spans="1:14" ht="35.1" customHeight="1">
      <c r="A201" s="20">
        <v>5907180859105</v>
      </c>
      <c r="B201" s="7" t="s">
        <v>1064</v>
      </c>
      <c r="C201" s="19" t="s">
        <v>2654</v>
      </c>
      <c r="D201" s="21" t="s">
        <v>113</v>
      </c>
      <c r="E201" s="13" t="s">
        <v>3602</v>
      </c>
      <c r="F201" s="7" t="s">
        <v>2047</v>
      </c>
      <c r="G201" s="7" t="s">
        <v>1701</v>
      </c>
      <c r="H201" s="32">
        <v>726.526320102</v>
      </c>
      <c r="I201" s="39">
        <f t="shared" si="9"/>
        <v>726.526320102</v>
      </c>
      <c r="J201" s="39">
        <v>0</v>
      </c>
      <c r="K201" s="5">
        <f t="shared" si="10"/>
        <v>0</v>
      </c>
      <c r="L201" s="5">
        <f t="shared" si="11"/>
        <v>0</v>
      </c>
      <c r="M201" s="7"/>
      <c r="N201" s="63" t="s">
        <v>1713</v>
      </c>
    </row>
    <row r="202" spans="1:14" ht="35.1" customHeight="1">
      <c r="A202" s="20">
        <v>5906365348854</v>
      </c>
      <c r="B202" s="7" t="s">
        <v>1064</v>
      </c>
      <c r="C202" s="19" t="s">
        <v>2654</v>
      </c>
      <c r="D202" s="21" t="s">
        <v>114</v>
      </c>
      <c r="E202" s="13" t="s">
        <v>3603</v>
      </c>
      <c r="F202" s="7" t="s">
        <v>2048</v>
      </c>
      <c r="G202" s="7" t="s">
        <v>1701</v>
      </c>
      <c r="H202" s="32">
        <v>169.81585308000001</v>
      </c>
      <c r="I202" s="39">
        <f t="shared" si="9"/>
        <v>169.81585308000001</v>
      </c>
      <c r="J202" s="5">
        <v>0</v>
      </c>
      <c r="K202" s="5">
        <f t="shared" si="10"/>
        <v>0</v>
      </c>
      <c r="L202" s="5">
        <f t="shared" si="11"/>
        <v>0</v>
      </c>
      <c r="M202" s="7"/>
      <c r="N202" s="63" t="s">
        <v>1713</v>
      </c>
    </row>
    <row r="203" spans="1:14" ht="35.1" customHeight="1">
      <c r="A203" s="20">
        <v>5906365348861</v>
      </c>
      <c r="B203" s="7" t="s">
        <v>1064</v>
      </c>
      <c r="C203" s="19" t="s">
        <v>2654</v>
      </c>
      <c r="D203" s="21" t="s">
        <v>115</v>
      </c>
      <c r="E203" s="13" t="s">
        <v>3604</v>
      </c>
      <c r="F203" s="7" t="s">
        <v>2049</v>
      </c>
      <c r="G203" s="7" t="s">
        <v>1701</v>
      </c>
      <c r="H203" s="32">
        <v>222.939661986</v>
      </c>
      <c r="I203" s="39">
        <f t="shared" si="9"/>
        <v>222.939661986</v>
      </c>
      <c r="J203" s="39">
        <v>0</v>
      </c>
      <c r="K203" s="5">
        <f t="shared" si="10"/>
        <v>0</v>
      </c>
      <c r="L203" s="5">
        <f t="shared" si="11"/>
        <v>0</v>
      </c>
      <c r="M203" s="7"/>
      <c r="N203" s="63" t="s">
        <v>1713</v>
      </c>
    </row>
    <row r="204" spans="1:14" ht="35.1" customHeight="1">
      <c r="A204" s="20">
        <v>5906365348878</v>
      </c>
      <c r="B204" s="7" t="s">
        <v>1064</v>
      </c>
      <c r="C204" s="19" t="s">
        <v>2654</v>
      </c>
      <c r="D204" s="21" t="s">
        <v>116</v>
      </c>
      <c r="E204" s="13" t="s">
        <v>3605</v>
      </c>
      <c r="F204" s="7" t="s">
        <v>2050</v>
      </c>
      <c r="G204" s="7" t="s">
        <v>1701</v>
      </c>
      <c r="H204" s="32">
        <v>334.37192309999995</v>
      </c>
      <c r="I204" s="39">
        <f t="shared" si="9"/>
        <v>334.37192309999995</v>
      </c>
      <c r="J204" s="5">
        <v>0</v>
      </c>
      <c r="K204" s="5">
        <f t="shared" si="10"/>
        <v>0</v>
      </c>
      <c r="L204" s="5">
        <f t="shared" si="11"/>
        <v>0</v>
      </c>
      <c r="M204" s="7"/>
      <c r="N204" s="63" t="s">
        <v>1713</v>
      </c>
    </row>
    <row r="205" spans="1:14" ht="35.1" customHeight="1">
      <c r="A205" s="20">
        <v>5906365348885</v>
      </c>
      <c r="B205" s="7" t="s">
        <v>1064</v>
      </c>
      <c r="C205" s="19" t="s">
        <v>2654</v>
      </c>
      <c r="D205" s="21" t="s">
        <v>117</v>
      </c>
      <c r="E205" s="13" t="s">
        <v>3606</v>
      </c>
      <c r="F205" s="7" t="s">
        <v>2051</v>
      </c>
      <c r="G205" s="7" t="s">
        <v>1701</v>
      </c>
      <c r="H205" s="32">
        <v>350.37669155400005</v>
      </c>
      <c r="I205" s="39">
        <f t="shared" si="9"/>
        <v>350.37669155400005</v>
      </c>
      <c r="J205" s="39">
        <v>0</v>
      </c>
      <c r="K205" s="5">
        <f t="shared" si="10"/>
        <v>0</v>
      </c>
      <c r="L205" s="5">
        <f t="shared" si="11"/>
        <v>0</v>
      </c>
      <c r="M205" s="7"/>
      <c r="N205" s="63" t="s">
        <v>1713</v>
      </c>
    </row>
    <row r="206" spans="1:14" ht="35.1" customHeight="1">
      <c r="A206" s="20">
        <v>5907180859112</v>
      </c>
      <c r="B206" s="7" t="s">
        <v>1064</v>
      </c>
      <c r="C206" s="19" t="s">
        <v>2654</v>
      </c>
      <c r="D206" s="21" t="s">
        <v>118</v>
      </c>
      <c r="E206" s="13" t="s">
        <v>3607</v>
      </c>
      <c r="F206" s="7" t="s">
        <v>2052</v>
      </c>
      <c r="G206" s="7" t="s">
        <v>1701</v>
      </c>
      <c r="H206" s="32">
        <v>786.26242771199998</v>
      </c>
      <c r="I206" s="39">
        <f t="shared" ref="I206:I269" si="12">H206*((1-$I$2)/1)</f>
        <v>786.26242771199998</v>
      </c>
      <c r="J206" s="5">
        <v>0</v>
      </c>
      <c r="K206" s="5">
        <f t="shared" ref="K206:K269" si="13">J206*H206</f>
        <v>0</v>
      </c>
      <c r="L206" s="5">
        <f t="shared" si="11"/>
        <v>0</v>
      </c>
      <c r="M206" s="7"/>
      <c r="N206" s="63" t="s">
        <v>1713</v>
      </c>
    </row>
    <row r="207" spans="1:14" ht="35.1" customHeight="1">
      <c r="A207" s="20">
        <v>5906365348892</v>
      </c>
      <c r="B207" s="7" t="s">
        <v>1064</v>
      </c>
      <c r="C207" s="19" t="s">
        <v>2654</v>
      </c>
      <c r="D207" s="21" t="s">
        <v>119</v>
      </c>
      <c r="E207" s="13" t="s">
        <v>3608</v>
      </c>
      <c r="F207" s="7" t="s">
        <v>2053</v>
      </c>
      <c r="G207" s="7" t="s">
        <v>1701</v>
      </c>
      <c r="H207" s="32">
        <v>172.220325336</v>
      </c>
      <c r="I207" s="39">
        <f t="shared" si="12"/>
        <v>172.220325336</v>
      </c>
      <c r="J207" s="39">
        <v>0</v>
      </c>
      <c r="K207" s="5">
        <f t="shared" si="13"/>
        <v>0</v>
      </c>
      <c r="L207" s="5">
        <f t="shared" si="11"/>
        <v>0</v>
      </c>
      <c r="M207" s="7"/>
      <c r="N207" s="63" t="s">
        <v>1713</v>
      </c>
    </row>
    <row r="208" spans="1:14" ht="35.1" customHeight="1">
      <c r="A208" s="20">
        <v>5906365348908</v>
      </c>
      <c r="B208" s="7" t="s">
        <v>1064</v>
      </c>
      <c r="C208" s="19" t="s">
        <v>2654</v>
      </c>
      <c r="D208" s="21" t="s">
        <v>120</v>
      </c>
      <c r="E208" s="13" t="s">
        <v>3609</v>
      </c>
      <c r="F208" s="7" t="s">
        <v>2054</v>
      </c>
      <c r="G208" s="7" t="s">
        <v>1701</v>
      </c>
      <c r="H208" s="32">
        <v>224.96843545199999</v>
      </c>
      <c r="I208" s="39">
        <f t="shared" si="12"/>
        <v>224.96843545199999</v>
      </c>
      <c r="J208" s="5">
        <v>0</v>
      </c>
      <c r="K208" s="5">
        <f t="shared" si="13"/>
        <v>0</v>
      </c>
      <c r="L208" s="5">
        <f t="shared" si="11"/>
        <v>0</v>
      </c>
      <c r="M208" s="7"/>
      <c r="N208" s="63" t="s">
        <v>1713</v>
      </c>
    </row>
    <row r="209" spans="1:14" ht="35.1" customHeight="1">
      <c r="A209" s="20">
        <v>5906365348915</v>
      </c>
      <c r="B209" s="7" t="s">
        <v>1064</v>
      </c>
      <c r="C209" s="19" t="s">
        <v>2654</v>
      </c>
      <c r="D209" s="21" t="s">
        <v>121</v>
      </c>
      <c r="E209" s="13" t="s">
        <v>3610</v>
      </c>
      <c r="F209" s="7" t="s">
        <v>2055</v>
      </c>
      <c r="G209" s="7" t="s">
        <v>1701</v>
      </c>
      <c r="H209" s="32">
        <v>368.25995395799998</v>
      </c>
      <c r="I209" s="39">
        <f t="shared" si="12"/>
        <v>368.25995395799998</v>
      </c>
      <c r="J209" s="39">
        <v>0</v>
      </c>
      <c r="K209" s="5">
        <f t="shared" si="13"/>
        <v>0</v>
      </c>
      <c r="L209" s="5">
        <f t="shared" si="11"/>
        <v>0</v>
      </c>
      <c r="M209" s="7"/>
      <c r="N209" s="63" t="s">
        <v>1713</v>
      </c>
    </row>
    <row r="210" spans="1:14" ht="35.1" customHeight="1">
      <c r="A210" s="20">
        <v>5906365348922</v>
      </c>
      <c r="B210" s="7" t="s">
        <v>1064</v>
      </c>
      <c r="C210" s="19" t="s">
        <v>2654</v>
      </c>
      <c r="D210" s="21" t="s">
        <v>122</v>
      </c>
      <c r="E210" s="13" t="s">
        <v>3611</v>
      </c>
      <c r="F210" s="7" t="s">
        <v>2056</v>
      </c>
      <c r="G210" s="7" t="s">
        <v>1701</v>
      </c>
      <c r="H210" s="32">
        <v>493.66821005999998</v>
      </c>
      <c r="I210" s="39">
        <f t="shared" si="12"/>
        <v>493.66821005999998</v>
      </c>
      <c r="J210" s="5">
        <v>0</v>
      </c>
      <c r="K210" s="5">
        <f t="shared" si="13"/>
        <v>0</v>
      </c>
      <c r="L210" s="5">
        <f t="shared" si="11"/>
        <v>0</v>
      </c>
      <c r="M210" s="7"/>
      <c r="N210" s="63" t="s">
        <v>1713</v>
      </c>
    </row>
    <row r="211" spans="1:14" ht="35.1" customHeight="1">
      <c r="A211" s="20">
        <v>5907180859129</v>
      </c>
      <c r="B211" s="7" t="s">
        <v>1064</v>
      </c>
      <c r="C211" s="19" t="s">
        <v>2654</v>
      </c>
      <c r="D211" s="21" t="s">
        <v>123</v>
      </c>
      <c r="E211" s="13" t="s">
        <v>3612</v>
      </c>
      <c r="F211" s="7" t="s">
        <v>2057</v>
      </c>
      <c r="G211" s="7" t="s">
        <v>1701</v>
      </c>
      <c r="H211" s="32">
        <v>806.09932382400007</v>
      </c>
      <c r="I211" s="39">
        <f t="shared" si="12"/>
        <v>806.09932382400007</v>
      </c>
      <c r="J211" s="39">
        <v>0</v>
      </c>
      <c r="K211" s="5">
        <f t="shared" si="13"/>
        <v>0</v>
      </c>
      <c r="L211" s="5">
        <f t="shared" si="11"/>
        <v>0</v>
      </c>
      <c r="M211" s="7"/>
      <c r="N211" s="63" t="s">
        <v>1713</v>
      </c>
    </row>
    <row r="212" spans="1:14" ht="35.1" customHeight="1">
      <c r="A212" s="20">
        <v>5906365348939</v>
      </c>
      <c r="B212" s="7" t="s">
        <v>1064</v>
      </c>
      <c r="C212" s="19" t="s">
        <v>2654</v>
      </c>
      <c r="D212" s="21" t="s">
        <v>124</v>
      </c>
      <c r="E212" s="13" t="s">
        <v>3613</v>
      </c>
      <c r="F212" s="7" t="s">
        <v>2058</v>
      </c>
      <c r="G212" s="7" t="s">
        <v>1701</v>
      </c>
      <c r="H212" s="32">
        <v>274.71095524800006</v>
      </c>
      <c r="I212" s="39">
        <f t="shared" si="12"/>
        <v>274.71095524800006</v>
      </c>
      <c r="J212" s="5">
        <v>0</v>
      </c>
      <c r="K212" s="5">
        <f t="shared" si="13"/>
        <v>0</v>
      </c>
      <c r="L212" s="5">
        <f t="shared" si="11"/>
        <v>0</v>
      </c>
      <c r="M212" s="7"/>
      <c r="N212" s="63" t="s">
        <v>1713</v>
      </c>
    </row>
    <row r="213" spans="1:14" ht="35.1" customHeight="1">
      <c r="A213" s="20">
        <v>5906365348946</v>
      </c>
      <c r="B213" s="7" t="s">
        <v>1064</v>
      </c>
      <c r="C213" s="19" t="s">
        <v>2654</v>
      </c>
      <c r="D213" s="21" t="s">
        <v>125</v>
      </c>
      <c r="E213" s="13" t="s">
        <v>3614</v>
      </c>
      <c r="F213" s="7" t="s">
        <v>2059</v>
      </c>
      <c r="G213" s="7" t="s">
        <v>1701</v>
      </c>
      <c r="H213" s="32">
        <v>408.00888593999997</v>
      </c>
      <c r="I213" s="39">
        <f t="shared" si="12"/>
        <v>408.00888593999997</v>
      </c>
      <c r="J213" s="39">
        <v>0</v>
      </c>
      <c r="K213" s="5">
        <f t="shared" si="13"/>
        <v>0</v>
      </c>
      <c r="L213" s="5">
        <f t="shared" si="11"/>
        <v>0</v>
      </c>
      <c r="M213" s="7"/>
      <c r="N213" s="63" t="s">
        <v>1713</v>
      </c>
    </row>
    <row r="214" spans="1:14" ht="35.1" customHeight="1">
      <c r="A214" s="20">
        <v>5906365348953</v>
      </c>
      <c r="B214" s="7" t="s">
        <v>1064</v>
      </c>
      <c r="C214" s="19" t="s">
        <v>2654</v>
      </c>
      <c r="D214" s="21" t="s">
        <v>126</v>
      </c>
      <c r="E214" s="13" t="s">
        <v>3615</v>
      </c>
      <c r="F214" s="7" t="s">
        <v>2060</v>
      </c>
      <c r="G214" s="7" t="s">
        <v>1701</v>
      </c>
      <c r="H214" s="32">
        <v>592.401852072</v>
      </c>
      <c r="I214" s="39">
        <f t="shared" si="12"/>
        <v>592.401852072</v>
      </c>
      <c r="J214" s="5">
        <v>0</v>
      </c>
      <c r="K214" s="5">
        <f t="shared" si="13"/>
        <v>0</v>
      </c>
      <c r="L214" s="5">
        <f t="shared" si="11"/>
        <v>0</v>
      </c>
      <c r="M214" s="7"/>
      <c r="N214" s="63" t="s">
        <v>1713</v>
      </c>
    </row>
    <row r="215" spans="1:14" ht="35.1" customHeight="1">
      <c r="A215" s="20">
        <v>5906365348960</v>
      </c>
      <c r="B215" s="7" t="s">
        <v>1064</v>
      </c>
      <c r="C215" s="19" t="s">
        <v>2654</v>
      </c>
      <c r="D215" s="21" t="s">
        <v>127</v>
      </c>
      <c r="E215" s="13" t="s">
        <v>3616</v>
      </c>
      <c r="F215" s="7" t="s">
        <v>2061</v>
      </c>
      <c r="G215" s="7" t="s">
        <v>1701</v>
      </c>
      <c r="H215" s="32">
        <v>344.66606994599999</v>
      </c>
      <c r="I215" s="39">
        <f t="shared" si="12"/>
        <v>344.66606994599999</v>
      </c>
      <c r="J215" s="39">
        <v>0</v>
      </c>
      <c r="K215" s="5">
        <f t="shared" si="13"/>
        <v>0</v>
      </c>
      <c r="L215" s="5">
        <f t="shared" si="11"/>
        <v>0</v>
      </c>
      <c r="M215" s="7"/>
      <c r="N215" s="63" t="s">
        <v>1713</v>
      </c>
    </row>
    <row r="216" spans="1:14" ht="35.1" customHeight="1">
      <c r="A216" s="20">
        <v>5906365348977</v>
      </c>
      <c r="B216" s="7" t="s">
        <v>1064</v>
      </c>
      <c r="C216" s="19" t="s">
        <v>2654</v>
      </c>
      <c r="D216" s="21" t="s">
        <v>128</v>
      </c>
      <c r="E216" s="13" t="s">
        <v>3617</v>
      </c>
      <c r="F216" s="7" t="s">
        <v>2062</v>
      </c>
      <c r="G216" s="7" t="s">
        <v>1701</v>
      </c>
      <c r="H216" s="32">
        <v>451.81536485400005</v>
      </c>
      <c r="I216" s="39">
        <f t="shared" si="12"/>
        <v>451.81536485400005</v>
      </c>
      <c r="J216" s="5">
        <v>0</v>
      </c>
      <c r="K216" s="5">
        <f t="shared" si="13"/>
        <v>0</v>
      </c>
      <c r="L216" s="5">
        <f t="shared" si="11"/>
        <v>0</v>
      </c>
      <c r="M216" s="7"/>
      <c r="N216" s="63" t="s">
        <v>1713</v>
      </c>
    </row>
    <row r="217" spans="1:14" ht="35.1" customHeight="1">
      <c r="A217" s="20">
        <v>5906365348984</v>
      </c>
      <c r="B217" s="7" t="s">
        <v>1064</v>
      </c>
      <c r="C217" s="19" t="s">
        <v>2654</v>
      </c>
      <c r="D217" s="21" t="s">
        <v>129</v>
      </c>
      <c r="E217" s="13" t="s">
        <v>3618</v>
      </c>
      <c r="F217" s="7" t="s">
        <v>2063</v>
      </c>
      <c r="G217" s="7" t="s">
        <v>1701</v>
      </c>
      <c r="H217" s="32">
        <v>346.31914462200001</v>
      </c>
      <c r="I217" s="39">
        <f t="shared" si="12"/>
        <v>346.31914462200001</v>
      </c>
      <c r="J217" s="39">
        <v>0</v>
      </c>
      <c r="K217" s="5">
        <f t="shared" si="13"/>
        <v>0</v>
      </c>
      <c r="L217" s="5">
        <f t="shared" ref="L217:L280" si="14">(J217*H217)*((1-$I$2)/1)</f>
        <v>0</v>
      </c>
      <c r="M217" s="7"/>
      <c r="N217" s="63" t="s">
        <v>1713</v>
      </c>
    </row>
    <row r="218" spans="1:14" ht="35.1" customHeight="1">
      <c r="A218" s="20">
        <v>5906365348991</v>
      </c>
      <c r="B218" s="7" t="s">
        <v>1064</v>
      </c>
      <c r="C218" s="19" t="s">
        <v>2654</v>
      </c>
      <c r="D218" s="21" t="s">
        <v>130</v>
      </c>
      <c r="E218" s="13" t="s">
        <v>3619</v>
      </c>
      <c r="F218" s="7" t="s">
        <v>2064</v>
      </c>
      <c r="G218" s="7" t="s">
        <v>1701</v>
      </c>
      <c r="H218" s="32">
        <v>469.69862725800004</v>
      </c>
      <c r="I218" s="39">
        <f t="shared" si="12"/>
        <v>469.69862725800004</v>
      </c>
      <c r="J218" s="5">
        <v>0</v>
      </c>
      <c r="K218" s="5">
        <f t="shared" si="13"/>
        <v>0</v>
      </c>
      <c r="L218" s="5">
        <f t="shared" si="14"/>
        <v>0</v>
      </c>
      <c r="M218" s="7"/>
      <c r="N218" s="63" t="s">
        <v>1713</v>
      </c>
    </row>
    <row r="219" spans="1:14" ht="99.95" customHeight="1">
      <c r="A219" s="20">
        <v>5907180859709</v>
      </c>
      <c r="B219" s="7" t="s">
        <v>1064</v>
      </c>
      <c r="C219" s="19" t="s">
        <v>2654</v>
      </c>
      <c r="D219" s="21" t="s">
        <v>131</v>
      </c>
      <c r="E219" s="13" t="s">
        <v>2723</v>
      </c>
      <c r="F219" s="7" t="s">
        <v>2065</v>
      </c>
      <c r="G219" s="7" t="s">
        <v>1702</v>
      </c>
      <c r="H219" s="32">
        <v>279.14420096999993</v>
      </c>
      <c r="I219" s="39">
        <f t="shared" si="12"/>
        <v>279.14420096999993</v>
      </c>
      <c r="J219" s="39">
        <v>0</v>
      </c>
      <c r="K219" s="5">
        <f t="shared" si="13"/>
        <v>0</v>
      </c>
      <c r="L219" s="5">
        <f t="shared" si="14"/>
        <v>0</v>
      </c>
      <c r="M219" s="7"/>
      <c r="N219" s="63" t="s">
        <v>1714</v>
      </c>
    </row>
    <row r="220" spans="1:14" ht="35.1" customHeight="1">
      <c r="A220" s="20">
        <v>5907180858450</v>
      </c>
      <c r="B220" s="7" t="s">
        <v>1065</v>
      </c>
      <c r="C220" s="19" t="s">
        <v>2655</v>
      </c>
      <c r="D220" s="21" t="s">
        <v>132</v>
      </c>
      <c r="E220" s="13" t="s">
        <v>2724</v>
      </c>
      <c r="F220" s="7" t="s">
        <v>2066</v>
      </c>
      <c r="G220" s="7" t="s">
        <v>1701</v>
      </c>
      <c r="H220" s="32">
        <v>183.0215748</v>
      </c>
      <c r="I220" s="39">
        <f t="shared" si="12"/>
        <v>183.0215748</v>
      </c>
      <c r="J220" s="5">
        <v>0</v>
      </c>
      <c r="K220" s="5">
        <f t="shared" si="13"/>
        <v>0</v>
      </c>
      <c r="L220" s="5">
        <f t="shared" si="14"/>
        <v>0</v>
      </c>
      <c r="M220" s="7"/>
      <c r="N220" s="63" t="s">
        <v>3869</v>
      </c>
    </row>
    <row r="221" spans="1:14" ht="35.1" customHeight="1">
      <c r="A221" s="20">
        <v>5907180858467</v>
      </c>
      <c r="B221" s="7" t="s">
        <v>1065</v>
      </c>
      <c r="C221" s="19" t="s">
        <v>2655</v>
      </c>
      <c r="D221" s="21" t="s">
        <v>133</v>
      </c>
      <c r="E221" s="13" t="s">
        <v>2725</v>
      </c>
      <c r="F221" s="7" t="s">
        <v>2067</v>
      </c>
      <c r="G221" s="7" t="s">
        <v>1701</v>
      </c>
      <c r="H221" s="32">
        <v>215.98142999999999</v>
      </c>
      <c r="I221" s="39">
        <f t="shared" si="12"/>
        <v>215.98142999999999</v>
      </c>
      <c r="J221" s="39">
        <v>0</v>
      </c>
      <c r="K221" s="5">
        <f t="shared" si="13"/>
        <v>0</v>
      </c>
      <c r="L221" s="5">
        <f t="shared" si="14"/>
        <v>0</v>
      </c>
      <c r="M221" s="7"/>
      <c r="N221" s="63" t="s">
        <v>3869</v>
      </c>
    </row>
    <row r="222" spans="1:14" ht="35.1" customHeight="1">
      <c r="A222" s="20">
        <v>5907180858474</v>
      </c>
      <c r="B222" s="7" t="s">
        <v>1065</v>
      </c>
      <c r="C222" s="19" t="s">
        <v>2655</v>
      </c>
      <c r="D222" s="21" t="s">
        <v>134</v>
      </c>
      <c r="E222" s="13" t="s">
        <v>2726</v>
      </c>
      <c r="F222" s="7" t="s">
        <v>2068</v>
      </c>
      <c r="G222" s="7" t="s">
        <v>1701</v>
      </c>
      <c r="H222" s="32">
        <v>193.25800560000002</v>
      </c>
      <c r="I222" s="39">
        <f t="shared" si="12"/>
        <v>193.25800560000002</v>
      </c>
      <c r="J222" s="5">
        <v>0</v>
      </c>
      <c r="K222" s="5">
        <f t="shared" si="13"/>
        <v>0</v>
      </c>
      <c r="L222" s="5">
        <f t="shared" si="14"/>
        <v>0</v>
      </c>
      <c r="M222" s="7"/>
      <c r="N222" s="63" t="s">
        <v>3869</v>
      </c>
    </row>
    <row r="223" spans="1:14" ht="99.95" customHeight="1">
      <c r="A223" s="20">
        <v>5907180853271</v>
      </c>
      <c r="B223" s="7" t="s">
        <v>1065</v>
      </c>
      <c r="C223" s="19" t="s">
        <v>2656</v>
      </c>
      <c r="D223" s="21" t="s">
        <v>135</v>
      </c>
      <c r="E223" s="13" t="s">
        <v>2727</v>
      </c>
      <c r="F223" s="7" t="s">
        <v>2069</v>
      </c>
      <c r="G223" s="7" t="s">
        <v>1702</v>
      </c>
      <c r="H223" s="32">
        <v>165.23232784199999</v>
      </c>
      <c r="I223" s="39">
        <f t="shared" si="12"/>
        <v>165.23232784199999</v>
      </c>
      <c r="J223" s="39">
        <v>0</v>
      </c>
      <c r="K223" s="5">
        <f t="shared" si="13"/>
        <v>0</v>
      </c>
      <c r="L223" s="5">
        <f t="shared" si="14"/>
        <v>0</v>
      </c>
      <c r="M223" s="1"/>
      <c r="N223" s="63" t="s">
        <v>1715</v>
      </c>
    </row>
    <row r="224" spans="1:14" ht="35.1" customHeight="1">
      <c r="A224" s="20">
        <v>5907527915099</v>
      </c>
      <c r="B224" s="7" t="s">
        <v>1065</v>
      </c>
      <c r="C224" s="19" t="s">
        <v>2656</v>
      </c>
      <c r="D224" s="21" t="s">
        <v>136</v>
      </c>
      <c r="E224" s="13" t="s">
        <v>3620</v>
      </c>
      <c r="F224" s="7" t="s">
        <v>1081</v>
      </c>
      <c r="G224" s="7" t="s">
        <v>1701</v>
      </c>
      <c r="H224" s="32">
        <v>194.943023748</v>
      </c>
      <c r="I224" s="39">
        <f t="shared" si="12"/>
        <v>194.943023748</v>
      </c>
      <c r="J224" s="5">
        <v>0</v>
      </c>
      <c r="K224" s="5">
        <f t="shared" si="13"/>
        <v>0</v>
      </c>
      <c r="L224" s="5">
        <f t="shared" si="14"/>
        <v>0</v>
      </c>
      <c r="M224" s="7"/>
      <c r="N224" s="63" t="s">
        <v>3870</v>
      </c>
    </row>
    <row r="225" spans="1:14" ht="35.1" customHeight="1">
      <c r="A225" s="20">
        <v>5907527915105</v>
      </c>
      <c r="B225" s="7" t="s">
        <v>1065</v>
      </c>
      <c r="C225" s="19" t="s">
        <v>2656</v>
      </c>
      <c r="D225" s="21" t="s">
        <v>137</v>
      </c>
      <c r="E225" s="13" t="s">
        <v>3621</v>
      </c>
      <c r="F225" s="7" t="s">
        <v>1082</v>
      </c>
      <c r="G225" s="7" t="s">
        <v>1701</v>
      </c>
      <c r="H225" s="32">
        <v>202.64503043999997</v>
      </c>
      <c r="I225" s="39">
        <f t="shared" si="12"/>
        <v>202.64503043999997</v>
      </c>
      <c r="J225" s="39">
        <v>0</v>
      </c>
      <c r="K225" s="5">
        <f t="shared" si="13"/>
        <v>0</v>
      </c>
      <c r="L225" s="5">
        <f t="shared" si="14"/>
        <v>0</v>
      </c>
      <c r="M225" s="7"/>
      <c r="N225" s="63" t="s">
        <v>3870</v>
      </c>
    </row>
    <row r="226" spans="1:14" ht="99.95" customHeight="1">
      <c r="A226" s="20">
        <v>5907180853288</v>
      </c>
      <c r="B226" s="7" t="s">
        <v>1065</v>
      </c>
      <c r="C226" s="19" t="s">
        <v>2656</v>
      </c>
      <c r="D226" s="21" t="s">
        <v>138</v>
      </c>
      <c r="E226" s="13" t="s">
        <v>2867</v>
      </c>
      <c r="F226" s="7" t="s">
        <v>2070</v>
      </c>
      <c r="G226" s="7" t="s">
        <v>1702</v>
      </c>
      <c r="H226" s="32">
        <v>109.32834789</v>
      </c>
      <c r="I226" s="39">
        <f t="shared" si="12"/>
        <v>109.32834789</v>
      </c>
      <c r="J226" s="5">
        <v>0</v>
      </c>
      <c r="K226" s="5">
        <f t="shared" si="13"/>
        <v>0</v>
      </c>
      <c r="L226" s="5">
        <f t="shared" si="14"/>
        <v>0</v>
      </c>
      <c r="M226" s="7"/>
      <c r="N226" s="63" t="s">
        <v>1716</v>
      </c>
    </row>
    <row r="227" spans="1:14" ht="99.95" customHeight="1">
      <c r="A227" s="20">
        <v>5907180853295</v>
      </c>
      <c r="B227" s="7" t="s">
        <v>1065</v>
      </c>
      <c r="C227" s="19" t="s">
        <v>2656</v>
      </c>
      <c r="D227" s="21" t="s">
        <v>139</v>
      </c>
      <c r="E227" s="13" t="s">
        <v>2728</v>
      </c>
      <c r="F227" s="7" t="s">
        <v>2071</v>
      </c>
      <c r="G227" s="7" t="s">
        <v>1702</v>
      </c>
      <c r="H227" s="32">
        <v>287.10901531799999</v>
      </c>
      <c r="I227" s="39">
        <f t="shared" si="12"/>
        <v>287.10901531799999</v>
      </c>
      <c r="J227" s="39">
        <v>0</v>
      </c>
      <c r="K227" s="5">
        <f t="shared" si="13"/>
        <v>0</v>
      </c>
      <c r="L227" s="5">
        <f t="shared" si="14"/>
        <v>0</v>
      </c>
      <c r="M227" s="7"/>
      <c r="N227" s="63" t="s">
        <v>1717</v>
      </c>
    </row>
    <row r="228" spans="1:14" ht="99.95" customHeight="1">
      <c r="A228" s="20">
        <v>5907180853301</v>
      </c>
      <c r="B228" s="7" t="s">
        <v>1065</v>
      </c>
      <c r="C228" s="19" t="s">
        <v>2656</v>
      </c>
      <c r="D228" s="21" t="s">
        <v>140</v>
      </c>
      <c r="E228" s="13" t="s">
        <v>2729</v>
      </c>
      <c r="F228" s="7" t="s">
        <v>2072</v>
      </c>
      <c r="G228" s="7" t="s">
        <v>1702</v>
      </c>
      <c r="H228" s="32">
        <v>568.05657047999989</v>
      </c>
      <c r="I228" s="39">
        <f t="shared" si="12"/>
        <v>568.05657047999989</v>
      </c>
      <c r="J228" s="5">
        <v>0</v>
      </c>
      <c r="K228" s="5">
        <f t="shared" si="13"/>
        <v>0</v>
      </c>
      <c r="L228" s="5">
        <f t="shared" si="14"/>
        <v>0</v>
      </c>
      <c r="M228" s="7"/>
      <c r="N228" s="63" t="s">
        <v>1718</v>
      </c>
    </row>
    <row r="229" spans="1:14" ht="99.95" customHeight="1">
      <c r="A229" s="20">
        <v>5907527911916</v>
      </c>
      <c r="B229" s="7" t="s">
        <v>1065</v>
      </c>
      <c r="C229" s="19" t="s">
        <v>2657</v>
      </c>
      <c r="D229" s="21" t="s">
        <v>141</v>
      </c>
      <c r="E229" s="13" t="s">
        <v>2730</v>
      </c>
      <c r="F229" s="7" t="s">
        <v>2073</v>
      </c>
      <c r="G229" s="7" t="s">
        <v>1702</v>
      </c>
      <c r="H229" s="32">
        <v>3286.4602483559997</v>
      </c>
      <c r="I229" s="39">
        <f t="shared" si="12"/>
        <v>3286.4602483559997</v>
      </c>
      <c r="J229" s="39">
        <v>0</v>
      </c>
      <c r="K229" s="5">
        <f t="shared" si="13"/>
        <v>0</v>
      </c>
      <c r="L229" s="5">
        <f t="shared" si="14"/>
        <v>0</v>
      </c>
      <c r="M229" s="7"/>
      <c r="N229" s="63" t="s">
        <v>1719</v>
      </c>
    </row>
    <row r="230" spans="1:14" ht="99.95" customHeight="1">
      <c r="A230" s="20">
        <v>5907527911909</v>
      </c>
      <c r="B230" s="7" t="s">
        <v>1065</v>
      </c>
      <c r="C230" s="19" t="s">
        <v>2657</v>
      </c>
      <c r="D230" s="21" t="s">
        <v>142</v>
      </c>
      <c r="E230" s="13" t="s">
        <v>2731</v>
      </c>
      <c r="F230" s="7" t="s">
        <v>2073</v>
      </c>
      <c r="G230" s="7" t="s">
        <v>1702</v>
      </c>
      <c r="H230" s="32">
        <v>797.13992029199994</v>
      </c>
      <c r="I230" s="39">
        <f t="shared" si="12"/>
        <v>797.13992029199994</v>
      </c>
      <c r="J230" s="5">
        <v>0</v>
      </c>
      <c r="K230" s="5">
        <f t="shared" si="13"/>
        <v>0</v>
      </c>
      <c r="L230" s="5">
        <f t="shared" si="14"/>
        <v>0</v>
      </c>
      <c r="M230" s="7"/>
      <c r="N230" s="63" t="s">
        <v>2732</v>
      </c>
    </row>
    <row r="231" spans="1:14" ht="99.95" customHeight="1">
      <c r="A231" s="20">
        <v>5907527911923</v>
      </c>
      <c r="B231" s="7" t="s">
        <v>1065</v>
      </c>
      <c r="C231" s="19" t="s">
        <v>2657</v>
      </c>
      <c r="D231" s="21" t="s">
        <v>143</v>
      </c>
      <c r="E231" s="13" t="s">
        <v>2733</v>
      </c>
      <c r="F231" s="7" t="s">
        <v>2074</v>
      </c>
      <c r="G231" s="7" t="s">
        <v>1702</v>
      </c>
      <c r="H231" s="32">
        <v>370.97986800000001</v>
      </c>
      <c r="I231" s="39">
        <f t="shared" si="12"/>
        <v>370.97986800000001</v>
      </c>
      <c r="J231" s="39">
        <v>0</v>
      </c>
      <c r="K231" s="5">
        <f t="shared" si="13"/>
        <v>0</v>
      </c>
      <c r="L231" s="5">
        <f t="shared" si="14"/>
        <v>0</v>
      </c>
      <c r="M231" s="7"/>
      <c r="N231" s="63" t="s">
        <v>1720</v>
      </c>
    </row>
    <row r="232" spans="1:14" ht="99.95" customHeight="1">
      <c r="A232" s="20">
        <v>5907527911930</v>
      </c>
      <c r="B232" s="7" t="s">
        <v>1065</v>
      </c>
      <c r="C232" s="19" t="s">
        <v>2657</v>
      </c>
      <c r="D232" s="21" t="s">
        <v>144</v>
      </c>
      <c r="E232" s="13" t="s">
        <v>2734</v>
      </c>
      <c r="F232" s="7" t="s">
        <v>2075</v>
      </c>
      <c r="G232" s="7" t="s">
        <v>1702</v>
      </c>
      <c r="H232" s="32">
        <v>650.122254</v>
      </c>
      <c r="I232" s="39">
        <f t="shared" si="12"/>
        <v>650.122254</v>
      </c>
      <c r="J232" s="5">
        <v>0</v>
      </c>
      <c r="K232" s="5">
        <f t="shared" si="13"/>
        <v>0</v>
      </c>
      <c r="L232" s="5">
        <f t="shared" si="14"/>
        <v>0</v>
      </c>
      <c r="M232" s="7"/>
      <c r="N232" s="63" t="s">
        <v>1720</v>
      </c>
    </row>
    <row r="233" spans="1:14" ht="99.95" customHeight="1">
      <c r="A233" s="20">
        <v>5907180853318</v>
      </c>
      <c r="B233" s="7" t="s">
        <v>1065</v>
      </c>
      <c r="C233" s="19" t="s">
        <v>2656</v>
      </c>
      <c r="D233" s="21" t="s">
        <v>145</v>
      </c>
      <c r="E233" s="13" t="s">
        <v>2735</v>
      </c>
      <c r="F233" s="7" t="s">
        <v>2076</v>
      </c>
      <c r="G233" s="7" t="s">
        <v>1702</v>
      </c>
      <c r="H233" s="32">
        <v>1313.968948146</v>
      </c>
      <c r="I233" s="39">
        <f t="shared" si="12"/>
        <v>1313.968948146</v>
      </c>
      <c r="J233" s="39">
        <v>0</v>
      </c>
      <c r="K233" s="5">
        <f t="shared" si="13"/>
        <v>0</v>
      </c>
      <c r="L233" s="5">
        <f t="shared" si="14"/>
        <v>0</v>
      </c>
      <c r="M233" s="7"/>
      <c r="N233" s="63" t="s">
        <v>1721</v>
      </c>
    </row>
    <row r="234" spans="1:14" ht="99.95" customHeight="1">
      <c r="A234" s="20">
        <v>5907527911947</v>
      </c>
      <c r="B234" s="7" t="s">
        <v>1065</v>
      </c>
      <c r="C234" s="19" t="s">
        <v>2657</v>
      </c>
      <c r="D234" s="21" t="s">
        <v>146</v>
      </c>
      <c r="E234" s="13" t="s">
        <v>2736</v>
      </c>
      <c r="F234" s="7" t="s">
        <v>2077</v>
      </c>
      <c r="G234" s="7" t="s">
        <v>1702</v>
      </c>
      <c r="H234" s="32">
        <v>2393.5098371999998</v>
      </c>
      <c r="I234" s="39">
        <f t="shared" si="12"/>
        <v>2393.5098371999998</v>
      </c>
      <c r="J234" s="5">
        <v>0</v>
      </c>
      <c r="K234" s="5">
        <f t="shared" si="13"/>
        <v>0</v>
      </c>
      <c r="L234" s="5">
        <f t="shared" si="14"/>
        <v>0</v>
      </c>
      <c r="M234" s="7"/>
      <c r="N234" s="63" t="s">
        <v>1722</v>
      </c>
    </row>
    <row r="235" spans="1:14" ht="99.95" customHeight="1">
      <c r="A235" s="20">
        <v>5907180854186</v>
      </c>
      <c r="B235" s="7" t="s">
        <v>1065</v>
      </c>
      <c r="C235" s="19" t="s">
        <v>2658</v>
      </c>
      <c r="D235" s="21" t="s">
        <v>147</v>
      </c>
      <c r="E235" s="13" t="s">
        <v>2737</v>
      </c>
      <c r="F235" s="7" t="s">
        <v>2078</v>
      </c>
      <c r="G235" s="7" t="s">
        <v>1702</v>
      </c>
      <c r="H235" s="32">
        <v>274.26011670000003</v>
      </c>
      <c r="I235" s="39">
        <f t="shared" si="12"/>
        <v>274.26011670000003</v>
      </c>
      <c r="J235" s="39">
        <v>0</v>
      </c>
      <c r="K235" s="5">
        <f t="shared" si="13"/>
        <v>0</v>
      </c>
      <c r="L235" s="5">
        <f t="shared" si="14"/>
        <v>0</v>
      </c>
      <c r="M235" s="7"/>
      <c r="N235" s="63" t="s">
        <v>1723</v>
      </c>
    </row>
    <row r="236" spans="1:14" ht="99.95" customHeight="1">
      <c r="A236" s="20">
        <v>5907180854179</v>
      </c>
      <c r="B236" s="7" t="s">
        <v>1065</v>
      </c>
      <c r="C236" s="19" t="s">
        <v>2658</v>
      </c>
      <c r="D236" s="21" t="s">
        <v>148</v>
      </c>
      <c r="E236" s="13" t="s">
        <v>2738</v>
      </c>
      <c r="F236" s="7" t="s">
        <v>2079</v>
      </c>
      <c r="G236" s="7" t="s">
        <v>1702</v>
      </c>
      <c r="H236" s="32">
        <v>216.32736328199999</v>
      </c>
      <c r="I236" s="39">
        <f t="shared" si="12"/>
        <v>216.32736328199999</v>
      </c>
      <c r="J236" s="5">
        <v>0</v>
      </c>
      <c r="K236" s="5">
        <f t="shared" si="13"/>
        <v>0</v>
      </c>
      <c r="L236" s="5">
        <f t="shared" si="14"/>
        <v>0</v>
      </c>
      <c r="M236" s="7"/>
      <c r="N236" s="63" t="s">
        <v>1723</v>
      </c>
    </row>
    <row r="237" spans="1:14" ht="99.95" customHeight="1">
      <c r="A237" s="20">
        <v>5907180854148</v>
      </c>
      <c r="B237" s="7" t="s">
        <v>1065</v>
      </c>
      <c r="C237" s="19" t="s">
        <v>2658</v>
      </c>
      <c r="D237" s="21" t="s">
        <v>149</v>
      </c>
      <c r="E237" s="13" t="s">
        <v>2739</v>
      </c>
      <c r="F237" s="7" t="s">
        <v>1083</v>
      </c>
      <c r="G237" s="7" t="s">
        <v>1701</v>
      </c>
      <c r="H237" s="32">
        <v>195.13795152599999</v>
      </c>
      <c r="I237" s="39">
        <f t="shared" si="12"/>
        <v>195.13795152599999</v>
      </c>
      <c r="J237" s="39">
        <v>0</v>
      </c>
      <c r="K237" s="5">
        <f t="shared" si="13"/>
        <v>0</v>
      </c>
      <c r="L237" s="5">
        <f t="shared" si="14"/>
        <v>0</v>
      </c>
      <c r="M237" s="7"/>
      <c r="N237" s="66" t="s">
        <v>1724</v>
      </c>
    </row>
    <row r="238" spans="1:14" ht="38.25">
      <c r="A238" s="20">
        <v>5907180857088</v>
      </c>
      <c r="B238" s="7" t="s">
        <v>1065</v>
      </c>
      <c r="C238" s="19" t="s">
        <v>2659</v>
      </c>
      <c r="D238" s="21" t="s">
        <v>150</v>
      </c>
      <c r="E238" s="13" t="s">
        <v>2740</v>
      </c>
      <c r="F238" s="7" t="s">
        <v>2080</v>
      </c>
      <c r="G238" s="7" t="s">
        <v>1702</v>
      </c>
      <c r="H238" s="32">
        <v>65.04852480000001</v>
      </c>
      <c r="I238" s="39">
        <f t="shared" si="12"/>
        <v>65.04852480000001</v>
      </c>
      <c r="J238" s="5">
        <v>0</v>
      </c>
      <c r="K238" s="5">
        <f t="shared" si="13"/>
        <v>0</v>
      </c>
      <c r="L238" s="5">
        <f t="shared" si="14"/>
        <v>0</v>
      </c>
      <c r="M238" s="7"/>
      <c r="N238" s="63" t="s">
        <v>1725</v>
      </c>
    </row>
    <row r="239" spans="1:14" ht="38.25">
      <c r="A239" s="20">
        <v>5907180857095</v>
      </c>
      <c r="B239" s="7" t="s">
        <v>1065</v>
      </c>
      <c r="C239" s="19" t="s">
        <v>2659</v>
      </c>
      <c r="D239" s="21" t="s">
        <v>151</v>
      </c>
      <c r="E239" s="13" t="s">
        <v>2741</v>
      </c>
      <c r="F239" s="7" t="s">
        <v>2081</v>
      </c>
      <c r="G239" s="7" t="s">
        <v>1702</v>
      </c>
      <c r="H239" s="32">
        <v>138.66370799999999</v>
      </c>
      <c r="I239" s="39">
        <f t="shared" si="12"/>
        <v>138.66370799999999</v>
      </c>
      <c r="J239" s="39">
        <v>0</v>
      </c>
      <c r="K239" s="5">
        <f t="shared" si="13"/>
        <v>0</v>
      </c>
      <c r="L239" s="5">
        <f t="shared" si="14"/>
        <v>0</v>
      </c>
      <c r="M239" s="7"/>
      <c r="N239" s="63" t="s">
        <v>1725</v>
      </c>
    </row>
    <row r="240" spans="1:14" ht="38.25">
      <c r="A240" s="20">
        <v>5907180857101</v>
      </c>
      <c r="B240" s="7" t="s">
        <v>1065</v>
      </c>
      <c r="C240" s="19" t="s">
        <v>2659</v>
      </c>
      <c r="D240" s="21" t="s">
        <v>152</v>
      </c>
      <c r="E240" s="13" t="s">
        <v>2742</v>
      </c>
      <c r="F240" s="7" t="s">
        <v>2082</v>
      </c>
      <c r="G240" s="7" t="s">
        <v>1702</v>
      </c>
      <c r="H240" s="32">
        <v>65.701914000000002</v>
      </c>
      <c r="I240" s="39">
        <f t="shared" si="12"/>
        <v>65.701914000000002</v>
      </c>
      <c r="J240" s="5">
        <v>0</v>
      </c>
      <c r="K240" s="5">
        <f t="shared" si="13"/>
        <v>0</v>
      </c>
      <c r="L240" s="5">
        <f t="shared" si="14"/>
        <v>0</v>
      </c>
      <c r="M240" s="7"/>
      <c r="N240" s="63" t="s">
        <v>1725</v>
      </c>
    </row>
    <row r="241" spans="1:14" ht="38.25">
      <c r="A241" s="20">
        <v>5907180857118</v>
      </c>
      <c r="B241" s="7" t="s">
        <v>1065</v>
      </c>
      <c r="C241" s="19" t="s">
        <v>2659</v>
      </c>
      <c r="D241" s="21" t="s">
        <v>153</v>
      </c>
      <c r="E241" s="13" t="s">
        <v>2743</v>
      </c>
      <c r="F241" s="7" t="s">
        <v>2083</v>
      </c>
      <c r="G241" s="7" t="s">
        <v>1702</v>
      </c>
      <c r="H241" s="32">
        <v>158.48318039999998</v>
      </c>
      <c r="I241" s="39">
        <f t="shared" si="12"/>
        <v>158.48318039999998</v>
      </c>
      <c r="J241" s="39">
        <v>0</v>
      </c>
      <c r="K241" s="5">
        <f t="shared" si="13"/>
        <v>0</v>
      </c>
      <c r="L241" s="5">
        <f t="shared" si="14"/>
        <v>0</v>
      </c>
      <c r="M241" s="7"/>
      <c r="N241" s="63" t="s">
        <v>1725</v>
      </c>
    </row>
    <row r="242" spans="1:14" ht="38.25">
      <c r="A242" s="20">
        <v>5907180857125</v>
      </c>
      <c r="B242" s="7" t="s">
        <v>1065</v>
      </c>
      <c r="C242" s="19" t="s">
        <v>2659</v>
      </c>
      <c r="D242" s="21" t="s">
        <v>154</v>
      </c>
      <c r="E242" s="13" t="s">
        <v>1808</v>
      </c>
      <c r="F242" s="7" t="s">
        <v>2084</v>
      </c>
      <c r="G242" s="7" t="s">
        <v>1702</v>
      </c>
      <c r="H242" s="32">
        <v>135.83235480000002</v>
      </c>
      <c r="I242" s="39">
        <f t="shared" si="12"/>
        <v>135.83235480000002</v>
      </c>
      <c r="J242" s="5">
        <v>0</v>
      </c>
      <c r="K242" s="5">
        <f t="shared" si="13"/>
        <v>0</v>
      </c>
      <c r="L242" s="5">
        <f t="shared" si="14"/>
        <v>0</v>
      </c>
      <c r="M242" s="7"/>
      <c r="N242" s="63" t="s">
        <v>1725</v>
      </c>
    </row>
    <row r="243" spans="1:14" ht="38.25">
      <c r="A243" s="20">
        <v>5907180857132</v>
      </c>
      <c r="B243" s="7" t="s">
        <v>1065</v>
      </c>
      <c r="C243" s="19" t="s">
        <v>2659</v>
      </c>
      <c r="D243" s="21" t="s">
        <v>155</v>
      </c>
      <c r="E243" s="13" t="s">
        <v>2744</v>
      </c>
      <c r="F243" s="7" t="s">
        <v>2085</v>
      </c>
      <c r="G243" s="7" t="s">
        <v>1702</v>
      </c>
      <c r="H243" s="32">
        <v>65.629315199999994</v>
      </c>
      <c r="I243" s="39">
        <f t="shared" si="12"/>
        <v>65.629315199999994</v>
      </c>
      <c r="J243" s="39">
        <v>0</v>
      </c>
      <c r="K243" s="5">
        <f t="shared" si="13"/>
        <v>0</v>
      </c>
      <c r="L243" s="5">
        <f t="shared" si="14"/>
        <v>0</v>
      </c>
      <c r="M243" s="7"/>
      <c r="N243" s="63" t="s">
        <v>1726</v>
      </c>
    </row>
    <row r="244" spans="1:14" ht="38.25">
      <c r="A244" s="20">
        <v>5907180857149</v>
      </c>
      <c r="B244" s="7" t="s">
        <v>1065</v>
      </c>
      <c r="C244" s="19" t="s">
        <v>2659</v>
      </c>
      <c r="D244" s="21" t="s">
        <v>156</v>
      </c>
      <c r="E244" s="13" t="s">
        <v>2745</v>
      </c>
      <c r="F244" s="7" t="s">
        <v>2086</v>
      </c>
      <c r="G244" s="7" t="s">
        <v>1702</v>
      </c>
      <c r="H244" s="32">
        <v>66.790895999999989</v>
      </c>
      <c r="I244" s="39">
        <f t="shared" si="12"/>
        <v>66.790895999999989</v>
      </c>
      <c r="J244" s="5">
        <v>0</v>
      </c>
      <c r="K244" s="5">
        <f t="shared" si="13"/>
        <v>0</v>
      </c>
      <c r="L244" s="5">
        <f t="shared" si="14"/>
        <v>0</v>
      </c>
      <c r="M244" s="7"/>
      <c r="N244" s="63" t="s">
        <v>1726</v>
      </c>
    </row>
    <row r="245" spans="1:14" ht="38.25">
      <c r="A245" s="20">
        <v>5907180857156</v>
      </c>
      <c r="B245" s="7" t="s">
        <v>1065</v>
      </c>
      <c r="C245" s="19" t="s">
        <v>2659</v>
      </c>
      <c r="D245" s="21" t="s">
        <v>157</v>
      </c>
      <c r="E245" s="13" t="s">
        <v>2746</v>
      </c>
      <c r="F245" s="7" t="s">
        <v>2087</v>
      </c>
      <c r="G245" s="7" t="s">
        <v>1702</v>
      </c>
      <c r="H245" s="32">
        <v>135.83235480000002</v>
      </c>
      <c r="I245" s="39">
        <f t="shared" si="12"/>
        <v>135.83235480000002</v>
      </c>
      <c r="J245" s="39">
        <v>0</v>
      </c>
      <c r="K245" s="5">
        <f t="shared" si="13"/>
        <v>0</v>
      </c>
      <c r="L245" s="5">
        <f t="shared" si="14"/>
        <v>0</v>
      </c>
      <c r="M245" s="7"/>
      <c r="N245" s="63" t="s">
        <v>1726</v>
      </c>
    </row>
    <row r="246" spans="1:14" ht="38.25">
      <c r="A246" s="20">
        <v>5907180857163</v>
      </c>
      <c r="B246" s="7" t="s">
        <v>1065</v>
      </c>
      <c r="C246" s="19" t="s">
        <v>2659</v>
      </c>
      <c r="D246" s="21" t="s">
        <v>158</v>
      </c>
      <c r="E246" s="13" t="s">
        <v>2747</v>
      </c>
      <c r="F246" s="7" t="s">
        <v>2090</v>
      </c>
      <c r="G246" s="7" t="s">
        <v>1702</v>
      </c>
      <c r="H246" s="32">
        <v>122.574750096</v>
      </c>
      <c r="I246" s="39">
        <f t="shared" si="12"/>
        <v>122.574750096</v>
      </c>
      <c r="J246" s="5">
        <v>0</v>
      </c>
      <c r="K246" s="5">
        <f t="shared" si="13"/>
        <v>0</v>
      </c>
      <c r="L246" s="5">
        <f t="shared" si="14"/>
        <v>0</v>
      </c>
      <c r="M246" s="7"/>
      <c r="N246" s="63" t="s">
        <v>1727</v>
      </c>
    </row>
    <row r="247" spans="1:14" ht="38.25">
      <c r="A247" s="20">
        <v>5907180857170</v>
      </c>
      <c r="B247" s="7" t="s">
        <v>1065</v>
      </c>
      <c r="C247" s="19" t="s">
        <v>2659</v>
      </c>
      <c r="D247" s="21" t="s">
        <v>159</v>
      </c>
      <c r="E247" s="13" t="s">
        <v>2748</v>
      </c>
      <c r="F247" s="7" t="s">
        <v>2091</v>
      </c>
      <c r="G247" s="7" t="s">
        <v>1702</v>
      </c>
      <c r="H247" s="32">
        <v>122.65361683200001</v>
      </c>
      <c r="I247" s="39">
        <f t="shared" si="12"/>
        <v>122.65361683200001</v>
      </c>
      <c r="J247" s="39">
        <v>0</v>
      </c>
      <c r="K247" s="5">
        <f t="shared" si="13"/>
        <v>0</v>
      </c>
      <c r="L247" s="5">
        <f t="shared" si="14"/>
        <v>0</v>
      </c>
      <c r="M247" s="7"/>
      <c r="N247" s="63" t="s">
        <v>1727</v>
      </c>
    </row>
    <row r="248" spans="1:14" ht="38.25">
      <c r="A248" s="20">
        <v>5907180857187</v>
      </c>
      <c r="B248" s="7" t="s">
        <v>1065</v>
      </c>
      <c r="C248" s="19" t="s">
        <v>2659</v>
      </c>
      <c r="D248" s="21" t="s">
        <v>160</v>
      </c>
      <c r="E248" s="13" t="s">
        <v>2749</v>
      </c>
      <c r="F248" s="7" t="s">
        <v>2088</v>
      </c>
      <c r="G248" s="7" t="s">
        <v>1702</v>
      </c>
      <c r="H248" s="32">
        <v>116.998026552</v>
      </c>
      <c r="I248" s="39">
        <f t="shared" si="12"/>
        <v>116.998026552</v>
      </c>
      <c r="J248" s="5">
        <v>0</v>
      </c>
      <c r="K248" s="5">
        <f t="shared" si="13"/>
        <v>0</v>
      </c>
      <c r="L248" s="5">
        <f t="shared" si="14"/>
        <v>0</v>
      </c>
      <c r="M248" s="7"/>
      <c r="N248" s="63" t="s">
        <v>1728</v>
      </c>
    </row>
    <row r="249" spans="1:14" ht="38.25">
      <c r="A249" s="20">
        <v>5907180857194</v>
      </c>
      <c r="B249" s="7" t="s">
        <v>1065</v>
      </c>
      <c r="C249" s="19" t="s">
        <v>2659</v>
      </c>
      <c r="D249" s="21" t="s">
        <v>161</v>
      </c>
      <c r="E249" s="13" t="s">
        <v>2750</v>
      </c>
      <c r="F249" s="7" t="s">
        <v>2089</v>
      </c>
      <c r="G249" s="7" t="s">
        <v>1702</v>
      </c>
      <c r="H249" s="32">
        <v>118.98943320000001</v>
      </c>
      <c r="I249" s="39">
        <f t="shared" si="12"/>
        <v>118.98943320000001</v>
      </c>
      <c r="J249" s="39">
        <v>0</v>
      </c>
      <c r="K249" s="5">
        <f t="shared" si="13"/>
        <v>0</v>
      </c>
      <c r="L249" s="5">
        <f t="shared" si="14"/>
        <v>0</v>
      </c>
      <c r="M249" s="7"/>
      <c r="N249" s="63" t="s">
        <v>1728</v>
      </c>
    </row>
    <row r="250" spans="1:14" ht="51">
      <c r="A250" s="20">
        <v>5907180857200</v>
      </c>
      <c r="B250" s="7" t="s">
        <v>1065</v>
      </c>
      <c r="C250" s="19" t="s">
        <v>2659</v>
      </c>
      <c r="D250" s="21" t="s">
        <v>162</v>
      </c>
      <c r="E250" s="13" t="s">
        <v>1809</v>
      </c>
      <c r="F250" s="7" t="s">
        <v>2082</v>
      </c>
      <c r="G250" s="7" t="s">
        <v>1702</v>
      </c>
      <c r="H250" s="32">
        <v>158.12018639999999</v>
      </c>
      <c r="I250" s="39">
        <f t="shared" si="12"/>
        <v>158.12018639999999</v>
      </c>
      <c r="J250" s="5">
        <v>0</v>
      </c>
      <c r="K250" s="5">
        <f t="shared" si="13"/>
        <v>0</v>
      </c>
      <c r="L250" s="5">
        <f t="shared" si="14"/>
        <v>0</v>
      </c>
      <c r="M250" s="7"/>
      <c r="N250" s="63" t="s">
        <v>1729</v>
      </c>
    </row>
    <row r="251" spans="1:14" ht="51">
      <c r="A251" s="20">
        <v>5907180857217</v>
      </c>
      <c r="B251" s="7" t="s">
        <v>1065</v>
      </c>
      <c r="C251" s="19" t="s">
        <v>2659</v>
      </c>
      <c r="D251" s="21" t="s">
        <v>163</v>
      </c>
      <c r="E251" s="13" t="s">
        <v>1810</v>
      </c>
      <c r="F251" s="7" t="s">
        <v>2086</v>
      </c>
      <c r="G251" s="7" t="s">
        <v>1702</v>
      </c>
      <c r="H251" s="32">
        <v>151.87668959999999</v>
      </c>
      <c r="I251" s="39">
        <f t="shared" si="12"/>
        <v>151.87668959999999</v>
      </c>
      <c r="J251" s="39">
        <v>0</v>
      </c>
      <c r="K251" s="5">
        <f t="shared" si="13"/>
        <v>0</v>
      </c>
      <c r="L251" s="5">
        <f t="shared" si="14"/>
        <v>0</v>
      </c>
      <c r="M251" s="7"/>
      <c r="N251" s="63" t="s">
        <v>1730</v>
      </c>
    </row>
    <row r="252" spans="1:14" ht="99.95" customHeight="1">
      <c r="A252" s="20">
        <v>5907527912104</v>
      </c>
      <c r="B252" s="7" t="s">
        <v>1065</v>
      </c>
      <c r="C252" s="19" t="s">
        <v>2658</v>
      </c>
      <c r="D252" s="21" t="s">
        <v>164</v>
      </c>
      <c r="E252" s="13" t="s">
        <v>2752</v>
      </c>
      <c r="F252" s="7" t="s">
        <v>1084</v>
      </c>
      <c r="G252" s="7" t="s">
        <v>1701</v>
      </c>
      <c r="H252" s="32">
        <v>285.756499674</v>
      </c>
      <c r="I252" s="39">
        <f t="shared" si="12"/>
        <v>285.756499674</v>
      </c>
      <c r="J252" s="5">
        <v>0</v>
      </c>
      <c r="K252" s="5">
        <f t="shared" si="13"/>
        <v>0</v>
      </c>
      <c r="L252" s="5">
        <f t="shared" si="14"/>
        <v>0</v>
      </c>
      <c r="M252" s="7"/>
      <c r="N252" s="63" t="s">
        <v>1731</v>
      </c>
    </row>
    <row r="253" spans="1:14" ht="99.95" customHeight="1">
      <c r="A253" s="20">
        <v>5907527912111</v>
      </c>
      <c r="B253" s="7" t="s">
        <v>1065</v>
      </c>
      <c r="C253" s="19" t="s">
        <v>2658</v>
      </c>
      <c r="D253" s="21" t="s">
        <v>165</v>
      </c>
      <c r="E253" s="13" t="s">
        <v>2751</v>
      </c>
      <c r="F253" s="7" t="s">
        <v>1085</v>
      </c>
      <c r="G253" s="7" t="s">
        <v>1701</v>
      </c>
      <c r="H253" s="32">
        <v>348.94903615199996</v>
      </c>
      <c r="I253" s="39">
        <f t="shared" si="12"/>
        <v>348.94903615199996</v>
      </c>
      <c r="J253" s="39">
        <v>0</v>
      </c>
      <c r="K253" s="5">
        <f t="shared" si="13"/>
        <v>0</v>
      </c>
      <c r="L253" s="5">
        <f t="shared" si="14"/>
        <v>0</v>
      </c>
      <c r="M253" s="7"/>
      <c r="N253" s="63" t="s">
        <v>1731</v>
      </c>
    </row>
    <row r="254" spans="1:14" ht="35.1" customHeight="1">
      <c r="A254" s="20">
        <v>5907527915112</v>
      </c>
      <c r="B254" s="7" t="s">
        <v>1065</v>
      </c>
      <c r="C254" s="19" t="s">
        <v>2658</v>
      </c>
      <c r="D254" s="21" t="s">
        <v>166</v>
      </c>
      <c r="E254" s="13" t="s">
        <v>2753</v>
      </c>
      <c r="F254" s="7" t="s">
        <v>1086</v>
      </c>
      <c r="G254" s="7" t="s">
        <v>1701</v>
      </c>
      <c r="H254" s="32">
        <v>121.81352652</v>
      </c>
      <c r="I254" s="39">
        <f t="shared" si="12"/>
        <v>121.81352652</v>
      </c>
      <c r="J254" s="5">
        <v>0</v>
      </c>
      <c r="K254" s="5">
        <f t="shared" si="13"/>
        <v>0</v>
      </c>
      <c r="L254" s="5">
        <f t="shared" si="14"/>
        <v>0</v>
      </c>
      <c r="M254" s="1"/>
      <c r="N254" s="29" t="s">
        <v>1732</v>
      </c>
    </row>
    <row r="255" spans="1:14" ht="35.1" customHeight="1">
      <c r="A255" s="20">
        <v>5907527917024</v>
      </c>
      <c r="B255" s="7" t="s">
        <v>1065</v>
      </c>
      <c r="C255" s="19" t="s">
        <v>2658</v>
      </c>
      <c r="D255" s="21" t="s">
        <v>167</v>
      </c>
      <c r="E255" s="13" t="s">
        <v>2754</v>
      </c>
      <c r="F255" s="7" t="s">
        <v>1087</v>
      </c>
      <c r="G255" s="7" t="s">
        <v>1701</v>
      </c>
      <c r="H255" s="32">
        <v>237.640555992</v>
      </c>
      <c r="I255" s="39">
        <f t="shared" si="12"/>
        <v>237.640555992</v>
      </c>
      <c r="J255" s="39">
        <v>0</v>
      </c>
      <c r="K255" s="5">
        <f t="shared" si="13"/>
        <v>0</v>
      </c>
      <c r="L255" s="5">
        <f t="shared" si="14"/>
        <v>0</v>
      </c>
      <c r="M255" s="1"/>
      <c r="N255" s="29" t="s">
        <v>1732</v>
      </c>
    </row>
    <row r="256" spans="1:14" ht="35.1" customHeight="1">
      <c r="A256" s="20">
        <v>5901466100707</v>
      </c>
      <c r="B256" s="7" t="s">
        <v>1065</v>
      </c>
      <c r="C256" s="19" t="s">
        <v>2660</v>
      </c>
      <c r="D256" s="21" t="s">
        <v>168</v>
      </c>
      <c r="E256" s="13" t="s">
        <v>2755</v>
      </c>
      <c r="F256" s="7" t="s">
        <v>1088</v>
      </c>
      <c r="G256" s="7" t="s">
        <v>1701</v>
      </c>
      <c r="H256" s="32">
        <v>38.584810224000002</v>
      </c>
      <c r="I256" s="39">
        <f t="shared" si="12"/>
        <v>38.584810224000002</v>
      </c>
      <c r="J256" s="5">
        <v>0</v>
      </c>
      <c r="K256" s="5">
        <f t="shared" si="13"/>
        <v>0</v>
      </c>
      <c r="L256" s="5">
        <f t="shared" si="14"/>
        <v>0</v>
      </c>
      <c r="M256" s="1"/>
      <c r="N256" s="63" t="s">
        <v>3871</v>
      </c>
    </row>
    <row r="257" spans="1:14" ht="35.1" customHeight="1">
      <c r="A257" s="20">
        <v>5907527915129</v>
      </c>
      <c r="B257" s="7" t="s">
        <v>1065</v>
      </c>
      <c r="C257" s="19" t="s">
        <v>2658</v>
      </c>
      <c r="D257" s="21" t="s">
        <v>169</v>
      </c>
      <c r="E257" s="13" t="s">
        <v>2756</v>
      </c>
      <c r="F257" s="7" t="s">
        <v>1089</v>
      </c>
      <c r="G257" s="7" t="s">
        <v>1701</v>
      </c>
      <c r="H257" s="32">
        <v>114.03456509999999</v>
      </c>
      <c r="I257" s="39">
        <f t="shared" si="12"/>
        <v>114.03456509999999</v>
      </c>
      <c r="J257" s="39">
        <v>0</v>
      </c>
      <c r="K257" s="5">
        <f t="shared" si="13"/>
        <v>0</v>
      </c>
      <c r="L257" s="5">
        <f t="shared" si="14"/>
        <v>0</v>
      </c>
      <c r="M257" s="1"/>
      <c r="N257" s="29" t="s">
        <v>1732</v>
      </c>
    </row>
    <row r="258" spans="1:14" ht="99.95" customHeight="1">
      <c r="A258" s="20">
        <v>5907527912487</v>
      </c>
      <c r="B258" s="7" t="s">
        <v>1065</v>
      </c>
      <c r="C258" s="19" t="s">
        <v>2661</v>
      </c>
      <c r="D258" s="21" t="s">
        <v>170</v>
      </c>
      <c r="E258" s="13" t="s">
        <v>1811</v>
      </c>
      <c r="F258" s="7" t="s">
        <v>2092</v>
      </c>
      <c r="G258" s="7" t="s">
        <v>1702</v>
      </c>
      <c r="H258" s="32">
        <v>245.45944675200002</v>
      </c>
      <c r="I258" s="39">
        <f t="shared" si="12"/>
        <v>245.45944675200002</v>
      </c>
      <c r="J258" s="5">
        <v>0</v>
      </c>
      <c r="K258" s="5">
        <f t="shared" si="13"/>
        <v>0</v>
      </c>
      <c r="L258" s="5">
        <f t="shared" si="14"/>
        <v>0</v>
      </c>
      <c r="M258" s="1"/>
      <c r="N258" s="63" t="s">
        <v>3869</v>
      </c>
    </row>
    <row r="259" spans="1:14" ht="35.1" customHeight="1">
      <c r="A259" s="20">
        <v>5907527915136</v>
      </c>
      <c r="B259" s="7" t="s">
        <v>1065</v>
      </c>
      <c r="C259" s="19" t="s">
        <v>2658</v>
      </c>
      <c r="D259" s="21" t="s">
        <v>171</v>
      </c>
      <c r="E259" s="13" t="s">
        <v>2757</v>
      </c>
      <c r="F259" s="7" t="s">
        <v>1090</v>
      </c>
      <c r="G259" s="7" t="s">
        <v>1701</v>
      </c>
      <c r="H259" s="32">
        <v>237.398076</v>
      </c>
      <c r="I259" s="39">
        <f t="shared" si="12"/>
        <v>237.398076</v>
      </c>
      <c r="J259" s="39">
        <v>0</v>
      </c>
      <c r="K259" s="5">
        <f t="shared" si="13"/>
        <v>0</v>
      </c>
      <c r="L259" s="5">
        <f t="shared" si="14"/>
        <v>0</v>
      </c>
      <c r="M259" s="1"/>
      <c r="N259" s="29" t="s">
        <v>1732</v>
      </c>
    </row>
    <row r="260" spans="1:14" ht="99.95" customHeight="1">
      <c r="A260" s="20">
        <v>5907180854131</v>
      </c>
      <c r="B260" s="7" t="s">
        <v>1065</v>
      </c>
      <c r="C260" s="19" t="s">
        <v>2658</v>
      </c>
      <c r="D260" s="21" t="s">
        <v>172</v>
      </c>
      <c r="E260" s="13" t="s">
        <v>2758</v>
      </c>
      <c r="F260" s="7" t="s">
        <v>2093</v>
      </c>
      <c r="G260" s="7" t="s">
        <v>1701</v>
      </c>
      <c r="H260" s="32">
        <v>905.28380438399995</v>
      </c>
      <c r="I260" s="39">
        <f t="shared" si="12"/>
        <v>905.28380438399995</v>
      </c>
      <c r="J260" s="5">
        <v>0</v>
      </c>
      <c r="K260" s="5">
        <f t="shared" si="13"/>
        <v>0</v>
      </c>
      <c r="L260" s="5">
        <f t="shared" si="14"/>
        <v>0</v>
      </c>
      <c r="M260" s="1"/>
      <c r="N260" s="63" t="s">
        <v>3872</v>
      </c>
    </row>
    <row r="261" spans="1:14" ht="99.95" customHeight="1">
      <c r="A261" s="20">
        <v>5907180858511</v>
      </c>
      <c r="B261" s="7" t="s">
        <v>1065</v>
      </c>
      <c r="C261" s="19" t="s">
        <v>2658</v>
      </c>
      <c r="D261" s="21" t="s">
        <v>173</v>
      </c>
      <c r="E261" s="13" t="s">
        <v>2759</v>
      </c>
      <c r="F261" s="7" t="s">
        <v>1091</v>
      </c>
      <c r="G261" s="7" t="s">
        <v>1701</v>
      </c>
      <c r="H261" s="32">
        <v>130.66803916199999</v>
      </c>
      <c r="I261" s="39">
        <f t="shared" si="12"/>
        <v>130.66803916199999</v>
      </c>
      <c r="J261" s="39">
        <v>0</v>
      </c>
      <c r="K261" s="5">
        <f t="shared" si="13"/>
        <v>0</v>
      </c>
      <c r="L261" s="5">
        <f t="shared" si="14"/>
        <v>0</v>
      </c>
      <c r="M261" s="1"/>
      <c r="N261" s="63" t="s">
        <v>1733</v>
      </c>
    </row>
    <row r="262" spans="1:14" ht="50.1" customHeight="1">
      <c r="A262" s="20">
        <v>5901466110829</v>
      </c>
      <c r="B262" s="7" t="s">
        <v>1064</v>
      </c>
      <c r="C262" s="19" t="s">
        <v>2662</v>
      </c>
      <c r="D262" s="21" t="s">
        <v>174</v>
      </c>
      <c r="E262" s="13" t="s">
        <v>2760</v>
      </c>
      <c r="F262" s="7" t="s">
        <v>1092</v>
      </c>
      <c r="G262" s="7" t="s">
        <v>1701</v>
      </c>
      <c r="H262" s="32">
        <v>99.184480559999997</v>
      </c>
      <c r="I262" s="39">
        <f t="shared" si="12"/>
        <v>99.184480559999997</v>
      </c>
      <c r="J262" s="5">
        <v>0</v>
      </c>
      <c r="K262" s="5">
        <f t="shared" si="13"/>
        <v>0</v>
      </c>
      <c r="L262" s="5">
        <f t="shared" si="14"/>
        <v>0</v>
      </c>
      <c r="M262" s="1"/>
      <c r="N262" s="63" t="s">
        <v>3873</v>
      </c>
    </row>
    <row r="263" spans="1:14" ht="50.1" customHeight="1">
      <c r="A263" s="20">
        <v>5901466110836</v>
      </c>
      <c r="B263" s="7" t="s">
        <v>1064</v>
      </c>
      <c r="C263" s="19" t="s">
        <v>2662</v>
      </c>
      <c r="D263" s="21" t="s">
        <v>175</v>
      </c>
      <c r="E263" s="13" t="s">
        <v>2761</v>
      </c>
      <c r="F263" s="7" t="s">
        <v>1093</v>
      </c>
      <c r="G263" s="7" t="s">
        <v>1701</v>
      </c>
      <c r="H263" s="32">
        <v>106.548176844</v>
      </c>
      <c r="I263" s="39">
        <f t="shared" si="12"/>
        <v>106.548176844</v>
      </c>
      <c r="J263" s="39">
        <v>0</v>
      </c>
      <c r="K263" s="5">
        <f t="shared" si="13"/>
        <v>0</v>
      </c>
      <c r="L263" s="5">
        <f t="shared" si="14"/>
        <v>0</v>
      </c>
      <c r="M263" s="1"/>
      <c r="N263" s="63" t="s">
        <v>3873</v>
      </c>
    </row>
    <row r="264" spans="1:14" ht="50.1" customHeight="1">
      <c r="A264" s="20">
        <v>5901466110843</v>
      </c>
      <c r="B264" s="7" t="s">
        <v>1064</v>
      </c>
      <c r="C264" s="19" t="s">
        <v>2662</v>
      </c>
      <c r="D264" s="21" t="s">
        <v>176</v>
      </c>
      <c r="E264" s="13" t="s">
        <v>2762</v>
      </c>
      <c r="F264" s="7" t="s">
        <v>1094</v>
      </c>
      <c r="G264" s="7" t="s">
        <v>1701</v>
      </c>
      <c r="H264" s="32">
        <v>122.628085056</v>
      </c>
      <c r="I264" s="39">
        <f t="shared" si="12"/>
        <v>122.628085056</v>
      </c>
      <c r="J264" s="5">
        <v>0</v>
      </c>
      <c r="K264" s="5">
        <f t="shared" si="13"/>
        <v>0</v>
      </c>
      <c r="L264" s="5">
        <f t="shared" si="14"/>
        <v>0</v>
      </c>
      <c r="M264" s="1"/>
      <c r="N264" s="63" t="s">
        <v>3873</v>
      </c>
    </row>
    <row r="265" spans="1:14" ht="50.1" customHeight="1">
      <c r="A265" s="20">
        <v>5901466110850</v>
      </c>
      <c r="B265" s="7" t="s">
        <v>1064</v>
      </c>
      <c r="C265" s="19" t="s">
        <v>2662</v>
      </c>
      <c r="D265" s="21" t="s">
        <v>177</v>
      </c>
      <c r="E265" s="13" t="s">
        <v>2763</v>
      </c>
      <c r="F265" s="7" t="s">
        <v>1095</v>
      </c>
      <c r="G265" s="7" t="s">
        <v>1701</v>
      </c>
      <c r="H265" s="32">
        <v>147.424205196</v>
      </c>
      <c r="I265" s="39">
        <f t="shared" si="12"/>
        <v>147.424205196</v>
      </c>
      <c r="J265" s="39">
        <v>0</v>
      </c>
      <c r="K265" s="5">
        <f t="shared" si="13"/>
        <v>0</v>
      </c>
      <c r="L265" s="5">
        <f t="shared" si="14"/>
        <v>0</v>
      </c>
      <c r="M265" s="1"/>
      <c r="N265" s="63" t="s">
        <v>3873</v>
      </c>
    </row>
    <row r="266" spans="1:14" ht="99.95" customHeight="1">
      <c r="A266" s="20">
        <v>5901466119501</v>
      </c>
      <c r="B266" s="7" t="s">
        <v>1064</v>
      </c>
      <c r="C266" s="19" t="s">
        <v>2662</v>
      </c>
      <c r="D266" s="21" t="s">
        <v>178</v>
      </c>
      <c r="E266" s="13" t="s">
        <v>2868</v>
      </c>
      <c r="F266" s="7" t="s">
        <v>2096</v>
      </c>
      <c r="G266" s="7" t="s">
        <v>1701</v>
      </c>
      <c r="H266" s="32">
        <v>196.49046716999999</v>
      </c>
      <c r="I266" s="39">
        <f t="shared" si="12"/>
        <v>196.49046716999999</v>
      </c>
      <c r="J266" s="5">
        <v>0</v>
      </c>
      <c r="K266" s="5">
        <f t="shared" si="13"/>
        <v>0</v>
      </c>
      <c r="L266" s="5">
        <f t="shared" si="14"/>
        <v>0</v>
      </c>
      <c r="M266" s="1"/>
      <c r="N266" s="63" t="s">
        <v>3873</v>
      </c>
    </row>
    <row r="267" spans="1:14" ht="99.95" customHeight="1">
      <c r="A267" s="20">
        <v>5901466119518</v>
      </c>
      <c r="B267" s="7" t="s">
        <v>1064</v>
      </c>
      <c r="C267" s="19" t="s">
        <v>2662</v>
      </c>
      <c r="D267" s="21" t="s">
        <v>179</v>
      </c>
      <c r="E267" s="13" t="s">
        <v>2869</v>
      </c>
      <c r="F267" s="7" t="s">
        <v>2097</v>
      </c>
      <c r="G267" s="7" t="s">
        <v>1701</v>
      </c>
      <c r="H267" s="32">
        <v>213.547192236</v>
      </c>
      <c r="I267" s="39">
        <f t="shared" si="12"/>
        <v>213.547192236</v>
      </c>
      <c r="J267" s="39">
        <v>0</v>
      </c>
      <c r="K267" s="5">
        <f t="shared" si="13"/>
        <v>0</v>
      </c>
      <c r="L267" s="5">
        <f t="shared" si="14"/>
        <v>0</v>
      </c>
      <c r="M267" s="1"/>
      <c r="N267" s="63" t="s">
        <v>3873</v>
      </c>
    </row>
    <row r="268" spans="1:14" ht="99.95" customHeight="1">
      <c r="A268" s="20">
        <v>5901466119525</v>
      </c>
      <c r="B268" s="7" t="s">
        <v>1064</v>
      </c>
      <c r="C268" s="19" t="s">
        <v>2662</v>
      </c>
      <c r="D268" s="21" t="s">
        <v>180</v>
      </c>
      <c r="E268" s="13" t="s">
        <v>2870</v>
      </c>
      <c r="F268" s="7" t="s">
        <v>2098</v>
      </c>
      <c r="G268" s="7" t="s">
        <v>1701</v>
      </c>
      <c r="H268" s="32">
        <v>258.40562776199999</v>
      </c>
      <c r="I268" s="39">
        <f t="shared" si="12"/>
        <v>258.40562776199999</v>
      </c>
      <c r="J268" s="5">
        <v>0</v>
      </c>
      <c r="K268" s="5">
        <f t="shared" si="13"/>
        <v>0</v>
      </c>
      <c r="L268" s="5">
        <f t="shared" si="14"/>
        <v>0</v>
      </c>
      <c r="M268" s="1"/>
      <c r="N268" s="63" t="s">
        <v>3873</v>
      </c>
    </row>
    <row r="269" spans="1:14" ht="99.95" customHeight="1">
      <c r="A269" s="20">
        <v>5901466110881</v>
      </c>
      <c r="B269" s="7" t="s">
        <v>1064</v>
      </c>
      <c r="C269" s="19" t="s">
        <v>2662</v>
      </c>
      <c r="D269" s="21" t="s">
        <v>181</v>
      </c>
      <c r="E269" s="13" t="s">
        <v>2764</v>
      </c>
      <c r="F269" s="7" t="s">
        <v>2094</v>
      </c>
      <c r="G269" s="7" t="s">
        <v>1701</v>
      </c>
      <c r="H269" s="32">
        <v>1185.70538124</v>
      </c>
      <c r="I269" s="39">
        <f t="shared" si="12"/>
        <v>1185.70538124</v>
      </c>
      <c r="J269" s="39">
        <v>0</v>
      </c>
      <c r="K269" s="5">
        <f t="shared" si="13"/>
        <v>0</v>
      </c>
      <c r="L269" s="5">
        <f t="shared" si="14"/>
        <v>0</v>
      </c>
      <c r="M269" s="1"/>
      <c r="N269" s="63" t="s">
        <v>3874</v>
      </c>
    </row>
    <row r="270" spans="1:14" ht="99.95" customHeight="1">
      <c r="A270" s="20">
        <v>5901466110874</v>
      </c>
      <c r="B270" s="7" t="s">
        <v>1064</v>
      </c>
      <c r="C270" s="19" t="s">
        <v>2662</v>
      </c>
      <c r="D270" s="21" t="s">
        <v>182</v>
      </c>
      <c r="E270" s="13" t="s">
        <v>2765</v>
      </c>
      <c r="F270" s="7" t="s">
        <v>2095</v>
      </c>
      <c r="G270" s="7" t="s">
        <v>1701</v>
      </c>
      <c r="H270" s="32">
        <v>1027.611330408</v>
      </c>
      <c r="I270" s="39">
        <f t="shared" ref="I270:I333" si="15">H270*((1-$I$2)/1)</f>
        <v>1027.611330408</v>
      </c>
      <c r="J270" s="5">
        <v>0</v>
      </c>
      <c r="K270" s="5">
        <f t="shared" ref="K270:K333" si="16">J270*H270</f>
        <v>0</v>
      </c>
      <c r="L270" s="5">
        <f t="shared" si="14"/>
        <v>0</v>
      </c>
      <c r="M270" s="1"/>
      <c r="N270" s="63" t="s">
        <v>3875</v>
      </c>
    </row>
    <row r="271" spans="1:14" ht="99.95" customHeight="1">
      <c r="A271" s="20">
        <v>5901466119532</v>
      </c>
      <c r="B271" s="7" t="s">
        <v>1064</v>
      </c>
      <c r="C271" s="19" t="s">
        <v>2662</v>
      </c>
      <c r="D271" s="21" t="s">
        <v>183</v>
      </c>
      <c r="E271" s="13" t="s">
        <v>2871</v>
      </c>
      <c r="F271" s="7" t="s">
        <v>2099</v>
      </c>
      <c r="G271" s="7" t="s">
        <v>1701</v>
      </c>
      <c r="H271" s="32">
        <v>305.36797651199998</v>
      </c>
      <c r="I271" s="39">
        <f t="shared" si="15"/>
        <v>305.36797651199998</v>
      </c>
      <c r="J271" s="39">
        <v>0</v>
      </c>
      <c r="K271" s="5">
        <f t="shared" si="16"/>
        <v>0</v>
      </c>
      <c r="L271" s="5">
        <f t="shared" si="14"/>
        <v>0</v>
      </c>
      <c r="M271" s="1"/>
      <c r="N271" s="63" t="s">
        <v>3873</v>
      </c>
    </row>
    <row r="272" spans="1:14" ht="99.95" customHeight="1">
      <c r="A272" s="20">
        <v>5901466119549</v>
      </c>
      <c r="B272" s="7" t="s">
        <v>1064</v>
      </c>
      <c r="C272" s="19" t="s">
        <v>2662</v>
      </c>
      <c r="D272" s="21" t="s">
        <v>184</v>
      </c>
      <c r="E272" s="13" t="s">
        <v>2872</v>
      </c>
      <c r="F272" s="7" t="s">
        <v>2100</v>
      </c>
      <c r="G272" s="7" t="s">
        <v>1701</v>
      </c>
      <c r="H272" s="32">
        <v>360.06972033599999</v>
      </c>
      <c r="I272" s="39">
        <f t="shared" si="15"/>
        <v>360.06972033599999</v>
      </c>
      <c r="J272" s="5">
        <v>0</v>
      </c>
      <c r="K272" s="5">
        <f t="shared" si="16"/>
        <v>0</v>
      </c>
      <c r="L272" s="5">
        <f t="shared" si="14"/>
        <v>0</v>
      </c>
      <c r="M272" s="1"/>
      <c r="N272" s="63" t="s">
        <v>3873</v>
      </c>
    </row>
    <row r="273" spans="1:14" ht="99.95" customHeight="1">
      <c r="A273" s="20">
        <v>5901466119556</v>
      </c>
      <c r="B273" s="7" t="s">
        <v>1064</v>
      </c>
      <c r="C273" s="19" t="s">
        <v>2662</v>
      </c>
      <c r="D273" s="21" t="s">
        <v>185</v>
      </c>
      <c r="E273" s="13" t="s">
        <v>2873</v>
      </c>
      <c r="F273" s="7" t="s">
        <v>2101</v>
      </c>
      <c r="G273" s="7" t="s">
        <v>1701</v>
      </c>
      <c r="H273" s="32">
        <v>382.31108870400004</v>
      </c>
      <c r="I273" s="39">
        <f t="shared" si="15"/>
        <v>382.31108870400004</v>
      </c>
      <c r="J273" s="39">
        <v>0</v>
      </c>
      <c r="K273" s="5">
        <f t="shared" si="16"/>
        <v>0</v>
      </c>
      <c r="L273" s="5">
        <f t="shared" si="14"/>
        <v>0</v>
      </c>
      <c r="M273" s="1"/>
      <c r="N273" s="63" t="s">
        <v>3873</v>
      </c>
    </row>
    <row r="274" spans="1:14" ht="99.95" customHeight="1">
      <c r="A274" s="20">
        <v>5901466119563</v>
      </c>
      <c r="B274" s="7" t="s">
        <v>1064</v>
      </c>
      <c r="C274" s="19" t="s">
        <v>2662</v>
      </c>
      <c r="D274" s="21" t="s">
        <v>186</v>
      </c>
      <c r="E274" s="13" t="s">
        <v>2874</v>
      </c>
      <c r="F274" s="7" t="s">
        <v>2102</v>
      </c>
      <c r="G274" s="7" t="s">
        <v>1701</v>
      </c>
      <c r="H274" s="32">
        <v>446.25502276200001</v>
      </c>
      <c r="I274" s="39">
        <f t="shared" si="15"/>
        <v>446.25502276200001</v>
      </c>
      <c r="J274" s="5">
        <v>0</v>
      </c>
      <c r="K274" s="5">
        <f t="shared" si="16"/>
        <v>0</v>
      </c>
      <c r="L274" s="5">
        <f t="shared" si="14"/>
        <v>0</v>
      </c>
      <c r="M274" s="1"/>
      <c r="N274" s="63" t="s">
        <v>3873</v>
      </c>
    </row>
    <row r="275" spans="1:14" ht="99.95" customHeight="1">
      <c r="A275" s="20">
        <v>5901466119570</v>
      </c>
      <c r="B275" s="7" t="s">
        <v>1064</v>
      </c>
      <c r="C275" s="19" t="s">
        <v>2662</v>
      </c>
      <c r="D275" s="21" t="s">
        <v>187</v>
      </c>
      <c r="E275" s="13" t="s">
        <v>2875</v>
      </c>
      <c r="F275" s="7" t="s">
        <v>2103</v>
      </c>
      <c r="G275" s="7" t="s">
        <v>1701</v>
      </c>
      <c r="H275" s="32">
        <v>531.76406736599995</v>
      </c>
      <c r="I275" s="39">
        <f t="shared" si="15"/>
        <v>531.76406736599995</v>
      </c>
      <c r="J275" s="39">
        <v>0</v>
      </c>
      <c r="K275" s="5">
        <f t="shared" si="16"/>
        <v>0</v>
      </c>
      <c r="L275" s="5">
        <f t="shared" si="14"/>
        <v>0</v>
      </c>
      <c r="M275" s="1"/>
      <c r="N275" s="63" t="s">
        <v>3873</v>
      </c>
    </row>
    <row r="276" spans="1:14" ht="99.95" customHeight="1">
      <c r="A276" s="20">
        <v>5901466110867</v>
      </c>
      <c r="B276" s="7" t="s">
        <v>1064</v>
      </c>
      <c r="C276" s="19" t="s">
        <v>2662</v>
      </c>
      <c r="D276" s="21" t="s">
        <v>188</v>
      </c>
      <c r="E276" s="13" t="s">
        <v>2876</v>
      </c>
      <c r="F276" s="7" t="s">
        <v>2104</v>
      </c>
      <c r="G276" s="7" t="s">
        <v>1701</v>
      </c>
      <c r="H276" s="32">
        <v>661.83098846399992</v>
      </c>
      <c r="I276" s="39">
        <f t="shared" si="15"/>
        <v>661.83098846399992</v>
      </c>
      <c r="J276" s="5">
        <v>0</v>
      </c>
      <c r="K276" s="5">
        <f t="shared" si="16"/>
        <v>0</v>
      </c>
      <c r="L276" s="5">
        <f t="shared" si="14"/>
        <v>0</v>
      </c>
      <c r="M276" s="1"/>
      <c r="N276" s="63" t="s">
        <v>3873</v>
      </c>
    </row>
    <row r="277" spans="1:14" ht="99.95" customHeight="1">
      <c r="A277" s="20">
        <v>5901466123140</v>
      </c>
      <c r="B277" s="7" t="s">
        <v>1064</v>
      </c>
      <c r="C277" s="19" t="s">
        <v>2662</v>
      </c>
      <c r="D277" s="21" t="s">
        <v>189</v>
      </c>
      <c r="E277" s="13" t="s">
        <v>2877</v>
      </c>
      <c r="F277" s="7" t="s">
        <v>2105</v>
      </c>
      <c r="G277" s="7" t="s">
        <v>1701</v>
      </c>
      <c r="H277" s="32">
        <v>679.78939062599989</v>
      </c>
      <c r="I277" s="39">
        <f t="shared" si="15"/>
        <v>679.78939062599989</v>
      </c>
      <c r="J277" s="39">
        <v>0</v>
      </c>
      <c r="K277" s="5">
        <f t="shared" si="16"/>
        <v>0</v>
      </c>
      <c r="L277" s="5">
        <f t="shared" si="14"/>
        <v>0</v>
      </c>
      <c r="M277" s="1"/>
      <c r="N277" s="63" t="s">
        <v>3873</v>
      </c>
    </row>
    <row r="278" spans="1:14" ht="99.95" customHeight="1">
      <c r="A278" s="20">
        <v>5901466119587</v>
      </c>
      <c r="B278" s="7" t="s">
        <v>1064</v>
      </c>
      <c r="C278" s="19" t="s">
        <v>2662</v>
      </c>
      <c r="D278" s="21" t="s">
        <v>190</v>
      </c>
      <c r="E278" s="13" t="s">
        <v>2878</v>
      </c>
      <c r="F278" s="7" t="s">
        <v>2106</v>
      </c>
      <c r="G278" s="7" t="s">
        <v>1701</v>
      </c>
      <c r="H278" s="32">
        <v>720.74055873600003</v>
      </c>
      <c r="I278" s="39">
        <f t="shared" si="15"/>
        <v>720.74055873600003</v>
      </c>
      <c r="J278" s="5">
        <v>0</v>
      </c>
      <c r="K278" s="5">
        <f t="shared" si="16"/>
        <v>0</v>
      </c>
      <c r="L278" s="5">
        <f t="shared" si="14"/>
        <v>0</v>
      </c>
      <c r="M278" s="1"/>
      <c r="N278" s="63" t="s">
        <v>3873</v>
      </c>
    </row>
    <row r="279" spans="1:14" ht="99.95" customHeight="1">
      <c r="A279" s="20">
        <v>5906365345389</v>
      </c>
      <c r="B279" s="7" t="s">
        <v>1064</v>
      </c>
      <c r="C279" s="19" t="s">
        <v>2663</v>
      </c>
      <c r="D279" s="21" t="s">
        <v>191</v>
      </c>
      <c r="E279" s="13" t="s">
        <v>3622</v>
      </c>
      <c r="F279" s="7" t="s">
        <v>1096</v>
      </c>
      <c r="G279" s="7" t="s">
        <v>1701</v>
      </c>
      <c r="H279" s="32">
        <v>133.52334996600001</v>
      </c>
      <c r="I279" s="39">
        <f t="shared" si="15"/>
        <v>133.52334996600001</v>
      </c>
      <c r="J279" s="39">
        <v>0</v>
      </c>
      <c r="K279" s="5">
        <f t="shared" si="16"/>
        <v>0</v>
      </c>
      <c r="L279" s="5">
        <f t="shared" si="14"/>
        <v>0</v>
      </c>
      <c r="M279" s="1"/>
      <c r="N279" s="66" t="s">
        <v>1734</v>
      </c>
    </row>
    <row r="280" spans="1:14" ht="99.95" customHeight="1">
      <c r="A280" s="20">
        <v>5906365345396</v>
      </c>
      <c r="B280" s="7" t="s">
        <v>1064</v>
      </c>
      <c r="C280" s="19" t="s">
        <v>2663</v>
      </c>
      <c r="D280" s="21" t="s">
        <v>192</v>
      </c>
      <c r="E280" s="13" t="s">
        <v>3623</v>
      </c>
      <c r="F280" s="7" t="s">
        <v>1097</v>
      </c>
      <c r="G280" s="7" t="s">
        <v>1701</v>
      </c>
      <c r="H280" s="32">
        <v>166.20914469600001</v>
      </c>
      <c r="I280" s="39">
        <f t="shared" si="15"/>
        <v>166.20914469600001</v>
      </c>
      <c r="J280" s="5">
        <v>0</v>
      </c>
      <c r="K280" s="5">
        <f t="shared" si="16"/>
        <v>0</v>
      </c>
      <c r="L280" s="5">
        <f t="shared" si="14"/>
        <v>0</v>
      </c>
      <c r="M280" s="1"/>
      <c r="N280" s="66" t="s">
        <v>1734</v>
      </c>
    </row>
    <row r="281" spans="1:14" ht="99.95" customHeight="1">
      <c r="A281" s="20">
        <v>5906365345402</v>
      </c>
      <c r="B281" s="7" t="s">
        <v>1064</v>
      </c>
      <c r="C281" s="19" t="s">
        <v>2663</v>
      </c>
      <c r="D281" s="21" t="s">
        <v>193</v>
      </c>
      <c r="E281" s="13" t="s">
        <v>3624</v>
      </c>
      <c r="F281" s="7" t="s">
        <v>1098</v>
      </c>
      <c r="G281" s="7" t="s">
        <v>1701</v>
      </c>
      <c r="H281" s="32">
        <v>312.50625352200001</v>
      </c>
      <c r="I281" s="39">
        <f t="shared" si="15"/>
        <v>312.50625352200001</v>
      </c>
      <c r="J281" s="39">
        <v>0</v>
      </c>
      <c r="K281" s="5">
        <f t="shared" si="16"/>
        <v>0</v>
      </c>
      <c r="L281" s="5">
        <f t="shared" ref="L281:L346" si="17">(J281*H281)*((1-$I$2)/1)</f>
        <v>0</v>
      </c>
      <c r="M281" s="1"/>
      <c r="N281" s="66" t="s">
        <v>1734</v>
      </c>
    </row>
    <row r="282" spans="1:14" ht="99.95" customHeight="1">
      <c r="A282" s="20">
        <v>5906365345419</v>
      </c>
      <c r="B282" s="7" t="s">
        <v>1064</v>
      </c>
      <c r="C282" s="19" t="s">
        <v>2663</v>
      </c>
      <c r="D282" s="21" t="s">
        <v>194</v>
      </c>
      <c r="E282" s="13" t="s">
        <v>3625</v>
      </c>
      <c r="F282" s="7" t="s">
        <v>1099</v>
      </c>
      <c r="G282" s="7" t="s">
        <v>1701</v>
      </c>
      <c r="H282" s="32">
        <v>486.52993305000001</v>
      </c>
      <c r="I282" s="39">
        <f t="shared" si="15"/>
        <v>486.52993305000001</v>
      </c>
      <c r="J282" s="5">
        <v>0</v>
      </c>
      <c r="K282" s="5">
        <f t="shared" si="16"/>
        <v>0</v>
      </c>
      <c r="L282" s="5">
        <f t="shared" si="17"/>
        <v>0</v>
      </c>
      <c r="M282" s="1"/>
      <c r="N282" s="66" t="s">
        <v>1734</v>
      </c>
    </row>
    <row r="283" spans="1:14" ht="99.95" customHeight="1">
      <c r="A283" s="20">
        <v>5907180854391</v>
      </c>
      <c r="B283" s="7" t="s">
        <v>1064</v>
      </c>
      <c r="C283" s="19" t="s">
        <v>2663</v>
      </c>
      <c r="D283" s="21" t="s">
        <v>195</v>
      </c>
      <c r="E283" s="13" t="s">
        <v>3626</v>
      </c>
      <c r="F283" s="7" t="s">
        <v>1100</v>
      </c>
      <c r="G283" s="7" t="s">
        <v>1701</v>
      </c>
      <c r="H283" s="32">
        <v>2128.7093441400002</v>
      </c>
      <c r="I283" s="39">
        <f t="shared" si="15"/>
        <v>2128.7093441400002</v>
      </c>
      <c r="J283" s="39">
        <v>0</v>
      </c>
      <c r="K283" s="5">
        <f t="shared" si="16"/>
        <v>0</v>
      </c>
      <c r="L283" s="5">
        <f t="shared" si="17"/>
        <v>0</v>
      </c>
      <c r="M283" s="1"/>
      <c r="N283" s="66" t="s">
        <v>1734</v>
      </c>
    </row>
    <row r="284" spans="1:14" ht="99.95" customHeight="1">
      <c r="A284" s="20">
        <v>5907180854407</v>
      </c>
      <c r="B284" s="7" t="s">
        <v>1064</v>
      </c>
      <c r="C284" s="19" t="s">
        <v>2663</v>
      </c>
      <c r="D284" s="21" t="s">
        <v>196</v>
      </c>
      <c r="E284" s="13" t="s">
        <v>3627</v>
      </c>
      <c r="F284" s="7" t="s">
        <v>1101</v>
      </c>
      <c r="G284" s="7" t="s">
        <v>1701</v>
      </c>
      <c r="H284" s="32">
        <v>3080.4295189679997</v>
      </c>
      <c r="I284" s="39">
        <f t="shared" si="15"/>
        <v>3080.4295189679997</v>
      </c>
      <c r="J284" s="5">
        <v>0</v>
      </c>
      <c r="K284" s="5">
        <f t="shared" si="16"/>
        <v>0</v>
      </c>
      <c r="L284" s="5">
        <f t="shared" si="17"/>
        <v>0</v>
      </c>
      <c r="M284" s="1"/>
      <c r="N284" s="66" t="s">
        <v>1734</v>
      </c>
    </row>
    <row r="285" spans="1:14" ht="99.95" customHeight="1">
      <c r="A285" s="20">
        <v>5907180854414</v>
      </c>
      <c r="B285" s="7" t="s">
        <v>1064</v>
      </c>
      <c r="C285" s="19" t="s">
        <v>2663</v>
      </c>
      <c r="D285" s="21" t="s">
        <v>197</v>
      </c>
      <c r="E285" s="13" t="s">
        <v>3628</v>
      </c>
      <c r="F285" s="7" t="s">
        <v>1102</v>
      </c>
      <c r="G285" s="7" t="s">
        <v>1701</v>
      </c>
      <c r="H285" s="32">
        <v>3759.3923722559998</v>
      </c>
      <c r="I285" s="39">
        <f t="shared" si="15"/>
        <v>3759.3923722559998</v>
      </c>
      <c r="J285" s="39">
        <v>0</v>
      </c>
      <c r="K285" s="5">
        <f t="shared" si="16"/>
        <v>0</v>
      </c>
      <c r="L285" s="5">
        <f t="shared" si="17"/>
        <v>0</v>
      </c>
      <c r="M285" s="1"/>
      <c r="N285" s="66" t="s">
        <v>1734</v>
      </c>
    </row>
    <row r="286" spans="1:14" ht="99.95" customHeight="1">
      <c r="A286" s="20">
        <v>5906365345433</v>
      </c>
      <c r="B286" s="7" t="s">
        <v>1064</v>
      </c>
      <c r="C286" s="19" t="s">
        <v>2663</v>
      </c>
      <c r="D286" s="21" t="s">
        <v>198</v>
      </c>
      <c r="E286" s="13" t="s">
        <v>3629</v>
      </c>
      <c r="F286" s="7" t="s">
        <v>1096</v>
      </c>
      <c r="G286" s="7" t="s">
        <v>1701</v>
      </c>
      <c r="H286" s="32">
        <v>102.114931122</v>
      </c>
      <c r="I286" s="39">
        <f t="shared" si="15"/>
        <v>102.114931122</v>
      </c>
      <c r="J286" s="5">
        <v>0</v>
      </c>
      <c r="K286" s="5">
        <f t="shared" si="16"/>
        <v>0</v>
      </c>
      <c r="L286" s="5">
        <f t="shared" si="17"/>
        <v>0</v>
      </c>
      <c r="M286" s="1"/>
      <c r="N286" s="66" t="s">
        <v>1735</v>
      </c>
    </row>
    <row r="287" spans="1:14" ht="99.95" customHeight="1">
      <c r="A287" s="20">
        <v>5906365345440</v>
      </c>
      <c r="B287" s="7" t="s">
        <v>1064</v>
      </c>
      <c r="C287" s="19" t="s">
        <v>2663</v>
      </c>
      <c r="D287" s="21" t="s">
        <v>199</v>
      </c>
      <c r="E287" s="13" t="s">
        <v>3630</v>
      </c>
      <c r="F287" s="7" t="s">
        <v>1097</v>
      </c>
      <c r="G287" s="7" t="s">
        <v>1701</v>
      </c>
      <c r="H287" s="32">
        <v>144.71917390800002</v>
      </c>
      <c r="I287" s="39">
        <f t="shared" si="15"/>
        <v>144.71917390800002</v>
      </c>
      <c r="J287" s="39">
        <v>0</v>
      </c>
      <c r="K287" s="5">
        <f t="shared" si="16"/>
        <v>0</v>
      </c>
      <c r="L287" s="5">
        <f t="shared" si="17"/>
        <v>0</v>
      </c>
      <c r="M287" s="1"/>
      <c r="N287" s="66" t="s">
        <v>1735</v>
      </c>
    </row>
    <row r="288" spans="1:14" ht="99.95" customHeight="1">
      <c r="A288" s="20">
        <v>5901466128695</v>
      </c>
      <c r="B288" s="7" t="s">
        <v>1064</v>
      </c>
      <c r="C288" s="19" t="s">
        <v>2663</v>
      </c>
      <c r="D288" s="21" t="s">
        <v>200</v>
      </c>
      <c r="E288" s="13" t="s">
        <v>3631</v>
      </c>
      <c r="F288" s="7" t="s">
        <v>1103</v>
      </c>
      <c r="G288" s="7" t="s">
        <v>1701</v>
      </c>
      <c r="H288" s="32">
        <v>420.78264479999996</v>
      </c>
      <c r="I288" s="39">
        <f t="shared" si="15"/>
        <v>420.78264479999996</v>
      </c>
      <c r="J288" s="5">
        <v>0</v>
      </c>
      <c r="K288" s="5">
        <f t="shared" si="16"/>
        <v>0</v>
      </c>
      <c r="L288" s="5">
        <f t="shared" si="17"/>
        <v>0</v>
      </c>
      <c r="M288" s="1"/>
      <c r="N288" s="63" t="s">
        <v>3876</v>
      </c>
    </row>
    <row r="289" spans="1:14" ht="99.95" customHeight="1">
      <c r="A289" s="20">
        <v>5906365345457</v>
      </c>
      <c r="B289" s="7" t="s">
        <v>1064</v>
      </c>
      <c r="C289" s="19" t="s">
        <v>2663</v>
      </c>
      <c r="D289" s="21" t="s">
        <v>201</v>
      </c>
      <c r="E289" s="13" t="s">
        <v>3632</v>
      </c>
      <c r="F289" s="7" t="s">
        <v>1098</v>
      </c>
      <c r="G289" s="7" t="s">
        <v>1701</v>
      </c>
      <c r="H289" s="32">
        <v>272.38162274999996</v>
      </c>
      <c r="I289" s="39">
        <f t="shared" si="15"/>
        <v>272.38162274999996</v>
      </c>
      <c r="J289" s="39">
        <v>0</v>
      </c>
      <c r="K289" s="5">
        <f t="shared" si="16"/>
        <v>0</v>
      </c>
      <c r="L289" s="5">
        <f t="shared" si="17"/>
        <v>0</v>
      </c>
      <c r="M289" s="1"/>
      <c r="N289" s="66" t="s">
        <v>1735</v>
      </c>
    </row>
    <row r="290" spans="1:14" ht="99.95" customHeight="1">
      <c r="A290" s="20">
        <v>5906365345464</v>
      </c>
      <c r="B290" s="7" t="s">
        <v>1064</v>
      </c>
      <c r="C290" s="19" t="s">
        <v>2663</v>
      </c>
      <c r="D290" s="21" t="s">
        <v>202</v>
      </c>
      <c r="E290" s="13" t="s">
        <v>3633</v>
      </c>
      <c r="F290" s="7" t="s">
        <v>1099</v>
      </c>
      <c r="G290" s="7" t="s">
        <v>1701</v>
      </c>
      <c r="H290" s="32">
        <v>393.58205240400002</v>
      </c>
      <c r="I290" s="39">
        <f t="shared" si="15"/>
        <v>393.58205240400002</v>
      </c>
      <c r="J290" s="5">
        <v>0</v>
      </c>
      <c r="K290" s="5">
        <f t="shared" si="16"/>
        <v>0</v>
      </c>
      <c r="L290" s="5">
        <f t="shared" si="17"/>
        <v>0</v>
      </c>
      <c r="M290" s="1"/>
      <c r="N290" s="66" t="s">
        <v>1735</v>
      </c>
    </row>
    <row r="291" spans="1:14" ht="99.95" customHeight="1">
      <c r="A291" s="20">
        <v>5906365345471</v>
      </c>
      <c r="B291" s="7" t="s">
        <v>1064</v>
      </c>
      <c r="C291" s="19" t="s">
        <v>2663</v>
      </c>
      <c r="D291" s="21" t="s">
        <v>203</v>
      </c>
      <c r="E291" s="13" t="s">
        <v>2879</v>
      </c>
      <c r="F291" s="7" t="s">
        <v>1096</v>
      </c>
      <c r="G291" s="7" t="s">
        <v>1701</v>
      </c>
      <c r="H291" s="32">
        <v>144.64403414999998</v>
      </c>
      <c r="I291" s="39">
        <f t="shared" si="15"/>
        <v>144.64403414999998</v>
      </c>
      <c r="J291" s="39">
        <v>0</v>
      </c>
      <c r="K291" s="5">
        <f t="shared" si="16"/>
        <v>0</v>
      </c>
      <c r="L291" s="5">
        <f t="shared" si="17"/>
        <v>0</v>
      </c>
      <c r="M291" s="1"/>
      <c r="N291" s="29" t="s">
        <v>1734</v>
      </c>
    </row>
    <row r="292" spans="1:14" ht="99.95" customHeight="1">
      <c r="A292" s="20">
        <v>5906365345488</v>
      </c>
      <c r="B292" s="7" t="s">
        <v>1064</v>
      </c>
      <c r="C292" s="19" t="s">
        <v>2663</v>
      </c>
      <c r="D292" s="21" t="s">
        <v>204</v>
      </c>
      <c r="E292" s="13" t="s">
        <v>2880</v>
      </c>
      <c r="F292" s="7" t="s">
        <v>1097</v>
      </c>
      <c r="G292" s="7" t="s">
        <v>1701</v>
      </c>
      <c r="H292" s="32">
        <v>192.88375878599999</v>
      </c>
      <c r="I292" s="39">
        <f t="shared" si="15"/>
        <v>192.88375878599999</v>
      </c>
      <c r="J292" s="5">
        <v>0</v>
      </c>
      <c r="K292" s="5">
        <f t="shared" si="16"/>
        <v>0</v>
      </c>
      <c r="L292" s="5">
        <f t="shared" si="17"/>
        <v>0</v>
      </c>
      <c r="M292" s="1"/>
      <c r="N292" s="29" t="s">
        <v>1734</v>
      </c>
    </row>
    <row r="293" spans="1:14" ht="99.95" customHeight="1">
      <c r="A293" s="20">
        <v>5906365345495</v>
      </c>
      <c r="B293" s="7" t="s">
        <v>1064</v>
      </c>
      <c r="C293" s="19" t="s">
        <v>2663</v>
      </c>
      <c r="D293" s="21" t="s">
        <v>205</v>
      </c>
      <c r="E293" s="13" t="s">
        <v>2881</v>
      </c>
      <c r="F293" s="7" t="s">
        <v>1098</v>
      </c>
      <c r="G293" s="7" t="s">
        <v>1701</v>
      </c>
      <c r="H293" s="32">
        <v>361.19681670599999</v>
      </c>
      <c r="I293" s="39">
        <f t="shared" si="15"/>
        <v>361.19681670599999</v>
      </c>
      <c r="J293" s="39">
        <v>0</v>
      </c>
      <c r="K293" s="5">
        <f t="shared" si="16"/>
        <v>0</v>
      </c>
      <c r="L293" s="5">
        <f t="shared" si="17"/>
        <v>0</v>
      </c>
      <c r="M293" s="1"/>
      <c r="N293" s="29" t="s">
        <v>1734</v>
      </c>
    </row>
    <row r="294" spans="1:14" ht="99.95" customHeight="1">
      <c r="A294" s="20">
        <v>5906365345501</v>
      </c>
      <c r="B294" s="7" t="s">
        <v>1064</v>
      </c>
      <c r="C294" s="19" t="s">
        <v>2663</v>
      </c>
      <c r="D294" s="21" t="s">
        <v>206</v>
      </c>
      <c r="E294" s="13" t="s">
        <v>2882</v>
      </c>
      <c r="F294" s="7" t="s">
        <v>1099</v>
      </c>
      <c r="G294" s="7" t="s">
        <v>1701</v>
      </c>
      <c r="H294" s="32">
        <v>543.26045034000003</v>
      </c>
      <c r="I294" s="39">
        <f t="shared" si="15"/>
        <v>543.26045034000003</v>
      </c>
      <c r="J294" s="5">
        <v>0</v>
      </c>
      <c r="K294" s="5">
        <f t="shared" si="16"/>
        <v>0</v>
      </c>
      <c r="L294" s="5">
        <f t="shared" si="17"/>
        <v>0</v>
      </c>
      <c r="M294" s="1"/>
      <c r="N294" s="29" t="s">
        <v>1734</v>
      </c>
    </row>
    <row r="295" spans="1:14" ht="99.95" customHeight="1">
      <c r="A295" s="20">
        <v>5907180851178</v>
      </c>
      <c r="B295" s="7" t="s">
        <v>1065</v>
      </c>
      <c r="C295" s="19" t="s">
        <v>2663</v>
      </c>
      <c r="D295" s="21" t="s">
        <v>207</v>
      </c>
      <c r="E295" s="13" t="s">
        <v>3634</v>
      </c>
      <c r="F295" s="7" t="s">
        <v>1104</v>
      </c>
      <c r="G295" s="7" t="s">
        <v>1701</v>
      </c>
      <c r="H295" s="32">
        <v>79.347584448000006</v>
      </c>
      <c r="I295" s="39">
        <f t="shared" si="15"/>
        <v>79.347584448000006</v>
      </c>
      <c r="J295" s="39">
        <v>0</v>
      </c>
      <c r="K295" s="5">
        <f t="shared" si="16"/>
        <v>0</v>
      </c>
      <c r="L295" s="5">
        <f t="shared" si="17"/>
        <v>0</v>
      </c>
      <c r="M295" s="1"/>
      <c r="N295" s="29" t="s">
        <v>1734</v>
      </c>
    </row>
    <row r="296" spans="1:14" ht="99.95" customHeight="1">
      <c r="A296" s="20">
        <v>5907180851185</v>
      </c>
      <c r="B296" s="7" t="s">
        <v>1065</v>
      </c>
      <c r="C296" s="19" t="s">
        <v>2663</v>
      </c>
      <c r="D296" s="21" t="s">
        <v>208</v>
      </c>
      <c r="E296" s="13" t="s">
        <v>3635</v>
      </c>
      <c r="F296" s="7" t="s">
        <v>1105</v>
      </c>
      <c r="G296" s="7" t="s">
        <v>1701</v>
      </c>
      <c r="H296" s="32">
        <v>98.808781769999996</v>
      </c>
      <c r="I296" s="39">
        <f t="shared" si="15"/>
        <v>98.808781769999996</v>
      </c>
      <c r="J296" s="5">
        <v>0</v>
      </c>
      <c r="K296" s="5">
        <f t="shared" si="16"/>
        <v>0</v>
      </c>
      <c r="L296" s="5">
        <f t="shared" si="17"/>
        <v>0</v>
      </c>
      <c r="M296" s="1"/>
      <c r="N296" s="29" t="s">
        <v>1734</v>
      </c>
    </row>
    <row r="297" spans="1:14" ht="99.95" customHeight="1">
      <c r="A297" s="20">
        <v>5907180851192</v>
      </c>
      <c r="B297" s="7" t="s">
        <v>1065</v>
      </c>
      <c r="C297" s="19" t="s">
        <v>2663</v>
      </c>
      <c r="D297" s="21" t="s">
        <v>209</v>
      </c>
      <c r="E297" s="13" t="s">
        <v>3636</v>
      </c>
      <c r="F297" s="7" t="s">
        <v>1106</v>
      </c>
      <c r="G297" s="7" t="s">
        <v>1701</v>
      </c>
      <c r="H297" s="32">
        <v>211.06758022199998</v>
      </c>
      <c r="I297" s="39">
        <f t="shared" si="15"/>
        <v>211.06758022199998</v>
      </c>
      <c r="J297" s="39">
        <v>0</v>
      </c>
      <c r="K297" s="5">
        <f t="shared" si="16"/>
        <v>0</v>
      </c>
      <c r="L297" s="5">
        <f t="shared" si="17"/>
        <v>0</v>
      </c>
      <c r="M297" s="1"/>
      <c r="N297" s="29" t="s">
        <v>1734</v>
      </c>
    </row>
    <row r="298" spans="1:14" ht="99.95" customHeight="1">
      <c r="A298" s="20">
        <v>5907180851208</v>
      </c>
      <c r="B298" s="7" t="s">
        <v>1065</v>
      </c>
      <c r="C298" s="19" t="s">
        <v>2663</v>
      </c>
      <c r="D298" s="21" t="s">
        <v>210</v>
      </c>
      <c r="E298" s="13" t="s">
        <v>3637</v>
      </c>
      <c r="F298" s="7" t="s">
        <v>1107</v>
      </c>
      <c r="G298" s="7" t="s">
        <v>1701</v>
      </c>
      <c r="H298" s="32">
        <v>301.00987054799998</v>
      </c>
      <c r="I298" s="39">
        <f t="shared" si="15"/>
        <v>301.00987054799998</v>
      </c>
      <c r="J298" s="5">
        <v>0</v>
      </c>
      <c r="K298" s="5">
        <f t="shared" si="16"/>
        <v>0</v>
      </c>
      <c r="L298" s="5">
        <f t="shared" si="17"/>
        <v>0</v>
      </c>
      <c r="M298" s="1"/>
      <c r="N298" s="29" t="s">
        <v>1734</v>
      </c>
    </row>
    <row r="299" spans="1:14" ht="99.95" customHeight="1">
      <c r="A299" s="20">
        <v>5907180851215</v>
      </c>
      <c r="B299" s="7" t="s">
        <v>1065</v>
      </c>
      <c r="C299" s="19" t="s">
        <v>2663</v>
      </c>
      <c r="D299" s="21" t="s">
        <v>211</v>
      </c>
      <c r="E299" s="13" t="s">
        <v>3638</v>
      </c>
      <c r="F299" s="7" t="s">
        <v>1104</v>
      </c>
      <c r="G299" s="7" t="s">
        <v>1701</v>
      </c>
      <c r="H299" s="32">
        <v>71.157350825999998</v>
      </c>
      <c r="I299" s="39">
        <f t="shared" si="15"/>
        <v>71.157350825999998</v>
      </c>
      <c r="J299" s="39">
        <v>0</v>
      </c>
      <c r="K299" s="5">
        <f t="shared" si="16"/>
        <v>0</v>
      </c>
      <c r="L299" s="5">
        <f t="shared" si="17"/>
        <v>0</v>
      </c>
      <c r="M299" s="3"/>
      <c r="N299" s="29" t="s">
        <v>1735</v>
      </c>
    </row>
    <row r="300" spans="1:14" ht="99.95" customHeight="1">
      <c r="A300" s="20">
        <v>5907180851222</v>
      </c>
      <c r="B300" s="7" t="s">
        <v>1065</v>
      </c>
      <c r="C300" s="19" t="s">
        <v>2663</v>
      </c>
      <c r="D300" s="21" t="s">
        <v>212</v>
      </c>
      <c r="E300" s="13" t="s">
        <v>3639</v>
      </c>
      <c r="F300" s="7" t="s">
        <v>1105</v>
      </c>
      <c r="G300" s="7" t="s">
        <v>1701</v>
      </c>
      <c r="H300" s="32">
        <v>86.035022909999995</v>
      </c>
      <c r="I300" s="39">
        <f t="shared" si="15"/>
        <v>86.035022909999995</v>
      </c>
      <c r="J300" s="5">
        <v>0</v>
      </c>
      <c r="K300" s="5">
        <f t="shared" si="16"/>
        <v>0</v>
      </c>
      <c r="L300" s="5">
        <f t="shared" si="17"/>
        <v>0</v>
      </c>
      <c r="M300" s="3"/>
      <c r="N300" s="29" t="s">
        <v>1735</v>
      </c>
    </row>
    <row r="301" spans="1:14" ht="99.95" customHeight="1">
      <c r="A301" s="20">
        <v>5907180851239</v>
      </c>
      <c r="B301" s="7" t="s">
        <v>1065</v>
      </c>
      <c r="C301" s="19" t="s">
        <v>2663</v>
      </c>
      <c r="D301" s="21" t="s">
        <v>213</v>
      </c>
      <c r="E301" s="13" t="s">
        <v>3640</v>
      </c>
      <c r="F301" s="7" t="s">
        <v>1106</v>
      </c>
      <c r="G301" s="7" t="s">
        <v>1701</v>
      </c>
      <c r="H301" s="32">
        <v>191.90694193199997</v>
      </c>
      <c r="I301" s="39">
        <f t="shared" si="15"/>
        <v>191.90694193199997</v>
      </c>
      <c r="J301" s="39">
        <v>0</v>
      </c>
      <c r="K301" s="5">
        <f t="shared" si="16"/>
        <v>0</v>
      </c>
      <c r="L301" s="5">
        <f t="shared" si="17"/>
        <v>0</v>
      </c>
      <c r="M301" s="3"/>
      <c r="N301" s="29" t="s">
        <v>1735</v>
      </c>
    </row>
    <row r="302" spans="1:14" ht="99.95" customHeight="1">
      <c r="A302" s="20">
        <v>5907180851246</v>
      </c>
      <c r="B302" s="7" t="s">
        <v>1065</v>
      </c>
      <c r="C302" s="19" t="s">
        <v>2663</v>
      </c>
      <c r="D302" s="21" t="s">
        <v>214</v>
      </c>
      <c r="E302" s="13" t="s">
        <v>3641</v>
      </c>
      <c r="F302" s="7" t="s">
        <v>1107</v>
      </c>
      <c r="G302" s="7" t="s">
        <v>1701</v>
      </c>
      <c r="H302" s="32">
        <v>275.91319137599999</v>
      </c>
      <c r="I302" s="39">
        <f t="shared" si="15"/>
        <v>275.91319137599999</v>
      </c>
      <c r="J302" s="5">
        <v>0</v>
      </c>
      <c r="K302" s="5">
        <f t="shared" si="16"/>
        <v>0</v>
      </c>
      <c r="L302" s="5">
        <f t="shared" si="17"/>
        <v>0</v>
      </c>
      <c r="M302" s="3"/>
      <c r="N302" s="29" t="s">
        <v>1735</v>
      </c>
    </row>
    <row r="303" spans="1:14" ht="99.95" customHeight="1">
      <c r="A303" s="20">
        <v>5907180851253</v>
      </c>
      <c r="B303" s="7" t="s">
        <v>1065</v>
      </c>
      <c r="C303" s="19" t="s">
        <v>2663</v>
      </c>
      <c r="D303" s="21" t="s">
        <v>215</v>
      </c>
      <c r="E303" s="13" t="s">
        <v>2883</v>
      </c>
      <c r="F303" s="7" t="s">
        <v>1104</v>
      </c>
      <c r="G303" s="7" t="s">
        <v>1701</v>
      </c>
      <c r="H303" s="32">
        <v>89.641731293999996</v>
      </c>
      <c r="I303" s="39">
        <f t="shared" si="15"/>
        <v>89.641731293999996</v>
      </c>
      <c r="J303" s="39">
        <v>0</v>
      </c>
      <c r="K303" s="5">
        <f t="shared" si="16"/>
        <v>0</v>
      </c>
      <c r="L303" s="5">
        <f t="shared" si="17"/>
        <v>0</v>
      </c>
      <c r="M303" s="3"/>
      <c r="N303" s="29" t="s">
        <v>1734</v>
      </c>
    </row>
    <row r="304" spans="1:14" ht="99.95" customHeight="1">
      <c r="A304" s="20">
        <v>5907180851260</v>
      </c>
      <c r="B304" s="7" t="s">
        <v>1065</v>
      </c>
      <c r="C304" s="19" t="s">
        <v>2663</v>
      </c>
      <c r="D304" s="21" t="s">
        <v>216</v>
      </c>
      <c r="E304" s="13" t="s">
        <v>2884</v>
      </c>
      <c r="F304" s="7" t="s">
        <v>1105</v>
      </c>
      <c r="G304" s="7" t="s">
        <v>1701</v>
      </c>
      <c r="H304" s="32">
        <v>114.663270708</v>
      </c>
      <c r="I304" s="39">
        <f t="shared" si="15"/>
        <v>114.663270708</v>
      </c>
      <c r="J304" s="5">
        <v>0</v>
      </c>
      <c r="K304" s="5">
        <f t="shared" si="16"/>
        <v>0</v>
      </c>
      <c r="L304" s="5">
        <f t="shared" si="17"/>
        <v>0</v>
      </c>
      <c r="M304" s="3"/>
      <c r="N304" s="29" t="s">
        <v>1734</v>
      </c>
    </row>
    <row r="305" spans="1:14" ht="99.95" customHeight="1">
      <c r="A305" s="20">
        <v>5907180851277</v>
      </c>
      <c r="B305" s="7" t="s">
        <v>1065</v>
      </c>
      <c r="C305" s="19" t="s">
        <v>2663</v>
      </c>
      <c r="D305" s="21" t="s">
        <v>217</v>
      </c>
      <c r="E305" s="13" t="s">
        <v>2885</v>
      </c>
      <c r="F305" s="7" t="s">
        <v>1106</v>
      </c>
      <c r="G305" s="7" t="s">
        <v>1701</v>
      </c>
      <c r="H305" s="32">
        <v>231.881293188</v>
      </c>
      <c r="I305" s="39">
        <f t="shared" si="15"/>
        <v>231.881293188</v>
      </c>
      <c r="J305" s="39">
        <v>0</v>
      </c>
      <c r="K305" s="5">
        <f t="shared" si="16"/>
        <v>0</v>
      </c>
      <c r="L305" s="5">
        <f t="shared" si="17"/>
        <v>0</v>
      </c>
      <c r="M305" s="3"/>
      <c r="N305" s="29" t="s">
        <v>1734</v>
      </c>
    </row>
    <row r="306" spans="1:14" ht="99.95" customHeight="1">
      <c r="A306" s="20">
        <v>5907180851284</v>
      </c>
      <c r="B306" s="7" t="s">
        <v>1065</v>
      </c>
      <c r="C306" s="19" t="s">
        <v>2663</v>
      </c>
      <c r="D306" s="21" t="s">
        <v>218</v>
      </c>
      <c r="E306" s="13" t="s">
        <v>2886</v>
      </c>
      <c r="F306" s="7" t="s">
        <v>1107</v>
      </c>
      <c r="G306" s="7" t="s">
        <v>1701</v>
      </c>
      <c r="H306" s="32">
        <v>323.02581964199999</v>
      </c>
      <c r="I306" s="39">
        <f t="shared" si="15"/>
        <v>323.02581964199999</v>
      </c>
      <c r="J306" s="5">
        <v>0</v>
      </c>
      <c r="K306" s="5">
        <f t="shared" si="16"/>
        <v>0</v>
      </c>
      <c r="L306" s="5">
        <f t="shared" si="17"/>
        <v>0</v>
      </c>
      <c r="M306" s="3"/>
      <c r="N306" s="29" t="s">
        <v>1734</v>
      </c>
    </row>
    <row r="307" spans="1:14" ht="99.95" customHeight="1">
      <c r="A307" s="20">
        <v>5901466104002</v>
      </c>
      <c r="B307" s="7" t="s">
        <v>1064</v>
      </c>
      <c r="C307" s="19" t="s">
        <v>2663</v>
      </c>
      <c r="D307" s="21" t="s">
        <v>219</v>
      </c>
      <c r="E307" s="13" t="s">
        <v>3642</v>
      </c>
      <c r="F307" s="7" t="s">
        <v>1108</v>
      </c>
      <c r="G307" s="7" t="s">
        <v>1701</v>
      </c>
      <c r="H307" s="32">
        <v>2229.3214801019999</v>
      </c>
      <c r="I307" s="39">
        <f t="shared" si="15"/>
        <v>2229.3214801019999</v>
      </c>
      <c r="J307" s="39">
        <v>0</v>
      </c>
      <c r="K307" s="5">
        <f t="shared" si="16"/>
        <v>0</v>
      </c>
      <c r="L307" s="5">
        <f t="shared" si="17"/>
        <v>0</v>
      </c>
      <c r="M307" s="3"/>
      <c r="N307" s="29" t="s">
        <v>2358</v>
      </c>
    </row>
    <row r="308" spans="1:14" ht="99.95" customHeight="1">
      <c r="A308" s="20">
        <v>5907180854261</v>
      </c>
      <c r="B308" s="7" t="s">
        <v>1064</v>
      </c>
      <c r="C308" s="19" t="s">
        <v>2663</v>
      </c>
      <c r="D308" s="21" t="s">
        <v>220</v>
      </c>
      <c r="E308" s="13" t="s">
        <v>3643</v>
      </c>
      <c r="F308" s="7" t="s">
        <v>1109</v>
      </c>
      <c r="G308" s="7" t="s">
        <v>1701</v>
      </c>
      <c r="H308" s="32">
        <v>3316.3683590880005</v>
      </c>
      <c r="I308" s="39">
        <f t="shared" si="15"/>
        <v>3316.3683590880005</v>
      </c>
      <c r="J308" s="5">
        <v>0</v>
      </c>
      <c r="K308" s="5">
        <f t="shared" si="16"/>
        <v>0</v>
      </c>
      <c r="L308" s="5">
        <f t="shared" si="17"/>
        <v>0</v>
      </c>
      <c r="M308" s="3"/>
      <c r="N308" s="29" t="s">
        <v>2358</v>
      </c>
    </row>
    <row r="309" spans="1:14" ht="99.95" customHeight="1">
      <c r="A309" s="20">
        <v>5907180854278</v>
      </c>
      <c r="B309" s="7" t="s">
        <v>1064</v>
      </c>
      <c r="C309" s="19" t="s">
        <v>2663</v>
      </c>
      <c r="D309" s="21" t="s">
        <v>221</v>
      </c>
      <c r="E309" s="13" t="s">
        <v>3644</v>
      </c>
      <c r="F309" s="7" t="s">
        <v>1110</v>
      </c>
      <c r="G309" s="7" t="s">
        <v>1701</v>
      </c>
      <c r="H309" s="32">
        <v>4016.4454843740004</v>
      </c>
      <c r="I309" s="39">
        <f t="shared" si="15"/>
        <v>4016.4454843740004</v>
      </c>
      <c r="J309" s="39">
        <v>0</v>
      </c>
      <c r="K309" s="5">
        <f t="shared" si="16"/>
        <v>0</v>
      </c>
      <c r="L309" s="5">
        <f t="shared" si="17"/>
        <v>0</v>
      </c>
      <c r="M309" s="3"/>
      <c r="N309" s="29" t="s">
        <v>2358</v>
      </c>
    </row>
    <row r="310" spans="1:14" ht="99.95" customHeight="1">
      <c r="A310" s="20">
        <v>5907180854285</v>
      </c>
      <c r="B310" s="7" t="s">
        <v>1064</v>
      </c>
      <c r="C310" s="19" t="s">
        <v>2663</v>
      </c>
      <c r="D310" s="21" t="s">
        <v>222</v>
      </c>
      <c r="E310" s="13" t="s">
        <v>3645</v>
      </c>
      <c r="F310" s="7" t="s">
        <v>1111</v>
      </c>
      <c r="G310" s="7" t="s">
        <v>1701</v>
      </c>
      <c r="H310" s="32">
        <v>5092.2965394180001</v>
      </c>
      <c r="I310" s="39">
        <f t="shared" si="15"/>
        <v>5092.2965394180001</v>
      </c>
      <c r="J310" s="5">
        <v>0</v>
      </c>
      <c r="K310" s="5">
        <f t="shared" si="16"/>
        <v>0</v>
      </c>
      <c r="L310" s="5">
        <f t="shared" si="17"/>
        <v>0</v>
      </c>
      <c r="M310" s="3"/>
      <c r="N310" s="29" t="s">
        <v>2358</v>
      </c>
    </row>
    <row r="311" spans="1:14" ht="99.95" customHeight="1">
      <c r="A311" s="20">
        <v>5907180854292</v>
      </c>
      <c r="B311" s="7" t="s">
        <v>1064</v>
      </c>
      <c r="C311" s="19" t="s">
        <v>2663</v>
      </c>
      <c r="D311" s="21" t="s">
        <v>223</v>
      </c>
      <c r="E311" s="13" t="s">
        <v>3688</v>
      </c>
      <c r="F311" s="7" t="s">
        <v>1112</v>
      </c>
      <c r="G311" s="7" t="s">
        <v>1701</v>
      </c>
      <c r="H311" s="32">
        <v>4452.7069193219995</v>
      </c>
      <c r="I311" s="39">
        <f t="shared" si="15"/>
        <v>4452.7069193219995</v>
      </c>
      <c r="J311" s="39">
        <v>0</v>
      </c>
      <c r="K311" s="5">
        <f t="shared" si="16"/>
        <v>0</v>
      </c>
      <c r="L311" s="5">
        <f t="shared" si="17"/>
        <v>0</v>
      </c>
      <c r="M311" s="3"/>
      <c r="N311" s="29" t="s">
        <v>1736</v>
      </c>
    </row>
    <row r="312" spans="1:14" ht="99.95" customHeight="1">
      <c r="A312" s="20">
        <v>5907180854308</v>
      </c>
      <c r="B312" s="7" t="s">
        <v>1064</v>
      </c>
      <c r="C312" s="19" t="s">
        <v>2663</v>
      </c>
      <c r="D312" s="21" t="s">
        <v>224</v>
      </c>
      <c r="E312" s="13" t="s">
        <v>3689</v>
      </c>
      <c r="F312" s="7" t="s">
        <v>1113</v>
      </c>
      <c r="G312" s="7" t="s">
        <v>1701</v>
      </c>
      <c r="H312" s="32">
        <v>397.94015836799997</v>
      </c>
      <c r="I312" s="39">
        <f t="shared" si="15"/>
        <v>397.94015836799997</v>
      </c>
      <c r="J312" s="5">
        <v>0</v>
      </c>
      <c r="K312" s="5">
        <f t="shared" si="16"/>
        <v>0</v>
      </c>
      <c r="L312" s="5">
        <f t="shared" si="17"/>
        <v>0</v>
      </c>
      <c r="M312" s="1"/>
      <c r="N312" s="66" t="s">
        <v>1737</v>
      </c>
    </row>
    <row r="313" spans="1:14" ht="99.95" customHeight="1">
      <c r="A313" s="20">
        <v>5907180854315</v>
      </c>
      <c r="B313" s="7" t="s">
        <v>1064</v>
      </c>
      <c r="C313" s="19" t="s">
        <v>2663</v>
      </c>
      <c r="D313" s="21" t="s">
        <v>225</v>
      </c>
      <c r="E313" s="13" t="s">
        <v>3690</v>
      </c>
      <c r="F313" s="7" t="s">
        <v>1114</v>
      </c>
      <c r="G313" s="7" t="s">
        <v>1701</v>
      </c>
      <c r="H313" s="32">
        <v>614.71836019799991</v>
      </c>
      <c r="I313" s="39">
        <f t="shared" si="15"/>
        <v>614.71836019799991</v>
      </c>
      <c r="J313" s="39">
        <v>0</v>
      </c>
      <c r="K313" s="5">
        <f t="shared" si="16"/>
        <v>0</v>
      </c>
      <c r="L313" s="5">
        <f t="shared" si="17"/>
        <v>0</v>
      </c>
      <c r="M313" s="1"/>
      <c r="N313" s="66" t="s">
        <v>1737</v>
      </c>
    </row>
    <row r="314" spans="1:14" ht="99.95" customHeight="1">
      <c r="A314" s="20">
        <v>5907180854322</v>
      </c>
      <c r="B314" s="7" t="s">
        <v>1064</v>
      </c>
      <c r="C314" s="19" t="s">
        <v>2663</v>
      </c>
      <c r="D314" s="21" t="s">
        <v>226</v>
      </c>
      <c r="E314" s="13" t="s">
        <v>3691</v>
      </c>
      <c r="F314" s="7" t="s">
        <v>1115</v>
      </c>
      <c r="G314" s="7" t="s">
        <v>1701</v>
      </c>
      <c r="H314" s="32">
        <v>1056.7655565119999</v>
      </c>
      <c r="I314" s="39">
        <f t="shared" si="15"/>
        <v>1056.7655565119999</v>
      </c>
      <c r="J314" s="5">
        <v>0</v>
      </c>
      <c r="K314" s="5">
        <f t="shared" si="16"/>
        <v>0</v>
      </c>
      <c r="L314" s="5">
        <f t="shared" si="17"/>
        <v>0</v>
      </c>
      <c r="M314" s="1"/>
      <c r="N314" s="66" t="s">
        <v>1737</v>
      </c>
    </row>
    <row r="315" spans="1:14" ht="99.95" customHeight="1">
      <c r="A315" s="20">
        <v>5907180854339</v>
      </c>
      <c r="B315" s="7" t="s">
        <v>1064</v>
      </c>
      <c r="C315" s="19" t="s">
        <v>2663</v>
      </c>
      <c r="D315" s="21" t="s">
        <v>227</v>
      </c>
      <c r="E315" s="13" t="s">
        <v>3689</v>
      </c>
      <c r="F315" s="7" t="s">
        <v>1113</v>
      </c>
      <c r="G315" s="7" t="s">
        <v>1701</v>
      </c>
      <c r="H315" s="32">
        <v>558.88952000400002</v>
      </c>
      <c r="I315" s="39">
        <f t="shared" si="15"/>
        <v>558.88952000400002</v>
      </c>
      <c r="J315" s="39">
        <v>0</v>
      </c>
      <c r="K315" s="5">
        <f t="shared" si="16"/>
        <v>0</v>
      </c>
      <c r="L315" s="5">
        <f t="shared" si="17"/>
        <v>0</v>
      </c>
      <c r="M315" s="1"/>
      <c r="N315" s="66" t="s">
        <v>1738</v>
      </c>
    </row>
    <row r="316" spans="1:14" ht="99.95" customHeight="1">
      <c r="A316" s="20">
        <v>5907180854346</v>
      </c>
      <c r="B316" s="7" t="s">
        <v>1064</v>
      </c>
      <c r="C316" s="19" t="s">
        <v>2663</v>
      </c>
      <c r="D316" s="21" t="s">
        <v>228</v>
      </c>
      <c r="E316" s="13" t="s">
        <v>3690</v>
      </c>
      <c r="F316" s="7" t="s">
        <v>1114</v>
      </c>
      <c r="G316" s="7" t="s">
        <v>1701</v>
      </c>
      <c r="H316" s="32">
        <v>1241.9099202239997</v>
      </c>
      <c r="I316" s="39">
        <f t="shared" si="15"/>
        <v>1241.9099202239997</v>
      </c>
      <c r="J316" s="5">
        <v>0</v>
      </c>
      <c r="K316" s="5">
        <f t="shared" si="16"/>
        <v>0</v>
      </c>
      <c r="L316" s="5">
        <f t="shared" si="17"/>
        <v>0</v>
      </c>
      <c r="M316" s="1"/>
      <c r="N316" s="66" t="s">
        <v>1738</v>
      </c>
    </row>
    <row r="317" spans="1:14" ht="99.95" customHeight="1">
      <c r="A317" s="20">
        <v>5907180854353</v>
      </c>
      <c r="B317" s="7" t="s">
        <v>1064</v>
      </c>
      <c r="C317" s="19" t="s">
        <v>2663</v>
      </c>
      <c r="D317" s="21" t="s">
        <v>229</v>
      </c>
      <c r="E317" s="13" t="s">
        <v>3691</v>
      </c>
      <c r="F317" s="7" t="s">
        <v>1115</v>
      </c>
      <c r="G317" s="7" t="s">
        <v>1701</v>
      </c>
      <c r="H317" s="32">
        <v>1680.9515262179998</v>
      </c>
      <c r="I317" s="39">
        <f t="shared" si="15"/>
        <v>1680.9515262179998</v>
      </c>
      <c r="J317" s="39">
        <v>0</v>
      </c>
      <c r="K317" s="5">
        <f t="shared" si="16"/>
        <v>0</v>
      </c>
      <c r="L317" s="5">
        <f t="shared" si="17"/>
        <v>0</v>
      </c>
      <c r="M317" s="1"/>
      <c r="N317" s="66" t="s">
        <v>1738</v>
      </c>
    </row>
    <row r="318" spans="1:14" ht="99.95" customHeight="1">
      <c r="A318" s="20">
        <v>5907180854360</v>
      </c>
      <c r="B318" s="7" t="s">
        <v>1064</v>
      </c>
      <c r="C318" s="19" t="s">
        <v>2663</v>
      </c>
      <c r="D318" s="21" t="s">
        <v>230</v>
      </c>
      <c r="E318" s="13" t="s">
        <v>3689</v>
      </c>
      <c r="F318" s="7" t="s">
        <v>1113</v>
      </c>
      <c r="G318" s="7" t="s">
        <v>1701</v>
      </c>
      <c r="H318" s="32">
        <v>520.56824342400012</v>
      </c>
      <c r="I318" s="39">
        <f t="shared" si="15"/>
        <v>520.56824342400012</v>
      </c>
      <c r="J318" s="5">
        <v>0</v>
      </c>
      <c r="K318" s="5">
        <f t="shared" si="16"/>
        <v>0</v>
      </c>
      <c r="L318" s="5">
        <f t="shared" si="17"/>
        <v>0</v>
      </c>
      <c r="M318" s="1"/>
      <c r="N318" s="66" t="s">
        <v>1739</v>
      </c>
    </row>
    <row r="319" spans="1:14" ht="99.95" customHeight="1">
      <c r="A319" s="20">
        <v>5907180854377</v>
      </c>
      <c r="B319" s="7" t="s">
        <v>1064</v>
      </c>
      <c r="C319" s="19" t="s">
        <v>2663</v>
      </c>
      <c r="D319" s="21" t="s">
        <v>231</v>
      </c>
      <c r="E319" s="13" t="s">
        <v>3690</v>
      </c>
      <c r="F319" s="7" t="s">
        <v>1114</v>
      </c>
      <c r="G319" s="7" t="s">
        <v>1701</v>
      </c>
      <c r="H319" s="32">
        <v>1317.1999577400002</v>
      </c>
      <c r="I319" s="39">
        <f t="shared" si="15"/>
        <v>1317.1999577400002</v>
      </c>
      <c r="J319" s="39">
        <v>0</v>
      </c>
      <c r="K319" s="5">
        <f t="shared" si="16"/>
        <v>0</v>
      </c>
      <c r="L319" s="5">
        <f t="shared" si="17"/>
        <v>0</v>
      </c>
      <c r="M319" s="1"/>
      <c r="N319" s="66" t="s">
        <v>1739</v>
      </c>
    </row>
    <row r="320" spans="1:14" ht="99.95" customHeight="1">
      <c r="A320" s="20">
        <v>5907180854384</v>
      </c>
      <c r="B320" s="7" t="s">
        <v>1064</v>
      </c>
      <c r="C320" s="19" t="s">
        <v>2663</v>
      </c>
      <c r="D320" s="21" t="s">
        <v>232</v>
      </c>
      <c r="E320" s="13" t="s">
        <v>3691</v>
      </c>
      <c r="F320" s="7" t="s">
        <v>1115</v>
      </c>
      <c r="G320" s="7" t="s">
        <v>1701</v>
      </c>
      <c r="H320" s="32">
        <v>1862.8648803359997</v>
      </c>
      <c r="I320" s="39">
        <f t="shared" si="15"/>
        <v>1862.8648803359997</v>
      </c>
      <c r="J320" s="5">
        <v>0</v>
      </c>
      <c r="K320" s="5">
        <f t="shared" si="16"/>
        <v>0</v>
      </c>
      <c r="L320" s="5">
        <f t="shared" si="17"/>
        <v>0</v>
      </c>
      <c r="M320" s="1"/>
      <c r="N320" s="66" t="s">
        <v>1739</v>
      </c>
    </row>
    <row r="321" spans="1:14" ht="99.95" customHeight="1">
      <c r="A321" s="20">
        <v>5907527912081</v>
      </c>
      <c r="B321" s="7" t="s">
        <v>1065</v>
      </c>
      <c r="C321" s="19" t="s">
        <v>2664</v>
      </c>
      <c r="D321" s="21" t="s">
        <v>233</v>
      </c>
      <c r="E321" s="13" t="s">
        <v>3646</v>
      </c>
      <c r="F321" s="7" t="s">
        <v>2107</v>
      </c>
      <c r="G321" s="7" t="s">
        <v>1701</v>
      </c>
      <c r="H321" s="32">
        <v>457.07514791399996</v>
      </c>
      <c r="I321" s="39">
        <f t="shared" si="15"/>
        <v>457.07514791399996</v>
      </c>
      <c r="J321" s="39">
        <v>0</v>
      </c>
      <c r="K321" s="5">
        <f t="shared" si="16"/>
        <v>0</v>
      </c>
      <c r="L321" s="5">
        <f t="shared" si="17"/>
        <v>0</v>
      </c>
      <c r="M321" s="1"/>
      <c r="N321" s="63" t="s">
        <v>1740</v>
      </c>
    </row>
    <row r="322" spans="1:14" ht="99.95" customHeight="1">
      <c r="A322" s="20">
        <v>5907527912098</v>
      </c>
      <c r="B322" s="7" t="s">
        <v>1065</v>
      </c>
      <c r="C322" s="19" t="s">
        <v>2664</v>
      </c>
      <c r="D322" s="21" t="s">
        <v>234</v>
      </c>
      <c r="E322" s="13" t="s">
        <v>3647</v>
      </c>
      <c r="F322" s="7" t="s">
        <v>2108</v>
      </c>
      <c r="G322" s="7" t="s">
        <v>1701</v>
      </c>
      <c r="H322" s="32">
        <v>615.84545656799992</v>
      </c>
      <c r="I322" s="39">
        <f t="shared" si="15"/>
        <v>615.84545656799992</v>
      </c>
      <c r="J322" s="5">
        <v>0</v>
      </c>
      <c r="K322" s="5">
        <f t="shared" si="16"/>
        <v>0</v>
      </c>
      <c r="L322" s="5">
        <f t="shared" si="17"/>
        <v>0</v>
      </c>
      <c r="M322" s="1"/>
      <c r="N322" s="63" t="s">
        <v>1740</v>
      </c>
    </row>
    <row r="323" spans="1:14" ht="99.95" customHeight="1">
      <c r="A323" s="20">
        <v>5907527911954</v>
      </c>
      <c r="B323" s="7" t="s">
        <v>1065</v>
      </c>
      <c r="C323" s="19" t="s">
        <v>2664</v>
      </c>
      <c r="D323" s="21" t="s">
        <v>235</v>
      </c>
      <c r="E323" s="13" t="s">
        <v>3648</v>
      </c>
      <c r="F323" s="7" t="s">
        <v>2109</v>
      </c>
      <c r="G323" s="7" t="s">
        <v>1701</v>
      </c>
      <c r="H323" s="32">
        <v>150.05409672599998</v>
      </c>
      <c r="I323" s="39">
        <f t="shared" si="15"/>
        <v>150.05409672599998</v>
      </c>
      <c r="J323" s="39">
        <v>0</v>
      </c>
      <c r="K323" s="5">
        <f t="shared" si="16"/>
        <v>0</v>
      </c>
      <c r="L323" s="5">
        <f t="shared" si="17"/>
        <v>0</v>
      </c>
      <c r="M323" s="1"/>
      <c r="N323" s="63" t="s">
        <v>1741</v>
      </c>
    </row>
    <row r="324" spans="1:14" ht="99.95" customHeight="1">
      <c r="A324" s="20">
        <v>5907527911978</v>
      </c>
      <c r="B324" s="7" t="s">
        <v>1065</v>
      </c>
      <c r="C324" s="19" t="s">
        <v>2664</v>
      </c>
      <c r="D324" s="21" t="s">
        <v>236</v>
      </c>
      <c r="E324" s="13" t="s">
        <v>3649</v>
      </c>
      <c r="F324" s="7" t="s">
        <v>2110</v>
      </c>
      <c r="G324" s="7" t="s">
        <v>1701</v>
      </c>
      <c r="H324" s="32">
        <v>215.27540666999997</v>
      </c>
      <c r="I324" s="39">
        <f t="shared" si="15"/>
        <v>215.27540666999997</v>
      </c>
      <c r="J324" s="5">
        <v>0</v>
      </c>
      <c r="K324" s="5">
        <f t="shared" si="16"/>
        <v>0</v>
      </c>
      <c r="L324" s="5">
        <f t="shared" si="17"/>
        <v>0</v>
      </c>
      <c r="M324" s="1"/>
      <c r="N324" s="63" t="s">
        <v>1741</v>
      </c>
    </row>
    <row r="325" spans="1:14" ht="99.95" customHeight="1">
      <c r="A325" s="20">
        <v>5901466105108</v>
      </c>
      <c r="B325" s="7" t="s">
        <v>1065</v>
      </c>
      <c r="C325" s="19" t="s">
        <v>2664</v>
      </c>
      <c r="D325" s="21" t="s">
        <v>237</v>
      </c>
      <c r="E325" s="13" t="s">
        <v>3650</v>
      </c>
      <c r="F325" s="7" t="s">
        <v>2111</v>
      </c>
      <c r="G325" s="7" t="s">
        <v>1701</v>
      </c>
      <c r="H325" s="32">
        <v>263.36485178999999</v>
      </c>
      <c r="I325" s="39">
        <f t="shared" si="15"/>
        <v>263.36485178999999</v>
      </c>
      <c r="J325" s="39">
        <v>0</v>
      </c>
      <c r="K325" s="5">
        <f t="shared" si="16"/>
        <v>0</v>
      </c>
      <c r="L325" s="5">
        <f t="shared" si="17"/>
        <v>0</v>
      </c>
      <c r="M325" s="1"/>
      <c r="N325" s="63" t="s">
        <v>1741</v>
      </c>
    </row>
    <row r="326" spans="1:14" ht="99.95" customHeight="1">
      <c r="A326" s="20">
        <v>5907527911992</v>
      </c>
      <c r="B326" s="7" t="s">
        <v>1065</v>
      </c>
      <c r="C326" s="19" t="s">
        <v>2664</v>
      </c>
      <c r="D326" s="21" t="s">
        <v>238</v>
      </c>
      <c r="E326" s="13" t="s">
        <v>3651</v>
      </c>
      <c r="F326" s="7" t="s">
        <v>2112</v>
      </c>
      <c r="G326" s="7" t="s">
        <v>1701</v>
      </c>
      <c r="H326" s="32">
        <v>313.55821013399992</v>
      </c>
      <c r="I326" s="39">
        <f t="shared" si="15"/>
        <v>313.55821013399992</v>
      </c>
      <c r="J326" s="5">
        <v>0</v>
      </c>
      <c r="K326" s="5">
        <f t="shared" si="16"/>
        <v>0</v>
      </c>
      <c r="L326" s="5">
        <f t="shared" si="17"/>
        <v>0</v>
      </c>
      <c r="M326" s="1"/>
      <c r="N326" s="63" t="s">
        <v>1741</v>
      </c>
    </row>
    <row r="327" spans="1:14" ht="99.95" customHeight="1">
      <c r="A327" s="20">
        <v>5907527912012</v>
      </c>
      <c r="B327" s="7" t="s">
        <v>1065</v>
      </c>
      <c r="C327" s="19" t="s">
        <v>2664</v>
      </c>
      <c r="D327" s="21" t="s">
        <v>239</v>
      </c>
      <c r="E327" s="13" t="s">
        <v>3652</v>
      </c>
      <c r="F327" s="7" t="s">
        <v>2113</v>
      </c>
      <c r="G327" s="7" t="s">
        <v>1701</v>
      </c>
      <c r="H327" s="32">
        <v>541.9079346960001</v>
      </c>
      <c r="I327" s="39">
        <f t="shared" si="15"/>
        <v>541.9079346960001</v>
      </c>
      <c r="J327" s="39">
        <v>0</v>
      </c>
      <c r="K327" s="5">
        <f t="shared" si="16"/>
        <v>0</v>
      </c>
      <c r="L327" s="5">
        <f t="shared" si="17"/>
        <v>0</v>
      </c>
      <c r="M327" s="1"/>
      <c r="N327" s="63" t="s">
        <v>1741</v>
      </c>
    </row>
    <row r="328" spans="1:14" ht="99.95" customHeight="1">
      <c r="A328" s="20">
        <v>5907527912036</v>
      </c>
      <c r="B328" s="7" t="s">
        <v>1065</v>
      </c>
      <c r="C328" s="19" t="s">
        <v>2664</v>
      </c>
      <c r="D328" s="21" t="s">
        <v>240</v>
      </c>
      <c r="E328" s="13" t="s">
        <v>3653</v>
      </c>
      <c r="F328" s="7" t="s">
        <v>2114</v>
      </c>
      <c r="G328" s="7" t="s">
        <v>1701</v>
      </c>
      <c r="H328" s="32">
        <v>847.27591120800002</v>
      </c>
      <c r="I328" s="39">
        <f t="shared" si="15"/>
        <v>847.27591120800002</v>
      </c>
      <c r="J328" s="5">
        <v>0</v>
      </c>
      <c r="K328" s="5">
        <f t="shared" si="16"/>
        <v>0</v>
      </c>
      <c r="L328" s="5">
        <f t="shared" si="17"/>
        <v>0</v>
      </c>
      <c r="M328" s="1"/>
      <c r="N328" s="63" t="s">
        <v>1741</v>
      </c>
    </row>
    <row r="329" spans="1:14" ht="99.95" customHeight="1">
      <c r="A329" s="20">
        <v>5907527912050</v>
      </c>
      <c r="B329" s="7" t="s">
        <v>1065</v>
      </c>
      <c r="C329" s="19" t="s">
        <v>2664</v>
      </c>
      <c r="D329" s="21" t="s">
        <v>241</v>
      </c>
      <c r="E329" s="13" t="s">
        <v>3654</v>
      </c>
      <c r="F329" s="7" t="s">
        <v>2115</v>
      </c>
      <c r="G329" s="7" t="s">
        <v>1701</v>
      </c>
      <c r="H329" s="32">
        <v>1194.2713136519999</v>
      </c>
      <c r="I329" s="39">
        <f t="shared" si="15"/>
        <v>1194.2713136519999</v>
      </c>
      <c r="J329" s="39">
        <v>0</v>
      </c>
      <c r="K329" s="5">
        <f t="shared" si="16"/>
        <v>0</v>
      </c>
      <c r="L329" s="5">
        <f t="shared" si="17"/>
        <v>0</v>
      </c>
      <c r="M329" s="1"/>
      <c r="N329" s="63" t="s">
        <v>1741</v>
      </c>
    </row>
    <row r="330" spans="1:14" ht="99.95" customHeight="1">
      <c r="A330" s="20">
        <v>5907527912074</v>
      </c>
      <c r="B330" s="7" t="s">
        <v>1065</v>
      </c>
      <c r="C330" s="19" t="s">
        <v>2664</v>
      </c>
      <c r="D330" s="21" t="s">
        <v>242</v>
      </c>
      <c r="E330" s="13" t="s">
        <v>3655</v>
      </c>
      <c r="F330" s="7" t="s">
        <v>2116</v>
      </c>
      <c r="G330" s="7" t="s">
        <v>1701</v>
      </c>
      <c r="H330" s="32">
        <v>1632.7118015819999</v>
      </c>
      <c r="I330" s="39">
        <f t="shared" si="15"/>
        <v>1632.7118015819999</v>
      </c>
      <c r="J330" s="5">
        <v>0</v>
      </c>
      <c r="K330" s="5">
        <f t="shared" si="16"/>
        <v>0</v>
      </c>
      <c r="L330" s="5">
        <f t="shared" si="17"/>
        <v>0</v>
      </c>
      <c r="M330" s="1"/>
      <c r="N330" s="63" t="s">
        <v>1741</v>
      </c>
    </row>
    <row r="331" spans="1:14" ht="99.95" customHeight="1">
      <c r="A331" s="20">
        <v>5907527911961</v>
      </c>
      <c r="B331" s="7" t="s">
        <v>1065</v>
      </c>
      <c r="C331" s="19" t="s">
        <v>2664</v>
      </c>
      <c r="D331" s="21" t="s">
        <v>243</v>
      </c>
      <c r="E331" s="13" t="s">
        <v>3656</v>
      </c>
      <c r="F331" s="7" t="s">
        <v>2117</v>
      </c>
      <c r="G331" s="7" t="s">
        <v>1701</v>
      </c>
      <c r="H331" s="32">
        <v>209.03880675599999</v>
      </c>
      <c r="I331" s="39">
        <f t="shared" si="15"/>
        <v>209.03880675599999</v>
      </c>
      <c r="J331" s="39">
        <v>0</v>
      </c>
      <c r="K331" s="5">
        <f t="shared" si="16"/>
        <v>0</v>
      </c>
      <c r="L331" s="5">
        <f t="shared" si="17"/>
        <v>0</v>
      </c>
      <c r="M331" s="1"/>
      <c r="N331" s="63" t="s">
        <v>1741</v>
      </c>
    </row>
    <row r="332" spans="1:14" ht="99.95" customHeight="1">
      <c r="A332" s="20">
        <v>5907527911985</v>
      </c>
      <c r="B332" s="7" t="s">
        <v>1065</v>
      </c>
      <c r="C332" s="19" t="s">
        <v>2664</v>
      </c>
      <c r="D332" s="21" t="s">
        <v>244</v>
      </c>
      <c r="E332" s="13" t="s">
        <v>3657</v>
      </c>
      <c r="F332" s="7" t="s">
        <v>2118</v>
      </c>
      <c r="G332" s="7" t="s">
        <v>1701</v>
      </c>
      <c r="H332" s="32">
        <v>254.94919889399998</v>
      </c>
      <c r="I332" s="39">
        <f t="shared" si="15"/>
        <v>254.94919889399998</v>
      </c>
      <c r="J332" s="5">
        <v>0</v>
      </c>
      <c r="K332" s="5">
        <f t="shared" si="16"/>
        <v>0</v>
      </c>
      <c r="L332" s="5">
        <f t="shared" si="17"/>
        <v>0</v>
      </c>
      <c r="M332" s="1"/>
      <c r="N332" s="63" t="s">
        <v>1741</v>
      </c>
    </row>
    <row r="333" spans="1:14" ht="99.95" customHeight="1">
      <c r="A333" s="20">
        <v>5907527912005</v>
      </c>
      <c r="B333" s="7" t="s">
        <v>1065</v>
      </c>
      <c r="C333" s="19" t="s">
        <v>2664</v>
      </c>
      <c r="D333" s="21" t="s">
        <v>245</v>
      </c>
      <c r="E333" s="13" t="s">
        <v>3658</v>
      </c>
      <c r="F333" s="7" t="s">
        <v>2119</v>
      </c>
      <c r="G333" s="7" t="s">
        <v>1701</v>
      </c>
      <c r="H333" s="32">
        <v>364.95380460600001</v>
      </c>
      <c r="I333" s="39">
        <f t="shared" si="15"/>
        <v>364.95380460600001</v>
      </c>
      <c r="J333" s="39">
        <v>0</v>
      </c>
      <c r="K333" s="5">
        <f t="shared" si="16"/>
        <v>0</v>
      </c>
      <c r="L333" s="5">
        <f t="shared" si="17"/>
        <v>0</v>
      </c>
      <c r="M333" s="1"/>
      <c r="N333" s="63" t="s">
        <v>1741</v>
      </c>
    </row>
    <row r="334" spans="1:14" ht="99.95" customHeight="1">
      <c r="A334" s="20">
        <v>5907527912029</v>
      </c>
      <c r="B334" s="7" t="s">
        <v>1065</v>
      </c>
      <c r="C334" s="19" t="s">
        <v>2664</v>
      </c>
      <c r="D334" s="21" t="s">
        <v>246</v>
      </c>
      <c r="E334" s="13" t="s">
        <v>3659</v>
      </c>
      <c r="F334" s="7" t="s">
        <v>2120</v>
      </c>
      <c r="G334" s="7" t="s">
        <v>1701</v>
      </c>
      <c r="H334" s="32">
        <v>617.72395051799992</v>
      </c>
      <c r="I334" s="39">
        <f t="shared" ref="I334:I399" si="18">H334*((1-$I$2)/1)</f>
        <v>617.72395051799992</v>
      </c>
      <c r="J334" s="5">
        <v>0</v>
      </c>
      <c r="K334" s="5">
        <f t="shared" ref="K334:K399" si="19">J334*H334</f>
        <v>0</v>
      </c>
      <c r="L334" s="5">
        <f t="shared" si="17"/>
        <v>0</v>
      </c>
      <c r="M334" s="1"/>
      <c r="N334" s="63" t="s">
        <v>1741</v>
      </c>
    </row>
    <row r="335" spans="1:14" ht="99.95" customHeight="1">
      <c r="A335" s="20">
        <v>5907527912043</v>
      </c>
      <c r="B335" s="7" t="s">
        <v>1065</v>
      </c>
      <c r="C335" s="19" t="s">
        <v>2664</v>
      </c>
      <c r="D335" s="21" t="s">
        <v>247</v>
      </c>
      <c r="E335" s="13" t="s">
        <v>3660</v>
      </c>
      <c r="F335" s="7" t="s">
        <v>2121</v>
      </c>
      <c r="G335" s="7" t="s">
        <v>1701</v>
      </c>
      <c r="H335" s="32">
        <v>965.09505175199979</v>
      </c>
      <c r="I335" s="39">
        <f t="shared" si="18"/>
        <v>965.09505175199979</v>
      </c>
      <c r="J335" s="39">
        <v>0</v>
      </c>
      <c r="K335" s="5">
        <f t="shared" si="19"/>
        <v>0</v>
      </c>
      <c r="L335" s="5">
        <f t="shared" si="17"/>
        <v>0</v>
      </c>
      <c r="M335" s="1"/>
      <c r="N335" s="63" t="s">
        <v>1741</v>
      </c>
    </row>
    <row r="336" spans="1:14" ht="99.95" customHeight="1">
      <c r="A336" s="20">
        <v>5907527912067</v>
      </c>
      <c r="B336" s="7" t="s">
        <v>1065</v>
      </c>
      <c r="C336" s="19" t="s">
        <v>2664</v>
      </c>
      <c r="D336" s="21" t="s">
        <v>248</v>
      </c>
      <c r="E336" s="13" t="s">
        <v>3654</v>
      </c>
      <c r="F336" s="7" t="s">
        <v>2115</v>
      </c>
      <c r="G336" s="7" t="s">
        <v>1701</v>
      </c>
      <c r="H336" s="32">
        <v>1309.535702424</v>
      </c>
      <c r="I336" s="39">
        <f t="shared" si="18"/>
        <v>1309.535702424</v>
      </c>
      <c r="J336" s="5">
        <v>0</v>
      </c>
      <c r="K336" s="5">
        <f t="shared" si="19"/>
        <v>0</v>
      </c>
      <c r="L336" s="5">
        <f t="shared" si="17"/>
        <v>0</v>
      </c>
      <c r="M336" s="1"/>
      <c r="N336" s="63" t="s">
        <v>1741</v>
      </c>
    </row>
    <row r="337" spans="1:14" ht="99.95" customHeight="1">
      <c r="A337" s="56">
        <v>5904012150041</v>
      </c>
      <c r="B337" s="9" t="s">
        <v>1065</v>
      </c>
      <c r="C337" s="9" t="s">
        <v>2664</v>
      </c>
      <c r="D337" s="9" t="s">
        <v>1682</v>
      </c>
      <c r="E337" s="18" t="s">
        <v>1806</v>
      </c>
      <c r="F337" s="7" t="s">
        <v>1696</v>
      </c>
      <c r="G337" s="30" t="s">
        <v>1701</v>
      </c>
      <c r="H337" s="32">
        <v>214.892448</v>
      </c>
      <c r="I337" s="39">
        <f>H337*((1-$I$2)/1)</f>
        <v>214.892448</v>
      </c>
      <c r="J337" s="5">
        <v>0</v>
      </c>
      <c r="K337" s="31">
        <f>J337*H337</f>
        <v>0</v>
      </c>
      <c r="L337" s="31">
        <f>(J337*H337)*((1-$I$2)/1)</f>
        <v>0</v>
      </c>
      <c r="M337" s="1"/>
      <c r="N337" s="63" t="s">
        <v>1741</v>
      </c>
    </row>
    <row r="338" spans="1:14" ht="99.95" customHeight="1">
      <c r="A338" s="56">
        <v>5904012150058</v>
      </c>
      <c r="B338" s="9" t="s">
        <v>1065</v>
      </c>
      <c r="C338" s="9" t="s">
        <v>2664</v>
      </c>
      <c r="D338" s="9" t="s">
        <v>1683</v>
      </c>
      <c r="E338" s="18" t="s">
        <v>1807</v>
      </c>
      <c r="F338" s="7" t="s">
        <v>1697</v>
      </c>
      <c r="G338" s="30" t="s">
        <v>1701</v>
      </c>
      <c r="H338" s="32">
        <v>288.94322399999999</v>
      </c>
      <c r="I338" s="39">
        <f>H338*((1-$I$2)/1)</f>
        <v>288.94322399999999</v>
      </c>
      <c r="J338" s="39">
        <v>0</v>
      </c>
      <c r="K338" s="31">
        <f>J338*H338</f>
        <v>0</v>
      </c>
      <c r="L338" s="31">
        <f>(J338*H338)*((1-$I$2)/1)</f>
        <v>0</v>
      </c>
      <c r="M338" s="1"/>
      <c r="N338" s="63" t="s">
        <v>1741</v>
      </c>
    </row>
    <row r="339" spans="1:14" ht="99.95" customHeight="1">
      <c r="A339" s="20">
        <v>5907527910421</v>
      </c>
      <c r="B339" s="7" t="s">
        <v>1065</v>
      </c>
      <c r="C339" s="19" t="s">
        <v>2665</v>
      </c>
      <c r="D339" s="21" t="s">
        <v>249</v>
      </c>
      <c r="E339" s="13" t="s">
        <v>3692</v>
      </c>
      <c r="F339" s="7" t="s">
        <v>2122</v>
      </c>
      <c r="G339" s="7" t="s">
        <v>1701</v>
      </c>
      <c r="H339" s="32">
        <v>77.318810982000002</v>
      </c>
      <c r="I339" s="39">
        <f t="shared" si="18"/>
        <v>77.318810982000002</v>
      </c>
      <c r="J339" s="39">
        <v>0</v>
      </c>
      <c r="K339" s="5">
        <f t="shared" si="19"/>
        <v>0</v>
      </c>
      <c r="L339" s="5">
        <f t="shared" si="17"/>
        <v>0</v>
      </c>
      <c r="M339" s="1"/>
      <c r="N339" s="29" t="s">
        <v>1742</v>
      </c>
    </row>
    <row r="340" spans="1:14" ht="99.95" customHeight="1">
      <c r="A340" s="20">
        <v>5907527910438</v>
      </c>
      <c r="B340" s="7" t="s">
        <v>1065</v>
      </c>
      <c r="C340" s="19" t="s">
        <v>2665</v>
      </c>
      <c r="D340" s="21" t="s">
        <v>250</v>
      </c>
      <c r="E340" s="13" t="s">
        <v>3693</v>
      </c>
      <c r="F340" s="7" t="s">
        <v>2123</v>
      </c>
      <c r="G340" s="7" t="s">
        <v>1701</v>
      </c>
      <c r="H340" s="32">
        <v>132.02055480599998</v>
      </c>
      <c r="I340" s="39">
        <f t="shared" si="18"/>
        <v>132.02055480599998</v>
      </c>
      <c r="J340" s="5">
        <v>0</v>
      </c>
      <c r="K340" s="5">
        <f t="shared" si="19"/>
        <v>0</v>
      </c>
      <c r="L340" s="5">
        <f t="shared" si="17"/>
        <v>0</v>
      </c>
      <c r="M340" s="1"/>
      <c r="N340" s="29" t="s">
        <v>1742</v>
      </c>
    </row>
    <row r="341" spans="1:14" ht="99.95" customHeight="1">
      <c r="A341" s="20">
        <v>5907527910445</v>
      </c>
      <c r="B341" s="7" t="s">
        <v>1065</v>
      </c>
      <c r="C341" s="19" t="s">
        <v>2665</v>
      </c>
      <c r="D341" s="21" t="s">
        <v>251</v>
      </c>
      <c r="E341" s="13" t="s">
        <v>3694</v>
      </c>
      <c r="F341" s="7" t="s">
        <v>2124</v>
      </c>
      <c r="G341" s="7" t="s">
        <v>1701</v>
      </c>
      <c r="H341" s="32">
        <v>236.76537745800002</v>
      </c>
      <c r="I341" s="39">
        <f t="shared" si="18"/>
        <v>236.76537745800002</v>
      </c>
      <c r="J341" s="39">
        <v>0</v>
      </c>
      <c r="K341" s="5">
        <f t="shared" si="19"/>
        <v>0</v>
      </c>
      <c r="L341" s="5">
        <f t="shared" si="17"/>
        <v>0</v>
      </c>
      <c r="M341" s="1"/>
      <c r="N341" s="29" t="s">
        <v>1742</v>
      </c>
    </row>
    <row r="342" spans="1:14" ht="99.95" customHeight="1">
      <c r="A342" s="20">
        <v>5907527910452</v>
      </c>
      <c r="B342" s="7" t="s">
        <v>1065</v>
      </c>
      <c r="C342" s="19" t="s">
        <v>2665</v>
      </c>
      <c r="D342" s="21" t="s">
        <v>252</v>
      </c>
      <c r="E342" s="13" t="s">
        <v>3698</v>
      </c>
      <c r="F342" s="7" t="s">
        <v>2122</v>
      </c>
      <c r="G342" s="7" t="s">
        <v>1701</v>
      </c>
      <c r="H342" s="32">
        <v>50.869616165999993</v>
      </c>
      <c r="I342" s="39">
        <f t="shared" si="18"/>
        <v>50.869616165999993</v>
      </c>
      <c r="J342" s="5">
        <v>0</v>
      </c>
      <c r="K342" s="5">
        <f t="shared" si="19"/>
        <v>0</v>
      </c>
      <c r="L342" s="5">
        <f t="shared" si="17"/>
        <v>0</v>
      </c>
      <c r="M342" s="1"/>
      <c r="N342" s="29" t="s">
        <v>1742</v>
      </c>
    </row>
    <row r="343" spans="1:14" ht="99.95" customHeight="1">
      <c r="A343" s="20">
        <v>5907527910469</v>
      </c>
      <c r="B343" s="7" t="s">
        <v>1065</v>
      </c>
      <c r="C343" s="19" t="s">
        <v>2665</v>
      </c>
      <c r="D343" s="21" t="s">
        <v>253</v>
      </c>
      <c r="E343" s="13" t="s">
        <v>3699</v>
      </c>
      <c r="F343" s="7" t="s">
        <v>2125</v>
      </c>
      <c r="G343" s="7" t="s">
        <v>1701</v>
      </c>
      <c r="H343" s="32">
        <v>63.568235268000016</v>
      </c>
      <c r="I343" s="39">
        <f t="shared" si="18"/>
        <v>63.568235268000016</v>
      </c>
      <c r="J343" s="39">
        <v>0</v>
      </c>
      <c r="K343" s="5">
        <f t="shared" si="19"/>
        <v>0</v>
      </c>
      <c r="L343" s="5">
        <f t="shared" si="17"/>
        <v>0</v>
      </c>
      <c r="M343" s="1"/>
      <c r="N343" s="29" t="s">
        <v>1742</v>
      </c>
    </row>
    <row r="344" spans="1:14" ht="99.95" customHeight="1">
      <c r="A344" s="20">
        <v>5907527910476</v>
      </c>
      <c r="B344" s="7" t="s">
        <v>1065</v>
      </c>
      <c r="C344" s="19" t="s">
        <v>2665</v>
      </c>
      <c r="D344" s="21" t="s">
        <v>254</v>
      </c>
      <c r="E344" s="13" t="s">
        <v>3700</v>
      </c>
      <c r="F344" s="7" t="s">
        <v>2124</v>
      </c>
      <c r="G344" s="7" t="s">
        <v>1701</v>
      </c>
      <c r="H344" s="32">
        <v>84.231668718000009</v>
      </c>
      <c r="I344" s="39">
        <f t="shared" si="18"/>
        <v>84.231668718000009</v>
      </c>
      <c r="J344" s="5">
        <v>0</v>
      </c>
      <c r="K344" s="5">
        <f t="shared" si="19"/>
        <v>0</v>
      </c>
      <c r="L344" s="5">
        <f t="shared" si="17"/>
        <v>0</v>
      </c>
      <c r="M344" s="1"/>
      <c r="N344" s="29" t="s">
        <v>1742</v>
      </c>
    </row>
    <row r="345" spans="1:14" ht="99.95" customHeight="1">
      <c r="A345" s="20">
        <v>5907527910483</v>
      </c>
      <c r="B345" s="7" t="s">
        <v>1065</v>
      </c>
      <c r="C345" s="19" t="s">
        <v>2665</v>
      </c>
      <c r="D345" s="21" t="s">
        <v>255</v>
      </c>
      <c r="E345" s="13" t="s">
        <v>3695</v>
      </c>
      <c r="F345" s="7" t="s">
        <v>2127</v>
      </c>
      <c r="G345" s="7" t="s">
        <v>1701</v>
      </c>
      <c r="H345" s="32">
        <v>130.74317891999999</v>
      </c>
      <c r="I345" s="39">
        <f t="shared" si="18"/>
        <v>130.74317891999999</v>
      </c>
      <c r="J345" s="39">
        <v>0</v>
      </c>
      <c r="K345" s="5">
        <f t="shared" si="19"/>
        <v>0</v>
      </c>
      <c r="L345" s="5">
        <f t="shared" si="17"/>
        <v>0</v>
      </c>
      <c r="M345" s="1"/>
      <c r="N345" s="29" t="s">
        <v>1742</v>
      </c>
    </row>
    <row r="346" spans="1:14" ht="99.95" customHeight="1">
      <c r="A346" s="20">
        <v>5907527910490</v>
      </c>
      <c r="B346" s="7" t="s">
        <v>1065</v>
      </c>
      <c r="C346" s="19" t="s">
        <v>2665</v>
      </c>
      <c r="D346" s="21" t="s">
        <v>256</v>
      </c>
      <c r="E346" s="13" t="s">
        <v>3696</v>
      </c>
      <c r="F346" s="7" t="s">
        <v>2128</v>
      </c>
      <c r="G346" s="7" t="s">
        <v>1701</v>
      </c>
      <c r="H346" s="32">
        <v>182.51447218199999</v>
      </c>
      <c r="I346" s="39">
        <f t="shared" si="18"/>
        <v>182.51447218199999</v>
      </c>
      <c r="J346" s="5">
        <v>0</v>
      </c>
      <c r="K346" s="5">
        <f t="shared" si="19"/>
        <v>0</v>
      </c>
      <c r="L346" s="5">
        <f t="shared" si="17"/>
        <v>0</v>
      </c>
      <c r="M346" s="1"/>
      <c r="N346" s="29" t="s">
        <v>1742</v>
      </c>
    </row>
    <row r="347" spans="1:14" ht="99.95" customHeight="1">
      <c r="A347" s="20">
        <v>5907527910506</v>
      </c>
      <c r="B347" s="7" t="s">
        <v>1065</v>
      </c>
      <c r="C347" s="19" t="s">
        <v>2665</v>
      </c>
      <c r="D347" s="21" t="s">
        <v>257</v>
      </c>
      <c r="E347" s="13" t="s">
        <v>3697</v>
      </c>
      <c r="F347" s="7" t="s">
        <v>2129</v>
      </c>
      <c r="G347" s="7" t="s">
        <v>1701</v>
      </c>
      <c r="H347" s="32">
        <v>263.13943251600006</v>
      </c>
      <c r="I347" s="39">
        <f t="shared" si="18"/>
        <v>263.13943251600006</v>
      </c>
      <c r="J347" s="39">
        <v>0</v>
      </c>
      <c r="K347" s="5">
        <f t="shared" si="19"/>
        <v>0</v>
      </c>
      <c r="L347" s="5">
        <f t="shared" ref="L347:L410" si="20">(J347*H347)*((1-$I$2)/1)</f>
        <v>0</v>
      </c>
      <c r="M347" s="1"/>
      <c r="N347" s="29" t="s">
        <v>1742</v>
      </c>
    </row>
    <row r="348" spans="1:14" ht="99.95" customHeight="1">
      <c r="A348" s="20">
        <v>5907527910513</v>
      </c>
      <c r="B348" s="7" t="s">
        <v>1065</v>
      </c>
      <c r="C348" s="19" t="s">
        <v>2665</v>
      </c>
      <c r="D348" s="21" t="s">
        <v>258</v>
      </c>
      <c r="E348" s="13" t="s">
        <v>3701</v>
      </c>
      <c r="F348" s="7" t="s">
        <v>2129</v>
      </c>
      <c r="G348" s="7" t="s">
        <v>1701</v>
      </c>
      <c r="H348" s="32">
        <v>202.27622853599999</v>
      </c>
      <c r="I348" s="39">
        <f t="shared" si="18"/>
        <v>202.27622853599999</v>
      </c>
      <c r="J348" s="5">
        <v>0</v>
      </c>
      <c r="K348" s="5">
        <f t="shared" si="19"/>
        <v>0</v>
      </c>
      <c r="L348" s="5">
        <f t="shared" si="20"/>
        <v>0</v>
      </c>
      <c r="M348" s="1"/>
      <c r="N348" s="29" t="s">
        <v>1742</v>
      </c>
    </row>
    <row r="349" spans="1:14" ht="99.95" customHeight="1">
      <c r="A349" s="20">
        <v>5907527910520</v>
      </c>
      <c r="B349" s="7" t="s">
        <v>1065</v>
      </c>
      <c r="C349" s="19" t="s">
        <v>2665</v>
      </c>
      <c r="D349" s="21" t="s">
        <v>259</v>
      </c>
      <c r="E349" s="13" t="s">
        <v>3702</v>
      </c>
      <c r="F349" s="7" t="s">
        <v>2130</v>
      </c>
      <c r="G349" s="7" t="s">
        <v>1701</v>
      </c>
      <c r="H349" s="32">
        <v>234.21062568599999</v>
      </c>
      <c r="I349" s="39">
        <f t="shared" si="18"/>
        <v>234.21062568599999</v>
      </c>
      <c r="J349" s="39">
        <v>0</v>
      </c>
      <c r="K349" s="5">
        <f t="shared" si="19"/>
        <v>0</v>
      </c>
      <c r="L349" s="5">
        <f t="shared" si="20"/>
        <v>0</v>
      </c>
      <c r="M349" s="1"/>
      <c r="N349" s="29" t="s">
        <v>1742</v>
      </c>
    </row>
    <row r="350" spans="1:14" ht="99.95" customHeight="1">
      <c r="A350" s="20">
        <v>5907527910537</v>
      </c>
      <c r="B350" s="7" t="s">
        <v>1065</v>
      </c>
      <c r="C350" s="19" t="s">
        <v>2665</v>
      </c>
      <c r="D350" s="21" t="s">
        <v>260</v>
      </c>
      <c r="E350" s="13" t="s">
        <v>3695</v>
      </c>
      <c r="F350" s="7" t="s">
        <v>2127</v>
      </c>
      <c r="G350" s="7" t="s">
        <v>1701</v>
      </c>
      <c r="H350" s="32">
        <v>275.08665403800001</v>
      </c>
      <c r="I350" s="39">
        <f t="shared" si="18"/>
        <v>275.08665403800001</v>
      </c>
      <c r="J350" s="5">
        <v>0</v>
      </c>
      <c r="K350" s="5">
        <f t="shared" si="19"/>
        <v>0</v>
      </c>
      <c r="L350" s="5">
        <f t="shared" si="20"/>
        <v>0</v>
      </c>
      <c r="M350" s="1"/>
      <c r="N350" s="29" t="s">
        <v>1743</v>
      </c>
    </row>
    <row r="351" spans="1:14" ht="99.95" customHeight="1">
      <c r="A351" s="20">
        <v>5907527910544</v>
      </c>
      <c r="B351" s="7" t="s">
        <v>1065</v>
      </c>
      <c r="C351" s="19" t="s">
        <v>2665</v>
      </c>
      <c r="D351" s="21" t="s">
        <v>261</v>
      </c>
      <c r="E351" s="13" t="s">
        <v>3696</v>
      </c>
      <c r="F351" s="7" t="s">
        <v>2128</v>
      </c>
      <c r="G351" s="7" t="s">
        <v>1701</v>
      </c>
      <c r="H351" s="32">
        <v>333.92108455199997</v>
      </c>
      <c r="I351" s="39">
        <f t="shared" si="18"/>
        <v>333.92108455199997</v>
      </c>
      <c r="J351" s="39">
        <v>0</v>
      </c>
      <c r="K351" s="5">
        <f t="shared" si="19"/>
        <v>0</v>
      </c>
      <c r="L351" s="5">
        <f t="shared" si="20"/>
        <v>0</v>
      </c>
      <c r="M351" s="1"/>
      <c r="N351" s="29" t="s">
        <v>1744</v>
      </c>
    </row>
    <row r="352" spans="1:14" ht="99.95" customHeight="1">
      <c r="A352" s="20">
        <v>5907527910551</v>
      </c>
      <c r="B352" s="7" t="s">
        <v>1065</v>
      </c>
      <c r="C352" s="19" t="s">
        <v>2665</v>
      </c>
      <c r="D352" s="21" t="s">
        <v>262</v>
      </c>
      <c r="E352" s="13" t="s">
        <v>3697</v>
      </c>
      <c r="F352" s="7" t="s">
        <v>2129</v>
      </c>
      <c r="G352" s="7" t="s">
        <v>1701</v>
      </c>
      <c r="H352" s="32">
        <v>431.90332898399998</v>
      </c>
      <c r="I352" s="39">
        <f t="shared" si="18"/>
        <v>431.90332898399998</v>
      </c>
      <c r="J352" s="5">
        <v>0</v>
      </c>
      <c r="K352" s="5">
        <f t="shared" si="19"/>
        <v>0</v>
      </c>
      <c r="L352" s="5">
        <f t="shared" si="20"/>
        <v>0</v>
      </c>
      <c r="M352" s="1"/>
      <c r="N352" s="29" t="s">
        <v>1745</v>
      </c>
    </row>
    <row r="353" spans="1:14" ht="99.95" customHeight="1">
      <c r="A353" s="20">
        <v>5907527910568</v>
      </c>
      <c r="B353" s="7" t="s">
        <v>1065</v>
      </c>
      <c r="C353" s="19" t="s">
        <v>2665</v>
      </c>
      <c r="D353" s="21" t="s">
        <v>263</v>
      </c>
      <c r="E353" s="13" t="s">
        <v>3701</v>
      </c>
      <c r="F353" s="7" t="s">
        <v>2129</v>
      </c>
      <c r="G353" s="7" t="s">
        <v>1701</v>
      </c>
      <c r="H353" s="32">
        <v>271.70536492799999</v>
      </c>
      <c r="I353" s="39">
        <f t="shared" si="18"/>
        <v>271.70536492799999</v>
      </c>
      <c r="J353" s="39">
        <v>0</v>
      </c>
      <c r="K353" s="5">
        <f t="shared" si="19"/>
        <v>0</v>
      </c>
      <c r="L353" s="5">
        <f t="shared" si="20"/>
        <v>0</v>
      </c>
      <c r="M353" s="1"/>
      <c r="N353" s="29" t="s">
        <v>1746</v>
      </c>
    </row>
    <row r="354" spans="1:14" ht="99.95" customHeight="1">
      <c r="A354" s="20">
        <v>5907690740023</v>
      </c>
      <c r="B354" s="7" t="s">
        <v>1065</v>
      </c>
      <c r="C354" s="19" t="s">
        <v>2666</v>
      </c>
      <c r="D354" s="21" t="s">
        <v>264</v>
      </c>
      <c r="E354" s="13" t="s">
        <v>3661</v>
      </c>
      <c r="F354" s="7" t="s">
        <v>2126</v>
      </c>
      <c r="G354" s="7" t="s">
        <v>1701</v>
      </c>
      <c r="H354" s="32">
        <v>80.787944640000006</v>
      </c>
      <c r="I354" s="39">
        <f t="shared" si="18"/>
        <v>80.787944640000006</v>
      </c>
      <c r="J354" s="5">
        <v>0</v>
      </c>
      <c r="K354" s="5">
        <f t="shared" si="19"/>
        <v>0</v>
      </c>
      <c r="L354" s="5">
        <f t="shared" si="20"/>
        <v>0</v>
      </c>
      <c r="M354" s="1"/>
      <c r="N354" s="29" t="s">
        <v>1747</v>
      </c>
    </row>
    <row r="355" spans="1:14" ht="99.95" customHeight="1">
      <c r="A355" s="20">
        <v>5907180858238</v>
      </c>
      <c r="B355" s="7" t="s">
        <v>1065</v>
      </c>
      <c r="C355" s="19" t="s">
        <v>2667</v>
      </c>
      <c r="D355" s="21" t="s">
        <v>265</v>
      </c>
      <c r="E355" s="13" t="s">
        <v>1812</v>
      </c>
      <c r="F355" s="7" t="s">
        <v>2131</v>
      </c>
      <c r="G355" s="7" t="s">
        <v>1702</v>
      </c>
      <c r="H355" s="32">
        <v>51.996712535999997</v>
      </c>
      <c r="I355" s="39">
        <f t="shared" si="18"/>
        <v>51.996712535999997</v>
      </c>
      <c r="J355" s="39">
        <v>0</v>
      </c>
      <c r="K355" s="5">
        <f t="shared" si="19"/>
        <v>0</v>
      </c>
      <c r="L355" s="5">
        <f t="shared" si="20"/>
        <v>0</v>
      </c>
      <c r="M355" s="1"/>
      <c r="N355" s="29" t="s">
        <v>1748</v>
      </c>
    </row>
    <row r="356" spans="1:14" ht="99.95" customHeight="1">
      <c r="A356" s="20">
        <v>5907527917352</v>
      </c>
      <c r="B356" s="7" t="s">
        <v>1065</v>
      </c>
      <c r="C356" s="19" t="s">
        <v>2660</v>
      </c>
      <c r="D356" s="21" t="s">
        <v>266</v>
      </c>
      <c r="E356" s="13" t="s">
        <v>3662</v>
      </c>
      <c r="F356" s="7" t="s">
        <v>2134</v>
      </c>
      <c r="G356" s="7" t="s">
        <v>1701</v>
      </c>
      <c r="H356" s="32">
        <v>95.661986783999993</v>
      </c>
      <c r="I356" s="39">
        <f t="shared" si="18"/>
        <v>95.661986783999993</v>
      </c>
      <c r="J356" s="5">
        <v>0</v>
      </c>
      <c r="K356" s="5">
        <f t="shared" si="19"/>
        <v>0</v>
      </c>
      <c r="L356" s="5">
        <f t="shared" si="20"/>
        <v>0</v>
      </c>
      <c r="M356" s="1"/>
      <c r="N356" s="29" t="s">
        <v>3877</v>
      </c>
    </row>
    <row r="357" spans="1:14" ht="99.95" customHeight="1">
      <c r="A357" s="20">
        <v>5907690740030</v>
      </c>
      <c r="B357" s="7" t="s">
        <v>1065</v>
      </c>
      <c r="C357" s="19" t="s">
        <v>2666</v>
      </c>
      <c r="D357" s="21" t="s">
        <v>267</v>
      </c>
      <c r="E357" s="13" t="s">
        <v>3663</v>
      </c>
      <c r="F357" s="7" t="s">
        <v>2132</v>
      </c>
      <c r="G357" s="7" t="s">
        <v>1701</v>
      </c>
      <c r="H357" s="32">
        <v>110.605723776</v>
      </c>
      <c r="I357" s="39">
        <f t="shared" si="18"/>
        <v>110.605723776</v>
      </c>
      <c r="J357" s="39">
        <v>0</v>
      </c>
      <c r="K357" s="5">
        <f t="shared" si="19"/>
        <v>0</v>
      </c>
      <c r="L357" s="5">
        <f t="shared" si="20"/>
        <v>0</v>
      </c>
      <c r="M357" s="1"/>
      <c r="N357" s="66" t="s">
        <v>1747</v>
      </c>
    </row>
    <row r="358" spans="1:14" ht="99.95" customHeight="1">
      <c r="A358" s="20">
        <v>5907527911886</v>
      </c>
      <c r="B358" s="7" t="s">
        <v>1065</v>
      </c>
      <c r="C358" s="19" t="s">
        <v>2660</v>
      </c>
      <c r="D358" s="21" t="s">
        <v>268</v>
      </c>
      <c r="E358" s="13" t="s">
        <v>3703</v>
      </c>
      <c r="F358" s="7" t="s">
        <v>2135</v>
      </c>
      <c r="G358" s="7" t="s">
        <v>1701</v>
      </c>
      <c r="H358" s="32">
        <v>115.36820505599998</v>
      </c>
      <c r="I358" s="39">
        <f t="shared" si="18"/>
        <v>115.36820505599998</v>
      </c>
      <c r="J358" s="5">
        <v>0</v>
      </c>
      <c r="K358" s="5">
        <f t="shared" si="19"/>
        <v>0</v>
      </c>
      <c r="L358" s="5">
        <f t="shared" si="20"/>
        <v>0</v>
      </c>
      <c r="M358" s="1"/>
      <c r="N358" s="29" t="s">
        <v>3877</v>
      </c>
    </row>
    <row r="359" spans="1:14" ht="99.95" customHeight="1">
      <c r="A359" s="20">
        <v>5907527911893</v>
      </c>
      <c r="B359" s="7" t="s">
        <v>1065</v>
      </c>
      <c r="C359" s="19" t="s">
        <v>2660</v>
      </c>
      <c r="D359" s="21" t="s">
        <v>269</v>
      </c>
      <c r="E359" s="13" t="s">
        <v>3664</v>
      </c>
      <c r="F359" s="7" t="s">
        <v>2136</v>
      </c>
      <c r="G359" s="7" t="s">
        <v>1701</v>
      </c>
      <c r="H359" s="32">
        <v>142.30816776</v>
      </c>
      <c r="I359" s="39">
        <f t="shared" si="18"/>
        <v>142.30816776</v>
      </c>
      <c r="J359" s="39">
        <v>0</v>
      </c>
      <c r="K359" s="5">
        <f t="shared" si="19"/>
        <v>0</v>
      </c>
      <c r="L359" s="5">
        <f t="shared" si="20"/>
        <v>0</v>
      </c>
      <c r="M359" s="1"/>
      <c r="N359" s="29" t="s">
        <v>3877</v>
      </c>
    </row>
    <row r="360" spans="1:14" ht="35.1" customHeight="1">
      <c r="A360" s="20">
        <v>5901466100912</v>
      </c>
      <c r="B360" s="7" t="s">
        <v>1065</v>
      </c>
      <c r="C360" s="19" t="s">
        <v>2660</v>
      </c>
      <c r="D360" s="21" t="s">
        <v>270</v>
      </c>
      <c r="E360" s="13" t="s">
        <v>1813</v>
      </c>
      <c r="F360" s="7" t="s">
        <v>1116</v>
      </c>
      <c r="G360" s="7" t="s">
        <v>1701</v>
      </c>
      <c r="H360" s="32">
        <v>28.615543008000003</v>
      </c>
      <c r="I360" s="39">
        <f t="shared" si="18"/>
        <v>28.615543008000003</v>
      </c>
      <c r="J360" s="5">
        <v>0</v>
      </c>
      <c r="K360" s="5">
        <f t="shared" si="19"/>
        <v>0</v>
      </c>
      <c r="L360" s="5">
        <f t="shared" si="20"/>
        <v>0</v>
      </c>
      <c r="M360" s="1"/>
      <c r="N360" s="29" t="s">
        <v>3877</v>
      </c>
    </row>
    <row r="361" spans="1:14" ht="99.95" customHeight="1">
      <c r="A361" s="20">
        <v>5901466101209</v>
      </c>
      <c r="B361" s="7" t="s">
        <v>1065</v>
      </c>
      <c r="C361" s="19" t="s">
        <v>2666</v>
      </c>
      <c r="D361" s="21" t="s">
        <v>271</v>
      </c>
      <c r="E361" s="13" t="s">
        <v>3665</v>
      </c>
      <c r="F361" s="7" t="s">
        <v>2133</v>
      </c>
      <c r="G361" s="7" t="s">
        <v>1701</v>
      </c>
      <c r="H361" s="32">
        <v>138.39654441599998</v>
      </c>
      <c r="I361" s="39">
        <f t="shared" si="18"/>
        <v>138.39654441599998</v>
      </c>
      <c r="J361" s="39">
        <v>0</v>
      </c>
      <c r="K361" s="5">
        <f t="shared" si="19"/>
        <v>0</v>
      </c>
      <c r="L361" s="5">
        <f t="shared" si="20"/>
        <v>0</v>
      </c>
      <c r="M361" s="1"/>
      <c r="N361" s="29" t="s">
        <v>1747</v>
      </c>
    </row>
    <row r="362" spans="1:14" ht="99.95" customHeight="1">
      <c r="A362" s="20">
        <v>5901466101216</v>
      </c>
      <c r="B362" s="7" t="s">
        <v>1065</v>
      </c>
      <c r="C362" s="19" t="s">
        <v>2666</v>
      </c>
      <c r="D362" s="21" t="s">
        <v>272</v>
      </c>
      <c r="E362" s="13" t="s">
        <v>3666</v>
      </c>
      <c r="F362" s="7" t="s">
        <v>2132</v>
      </c>
      <c r="G362" s="7" t="s">
        <v>1701</v>
      </c>
      <c r="H362" s="32">
        <v>157.26751349399999</v>
      </c>
      <c r="I362" s="39">
        <f t="shared" si="18"/>
        <v>157.26751349399999</v>
      </c>
      <c r="J362" s="5">
        <v>0</v>
      </c>
      <c r="K362" s="5">
        <f t="shared" si="19"/>
        <v>0</v>
      </c>
      <c r="L362" s="5">
        <f t="shared" si="20"/>
        <v>0</v>
      </c>
      <c r="M362" s="1"/>
      <c r="N362" s="66"/>
    </row>
    <row r="363" spans="1:14" ht="99.95" customHeight="1">
      <c r="A363" s="20">
        <v>5901466101223</v>
      </c>
      <c r="B363" s="7" t="s">
        <v>1065</v>
      </c>
      <c r="C363" s="19" t="s">
        <v>2666</v>
      </c>
      <c r="D363" s="21" t="s">
        <v>273</v>
      </c>
      <c r="E363" s="13" t="s">
        <v>3667</v>
      </c>
      <c r="F363" s="7" t="s">
        <v>2133</v>
      </c>
      <c r="G363" s="7" t="s">
        <v>1701</v>
      </c>
      <c r="H363" s="32">
        <v>186.947717904</v>
      </c>
      <c r="I363" s="39">
        <f t="shared" si="18"/>
        <v>186.947717904</v>
      </c>
      <c r="J363" s="39">
        <v>0</v>
      </c>
      <c r="K363" s="5">
        <f t="shared" si="19"/>
        <v>0</v>
      </c>
      <c r="L363" s="5">
        <f t="shared" si="20"/>
        <v>0</v>
      </c>
      <c r="M363" s="1"/>
      <c r="N363" s="66"/>
    </row>
    <row r="364" spans="1:14" ht="99.95" customHeight="1">
      <c r="A364" s="20">
        <v>5901466101230</v>
      </c>
      <c r="B364" s="7" t="s">
        <v>1065</v>
      </c>
      <c r="C364" s="19" t="s">
        <v>2666</v>
      </c>
      <c r="D364" s="21" t="s">
        <v>274</v>
      </c>
      <c r="E364" s="13" t="s">
        <v>3668</v>
      </c>
      <c r="F364" s="7" t="s">
        <v>2132</v>
      </c>
      <c r="G364" s="7" t="s">
        <v>1701</v>
      </c>
      <c r="H364" s="32">
        <v>128.36860471872001</v>
      </c>
      <c r="I364" s="39">
        <f t="shared" si="18"/>
        <v>128.36860471872001</v>
      </c>
      <c r="J364" s="5">
        <v>0</v>
      </c>
      <c r="K364" s="5">
        <f t="shared" si="19"/>
        <v>0</v>
      </c>
      <c r="L364" s="5">
        <f t="shared" si="20"/>
        <v>0</v>
      </c>
      <c r="M364" s="1"/>
      <c r="N364" s="29" t="s">
        <v>1749</v>
      </c>
    </row>
    <row r="365" spans="1:14" ht="99.95" customHeight="1">
      <c r="A365" s="20">
        <v>5901466101247</v>
      </c>
      <c r="B365" s="7" t="s">
        <v>1065</v>
      </c>
      <c r="C365" s="19" t="s">
        <v>2666</v>
      </c>
      <c r="D365" s="21" t="s">
        <v>275</v>
      </c>
      <c r="E365" s="13" t="s">
        <v>3704</v>
      </c>
      <c r="F365" s="7" t="s">
        <v>1117</v>
      </c>
      <c r="G365" s="7" t="s">
        <v>1701</v>
      </c>
      <c r="H365" s="32">
        <v>127.88786811599999</v>
      </c>
      <c r="I365" s="39">
        <f t="shared" si="18"/>
        <v>127.88786811599999</v>
      </c>
      <c r="J365" s="39">
        <v>0</v>
      </c>
      <c r="K365" s="5">
        <f t="shared" si="19"/>
        <v>0</v>
      </c>
      <c r="L365" s="5">
        <f t="shared" si="20"/>
        <v>0</v>
      </c>
      <c r="M365" s="1"/>
      <c r="N365" s="29" t="s">
        <v>1750</v>
      </c>
    </row>
    <row r="366" spans="1:14" ht="99.95" customHeight="1">
      <c r="A366" s="20">
        <v>5901466101254</v>
      </c>
      <c r="B366" s="7" t="s">
        <v>1065</v>
      </c>
      <c r="C366" s="19" t="s">
        <v>2666</v>
      </c>
      <c r="D366" s="21" t="s">
        <v>276</v>
      </c>
      <c r="E366" s="13" t="s">
        <v>3705</v>
      </c>
      <c r="F366" s="7" t="s">
        <v>1118</v>
      </c>
      <c r="G366" s="7" t="s">
        <v>1701</v>
      </c>
      <c r="H366" s="32">
        <v>177.17954936399997</v>
      </c>
      <c r="I366" s="39">
        <f t="shared" si="18"/>
        <v>177.17954936399997</v>
      </c>
      <c r="J366" s="5">
        <v>0</v>
      </c>
      <c r="K366" s="5">
        <f t="shared" si="19"/>
        <v>0</v>
      </c>
      <c r="L366" s="5">
        <f t="shared" si="20"/>
        <v>0</v>
      </c>
      <c r="M366" s="1"/>
      <c r="N366" s="29" t="s">
        <v>1750</v>
      </c>
    </row>
    <row r="367" spans="1:14" ht="99.95" customHeight="1">
      <c r="A367" s="20">
        <v>5907527912494</v>
      </c>
      <c r="B367" s="7" t="s">
        <v>1065</v>
      </c>
      <c r="C367" s="19" t="s">
        <v>2668</v>
      </c>
      <c r="D367" s="21" t="s">
        <v>1424</v>
      </c>
      <c r="E367" s="13" t="s">
        <v>3707</v>
      </c>
      <c r="F367" s="7" t="s">
        <v>2137</v>
      </c>
      <c r="G367" s="7" t="s">
        <v>1701</v>
      </c>
      <c r="H367" s="32">
        <v>5.9516640000000001</v>
      </c>
      <c r="I367" s="39">
        <f t="shared" si="18"/>
        <v>5.9516640000000001</v>
      </c>
      <c r="J367" s="39">
        <v>0</v>
      </c>
      <c r="K367" s="5">
        <f t="shared" si="19"/>
        <v>0</v>
      </c>
      <c r="L367" s="5">
        <f t="shared" si="20"/>
        <v>0</v>
      </c>
      <c r="M367" s="1"/>
      <c r="N367" s="63" t="s">
        <v>3706</v>
      </c>
    </row>
    <row r="368" spans="1:14" ht="99.95" customHeight="1">
      <c r="A368" s="20">
        <v>5907527912500</v>
      </c>
      <c r="B368" s="7" t="s">
        <v>1065</v>
      </c>
      <c r="C368" s="19" t="s">
        <v>2668</v>
      </c>
      <c r="D368" s="21" t="s">
        <v>1425</v>
      </c>
      <c r="E368" s="13" t="s">
        <v>3708</v>
      </c>
      <c r="F368" s="7" t="s">
        <v>2138</v>
      </c>
      <c r="G368" s="7" t="s">
        <v>1701</v>
      </c>
      <c r="H368" s="32">
        <v>5.9516640000000001</v>
      </c>
      <c r="I368" s="39">
        <f t="shared" si="18"/>
        <v>5.9516640000000001</v>
      </c>
      <c r="J368" s="5">
        <v>0</v>
      </c>
      <c r="K368" s="5">
        <f t="shared" si="19"/>
        <v>0</v>
      </c>
      <c r="L368" s="5">
        <f t="shared" si="20"/>
        <v>0</v>
      </c>
      <c r="M368" s="1"/>
      <c r="N368" s="63" t="s">
        <v>3706</v>
      </c>
    </row>
    <row r="369" spans="1:14" ht="99.95" customHeight="1">
      <c r="A369" s="20">
        <v>5907527912517</v>
      </c>
      <c r="B369" s="7" t="s">
        <v>1065</v>
      </c>
      <c r="C369" s="19" t="s">
        <v>2668</v>
      </c>
      <c r="D369" s="21" t="s">
        <v>1426</v>
      </c>
      <c r="E369" s="13" t="s">
        <v>3709</v>
      </c>
      <c r="F369" s="7" t="s">
        <v>2139</v>
      </c>
      <c r="G369" s="7" t="s">
        <v>1701</v>
      </c>
      <c r="H369" s="32">
        <v>5.9516640000000001</v>
      </c>
      <c r="I369" s="39">
        <f t="shared" si="18"/>
        <v>5.9516640000000001</v>
      </c>
      <c r="J369" s="39">
        <v>0</v>
      </c>
      <c r="K369" s="5">
        <f t="shared" si="19"/>
        <v>0</v>
      </c>
      <c r="L369" s="5">
        <f t="shared" si="20"/>
        <v>0</v>
      </c>
      <c r="M369" s="1"/>
      <c r="N369" s="63" t="s">
        <v>3706</v>
      </c>
    </row>
    <row r="370" spans="1:14" ht="99.95" customHeight="1">
      <c r="A370" s="20">
        <v>5907527912524</v>
      </c>
      <c r="B370" s="7" t="s">
        <v>1065</v>
      </c>
      <c r="C370" s="19" t="s">
        <v>2668</v>
      </c>
      <c r="D370" s="21" t="s">
        <v>1427</v>
      </c>
      <c r="E370" s="13" t="s">
        <v>3710</v>
      </c>
      <c r="F370" s="7" t="s">
        <v>2140</v>
      </c>
      <c r="G370" s="7" t="s">
        <v>1701</v>
      </c>
      <c r="H370" s="32">
        <v>5.9516640000000001</v>
      </c>
      <c r="I370" s="39">
        <f t="shared" si="18"/>
        <v>5.9516640000000001</v>
      </c>
      <c r="J370" s="5">
        <v>0</v>
      </c>
      <c r="K370" s="5">
        <f t="shared" si="19"/>
        <v>0</v>
      </c>
      <c r="L370" s="5">
        <f t="shared" si="20"/>
        <v>0</v>
      </c>
      <c r="M370" s="1"/>
      <c r="N370" s="63" t="s">
        <v>3706</v>
      </c>
    </row>
    <row r="371" spans="1:14" ht="99.95" customHeight="1">
      <c r="A371" s="20">
        <v>5907527912531</v>
      </c>
      <c r="B371" s="7" t="s">
        <v>1065</v>
      </c>
      <c r="C371" s="19" t="s">
        <v>2668</v>
      </c>
      <c r="D371" s="21" t="s">
        <v>1428</v>
      </c>
      <c r="E371" s="13" t="s">
        <v>3711</v>
      </c>
      <c r="F371" s="7" t="s">
        <v>2141</v>
      </c>
      <c r="G371" s="7" t="s">
        <v>1701</v>
      </c>
      <c r="H371" s="32">
        <v>5.9516640000000001</v>
      </c>
      <c r="I371" s="39">
        <f t="shared" si="18"/>
        <v>5.9516640000000001</v>
      </c>
      <c r="J371" s="39">
        <v>0</v>
      </c>
      <c r="K371" s="5">
        <f t="shared" si="19"/>
        <v>0</v>
      </c>
      <c r="L371" s="5">
        <f t="shared" si="20"/>
        <v>0</v>
      </c>
      <c r="M371" s="1"/>
      <c r="N371" s="63" t="s">
        <v>3706</v>
      </c>
    </row>
    <row r="372" spans="1:14" ht="99.95" customHeight="1">
      <c r="A372" s="20">
        <v>5907527912548</v>
      </c>
      <c r="B372" s="7" t="s">
        <v>1065</v>
      </c>
      <c r="C372" s="19" t="s">
        <v>2668</v>
      </c>
      <c r="D372" s="21" t="s">
        <v>1429</v>
      </c>
      <c r="E372" s="13" t="s">
        <v>3712</v>
      </c>
      <c r="F372" s="7" t="s">
        <v>2142</v>
      </c>
      <c r="G372" s="7" t="s">
        <v>1701</v>
      </c>
      <c r="H372" s="32">
        <v>5.9516640000000001</v>
      </c>
      <c r="I372" s="39">
        <f t="shared" si="18"/>
        <v>5.9516640000000001</v>
      </c>
      <c r="J372" s="5">
        <v>0</v>
      </c>
      <c r="K372" s="5">
        <f t="shared" si="19"/>
        <v>0</v>
      </c>
      <c r="L372" s="5">
        <f t="shared" si="20"/>
        <v>0</v>
      </c>
      <c r="M372" s="1"/>
      <c r="N372" s="63" t="s">
        <v>3706</v>
      </c>
    </row>
    <row r="373" spans="1:14" ht="99.95" customHeight="1">
      <c r="A373" s="20">
        <v>5907527912555</v>
      </c>
      <c r="B373" s="7" t="s">
        <v>1065</v>
      </c>
      <c r="C373" s="19" t="s">
        <v>2668</v>
      </c>
      <c r="D373" s="21" t="s">
        <v>1430</v>
      </c>
      <c r="E373" s="13" t="s">
        <v>3713</v>
      </c>
      <c r="F373" s="7" t="s">
        <v>2143</v>
      </c>
      <c r="G373" s="7" t="s">
        <v>1701</v>
      </c>
      <c r="H373" s="32">
        <v>5.9516640000000001</v>
      </c>
      <c r="I373" s="39">
        <f t="shared" si="18"/>
        <v>5.9516640000000001</v>
      </c>
      <c r="J373" s="39">
        <v>0</v>
      </c>
      <c r="K373" s="5">
        <f t="shared" si="19"/>
        <v>0</v>
      </c>
      <c r="L373" s="5">
        <f t="shared" si="20"/>
        <v>0</v>
      </c>
      <c r="M373" s="1"/>
      <c r="N373" s="63" t="s">
        <v>3706</v>
      </c>
    </row>
    <row r="374" spans="1:14" ht="99.95" customHeight="1">
      <c r="A374" s="20">
        <v>5907527912562</v>
      </c>
      <c r="B374" s="7" t="s">
        <v>1065</v>
      </c>
      <c r="C374" s="19" t="s">
        <v>2668</v>
      </c>
      <c r="D374" s="21" t="s">
        <v>1431</v>
      </c>
      <c r="E374" s="13" t="s">
        <v>3714</v>
      </c>
      <c r="F374" s="7" t="s">
        <v>2144</v>
      </c>
      <c r="G374" s="7" t="s">
        <v>1701</v>
      </c>
      <c r="H374" s="32">
        <v>5.9516640000000001</v>
      </c>
      <c r="I374" s="39">
        <f t="shared" si="18"/>
        <v>5.9516640000000001</v>
      </c>
      <c r="J374" s="5">
        <v>0</v>
      </c>
      <c r="K374" s="5">
        <f t="shared" si="19"/>
        <v>0</v>
      </c>
      <c r="L374" s="5">
        <f t="shared" si="20"/>
        <v>0</v>
      </c>
      <c r="M374" s="1"/>
      <c r="N374" s="63" t="s">
        <v>3706</v>
      </c>
    </row>
    <row r="375" spans="1:14" ht="99.95" customHeight="1">
      <c r="A375" s="20">
        <v>5907527912579</v>
      </c>
      <c r="B375" s="7" t="s">
        <v>1065</v>
      </c>
      <c r="C375" s="19" t="s">
        <v>2668</v>
      </c>
      <c r="D375" s="21" t="s">
        <v>1432</v>
      </c>
      <c r="E375" s="13" t="s">
        <v>3715</v>
      </c>
      <c r="F375" s="7" t="s">
        <v>2145</v>
      </c>
      <c r="G375" s="7" t="s">
        <v>1701</v>
      </c>
      <c r="H375" s="32">
        <v>5.9516640000000001</v>
      </c>
      <c r="I375" s="39">
        <f t="shared" si="18"/>
        <v>5.9516640000000001</v>
      </c>
      <c r="J375" s="39">
        <v>0</v>
      </c>
      <c r="K375" s="5">
        <f t="shared" si="19"/>
        <v>0</v>
      </c>
      <c r="L375" s="5">
        <f t="shared" si="20"/>
        <v>0</v>
      </c>
      <c r="M375" s="1"/>
      <c r="N375" s="63" t="s">
        <v>3706</v>
      </c>
    </row>
    <row r="376" spans="1:14" ht="99.95" customHeight="1">
      <c r="A376" s="20">
        <v>5901466109533</v>
      </c>
      <c r="B376" s="7" t="s">
        <v>1064</v>
      </c>
      <c r="C376" s="19" t="s">
        <v>2669</v>
      </c>
      <c r="D376" s="21" t="s">
        <v>1433</v>
      </c>
      <c r="E376" s="13" t="s">
        <v>3716</v>
      </c>
      <c r="F376" s="7" t="s">
        <v>2146</v>
      </c>
      <c r="G376" s="7" t="s">
        <v>1704</v>
      </c>
      <c r="H376" s="32">
        <v>489.08460215999997</v>
      </c>
      <c r="I376" s="39">
        <f t="shared" si="18"/>
        <v>489.08460215999997</v>
      </c>
      <c r="J376" s="5">
        <v>0</v>
      </c>
      <c r="K376" s="5">
        <f t="shared" si="19"/>
        <v>0</v>
      </c>
      <c r="L376" s="5">
        <f t="shared" si="20"/>
        <v>0</v>
      </c>
      <c r="M376" s="1"/>
      <c r="N376" s="63" t="s">
        <v>1751</v>
      </c>
    </row>
    <row r="377" spans="1:14" ht="99.95" customHeight="1">
      <c r="A377" s="20">
        <v>5901466109540</v>
      </c>
      <c r="B377" s="7" t="s">
        <v>1064</v>
      </c>
      <c r="C377" s="19" t="s">
        <v>2669</v>
      </c>
      <c r="D377" s="21" t="s">
        <v>1434</v>
      </c>
      <c r="E377" s="13" t="s">
        <v>3717</v>
      </c>
      <c r="F377" s="7" t="s">
        <v>2147</v>
      </c>
      <c r="G377" s="7" t="s">
        <v>1704</v>
      </c>
      <c r="H377" s="32">
        <v>390.21854999999999</v>
      </c>
      <c r="I377" s="39">
        <f t="shared" si="18"/>
        <v>390.21854999999999</v>
      </c>
      <c r="J377" s="39">
        <v>0</v>
      </c>
      <c r="K377" s="5">
        <f t="shared" si="19"/>
        <v>0</v>
      </c>
      <c r="L377" s="5">
        <f t="shared" si="20"/>
        <v>0</v>
      </c>
      <c r="M377" s="1"/>
      <c r="N377" s="63" t="s">
        <v>1751</v>
      </c>
    </row>
    <row r="378" spans="1:14" ht="99.95" customHeight="1">
      <c r="A378" s="20">
        <v>5901466109557</v>
      </c>
      <c r="B378" s="7" t="s">
        <v>1064</v>
      </c>
      <c r="C378" s="19" t="s">
        <v>2669</v>
      </c>
      <c r="D378" s="21" t="s">
        <v>1435</v>
      </c>
      <c r="E378" s="13" t="s">
        <v>3718</v>
      </c>
      <c r="F378" s="7" t="s">
        <v>2148</v>
      </c>
      <c r="G378" s="7" t="s">
        <v>1704</v>
      </c>
      <c r="H378" s="32">
        <v>366.77626809600002</v>
      </c>
      <c r="I378" s="39">
        <f t="shared" si="18"/>
        <v>366.77626809600002</v>
      </c>
      <c r="J378" s="5">
        <v>0</v>
      </c>
      <c r="K378" s="5">
        <f t="shared" si="19"/>
        <v>0</v>
      </c>
      <c r="L378" s="5">
        <f t="shared" si="20"/>
        <v>0</v>
      </c>
      <c r="M378" s="1"/>
      <c r="N378" s="63" t="s">
        <v>1751</v>
      </c>
    </row>
    <row r="379" spans="1:14" ht="99.95" customHeight="1">
      <c r="A379" s="20">
        <v>5901466109564</v>
      </c>
      <c r="B379" s="7" t="s">
        <v>1064</v>
      </c>
      <c r="C379" s="19" t="s">
        <v>2669</v>
      </c>
      <c r="D379" s="21" t="s">
        <v>1436</v>
      </c>
      <c r="E379" s="13" t="s">
        <v>3719</v>
      </c>
      <c r="F379" s="7" t="s">
        <v>2149</v>
      </c>
      <c r="G379" s="7" t="s">
        <v>1704</v>
      </c>
      <c r="H379" s="32">
        <v>338.38300679999998</v>
      </c>
      <c r="I379" s="39">
        <f t="shared" si="18"/>
        <v>338.38300679999998</v>
      </c>
      <c r="J379" s="39">
        <v>0</v>
      </c>
      <c r="K379" s="5">
        <f t="shared" si="19"/>
        <v>0</v>
      </c>
      <c r="L379" s="5">
        <f t="shared" si="20"/>
        <v>0</v>
      </c>
      <c r="M379" s="1"/>
      <c r="N379" s="63" t="s">
        <v>1751</v>
      </c>
    </row>
    <row r="380" spans="1:14" ht="99.95" customHeight="1">
      <c r="A380" s="20">
        <v>5901466109571</v>
      </c>
      <c r="B380" s="7" t="s">
        <v>1064</v>
      </c>
      <c r="C380" s="19" t="s">
        <v>2669</v>
      </c>
      <c r="D380" s="21" t="s">
        <v>1437</v>
      </c>
      <c r="E380" s="13" t="s">
        <v>3720</v>
      </c>
      <c r="F380" s="7" t="s">
        <v>2150</v>
      </c>
      <c r="G380" s="7" t="s">
        <v>1704</v>
      </c>
      <c r="H380" s="32">
        <v>326.40420479999995</v>
      </c>
      <c r="I380" s="39">
        <f t="shared" si="18"/>
        <v>326.40420479999995</v>
      </c>
      <c r="J380" s="5">
        <v>0</v>
      </c>
      <c r="K380" s="5">
        <f t="shared" si="19"/>
        <v>0</v>
      </c>
      <c r="L380" s="5">
        <f t="shared" si="20"/>
        <v>0</v>
      </c>
      <c r="M380" s="1"/>
      <c r="N380" s="63" t="s">
        <v>1751</v>
      </c>
    </row>
    <row r="381" spans="1:14" ht="99.95" customHeight="1">
      <c r="A381" s="20">
        <v>5901466109588</v>
      </c>
      <c r="B381" s="7" t="s">
        <v>1064</v>
      </c>
      <c r="C381" s="19" t="s">
        <v>2669</v>
      </c>
      <c r="D381" s="21" t="s">
        <v>1438</v>
      </c>
      <c r="E381" s="13" t="s">
        <v>3721</v>
      </c>
      <c r="F381" s="7" t="s">
        <v>2151</v>
      </c>
      <c r="G381" s="7" t="s">
        <v>1704</v>
      </c>
      <c r="H381" s="32">
        <v>326.40420479999995</v>
      </c>
      <c r="I381" s="39">
        <f t="shared" si="18"/>
        <v>326.40420479999995</v>
      </c>
      <c r="J381" s="39">
        <v>0</v>
      </c>
      <c r="K381" s="5">
        <f t="shared" si="19"/>
        <v>0</v>
      </c>
      <c r="L381" s="5">
        <f t="shared" si="20"/>
        <v>0</v>
      </c>
      <c r="M381" s="1"/>
      <c r="N381" s="63" t="s">
        <v>1751</v>
      </c>
    </row>
    <row r="382" spans="1:14" ht="99.95" customHeight="1">
      <c r="A382" s="20">
        <v>5901466109595</v>
      </c>
      <c r="B382" s="7" t="s">
        <v>1064</v>
      </c>
      <c r="C382" s="19" t="s">
        <v>2669</v>
      </c>
      <c r="D382" s="21" t="s">
        <v>1439</v>
      </c>
      <c r="E382" s="13" t="s">
        <v>3722</v>
      </c>
      <c r="F382" s="7" t="s">
        <v>2152</v>
      </c>
      <c r="G382" s="7" t="s">
        <v>1704</v>
      </c>
      <c r="H382" s="32">
        <v>326.40420479999995</v>
      </c>
      <c r="I382" s="39">
        <f t="shared" si="18"/>
        <v>326.40420479999995</v>
      </c>
      <c r="J382" s="5">
        <v>0</v>
      </c>
      <c r="K382" s="5">
        <f t="shared" si="19"/>
        <v>0</v>
      </c>
      <c r="L382" s="5">
        <f t="shared" si="20"/>
        <v>0</v>
      </c>
      <c r="M382" s="1"/>
      <c r="N382" s="63" t="s">
        <v>1751</v>
      </c>
    </row>
    <row r="383" spans="1:14" ht="99.95" customHeight="1">
      <c r="A383" s="20">
        <v>5901466109601</v>
      </c>
      <c r="B383" s="7" t="s">
        <v>1064</v>
      </c>
      <c r="C383" s="19" t="s">
        <v>2669</v>
      </c>
      <c r="D383" s="21" t="s">
        <v>1440</v>
      </c>
      <c r="E383" s="13" t="s">
        <v>3723</v>
      </c>
      <c r="F383" s="7" t="s">
        <v>2153</v>
      </c>
      <c r="G383" s="7" t="s">
        <v>1704</v>
      </c>
      <c r="H383" s="32">
        <v>326.40420479999995</v>
      </c>
      <c r="I383" s="39">
        <f t="shared" si="18"/>
        <v>326.40420479999995</v>
      </c>
      <c r="J383" s="39">
        <v>0</v>
      </c>
      <c r="K383" s="5">
        <f t="shared" si="19"/>
        <v>0</v>
      </c>
      <c r="L383" s="5">
        <f t="shared" si="20"/>
        <v>0</v>
      </c>
      <c r="M383" s="1"/>
      <c r="N383" s="63" t="s">
        <v>1751</v>
      </c>
    </row>
    <row r="384" spans="1:14" ht="99.95" customHeight="1">
      <c r="A384" s="20">
        <v>5901466109618</v>
      </c>
      <c r="B384" s="7" t="s">
        <v>1064</v>
      </c>
      <c r="C384" s="19" t="s">
        <v>2669</v>
      </c>
      <c r="D384" s="21" t="s">
        <v>1441</v>
      </c>
      <c r="E384" s="13" t="s">
        <v>3724</v>
      </c>
      <c r="F384" s="7" t="s">
        <v>2154</v>
      </c>
      <c r="G384" s="7" t="s">
        <v>1704</v>
      </c>
      <c r="H384" s="32">
        <v>326.40420479999995</v>
      </c>
      <c r="I384" s="39">
        <f t="shared" si="18"/>
        <v>326.40420479999995</v>
      </c>
      <c r="J384" s="5">
        <v>0</v>
      </c>
      <c r="K384" s="5">
        <f t="shared" si="19"/>
        <v>0</v>
      </c>
      <c r="L384" s="5">
        <f t="shared" si="20"/>
        <v>0</v>
      </c>
      <c r="M384" s="1"/>
      <c r="N384" s="63" t="s">
        <v>1751</v>
      </c>
    </row>
    <row r="385" spans="1:14" ht="99.95" customHeight="1">
      <c r="A385" s="20">
        <v>5901466109625</v>
      </c>
      <c r="B385" s="7" t="s">
        <v>1064</v>
      </c>
      <c r="C385" s="19" t="s">
        <v>2669</v>
      </c>
      <c r="D385" s="21" t="s">
        <v>1442</v>
      </c>
      <c r="E385" s="13" t="s">
        <v>3725</v>
      </c>
      <c r="F385" s="7" t="s">
        <v>2155</v>
      </c>
      <c r="G385" s="7" t="s">
        <v>1704</v>
      </c>
      <c r="H385" s="32">
        <v>326.40420479999995</v>
      </c>
      <c r="I385" s="39">
        <f t="shared" si="18"/>
        <v>326.40420479999995</v>
      </c>
      <c r="J385" s="39">
        <v>0</v>
      </c>
      <c r="K385" s="5">
        <f t="shared" si="19"/>
        <v>0</v>
      </c>
      <c r="L385" s="5">
        <f t="shared" si="20"/>
        <v>0</v>
      </c>
      <c r="M385" s="1"/>
      <c r="N385" s="63" t="s">
        <v>1751</v>
      </c>
    </row>
    <row r="386" spans="1:14" ht="99.95" customHeight="1">
      <c r="A386" s="20">
        <v>5901466109632</v>
      </c>
      <c r="B386" s="7" t="s">
        <v>1064</v>
      </c>
      <c r="C386" s="19" t="s">
        <v>2669</v>
      </c>
      <c r="D386" s="21" t="s">
        <v>1443</v>
      </c>
      <c r="E386" s="13" t="s">
        <v>3726</v>
      </c>
      <c r="F386" s="7" t="s">
        <v>2156</v>
      </c>
      <c r="G386" s="7" t="s">
        <v>1704</v>
      </c>
      <c r="H386" s="32">
        <v>326.40420479999995</v>
      </c>
      <c r="I386" s="39">
        <f t="shared" si="18"/>
        <v>326.40420479999995</v>
      </c>
      <c r="J386" s="5">
        <v>0</v>
      </c>
      <c r="K386" s="5">
        <f t="shared" si="19"/>
        <v>0</v>
      </c>
      <c r="L386" s="5">
        <f t="shared" si="20"/>
        <v>0</v>
      </c>
      <c r="M386" s="1"/>
      <c r="N386" s="63" t="s">
        <v>1751</v>
      </c>
    </row>
    <row r="387" spans="1:14" ht="99.95" customHeight="1">
      <c r="A387" s="20">
        <v>5901466109649</v>
      </c>
      <c r="B387" s="7" t="s">
        <v>1064</v>
      </c>
      <c r="C387" s="19" t="s">
        <v>2670</v>
      </c>
      <c r="D387" s="21" t="s">
        <v>1444</v>
      </c>
      <c r="E387" s="13" t="s">
        <v>3727</v>
      </c>
      <c r="F387" s="7" t="s">
        <v>2157</v>
      </c>
      <c r="G387" s="7" t="s">
        <v>1703</v>
      </c>
      <c r="H387" s="32">
        <v>658.3985171999999</v>
      </c>
      <c r="I387" s="39">
        <f t="shared" si="18"/>
        <v>658.3985171999999</v>
      </c>
      <c r="J387" s="39">
        <v>0</v>
      </c>
      <c r="K387" s="5">
        <f t="shared" si="19"/>
        <v>0</v>
      </c>
      <c r="L387" s="5">
        <f t="shared" si="20"/>
        <v>0</v>
      </c>
      <c r="M387" s="1"/>
      <c r="N387" s="63" t="s">
        <v>3878</v>
      </c>
    </row>
    <row r="388" spans="1:14" ht="99.95" customHeight="1">
      <c r="A388" s="20">
        <v>5901466109656</v>
      </c>
      <c r="B388" s="7" t="s">
        <v>1064</v>
      </c>
      <c r="C388" s="19" t="s">
        <v>2670</v>
      </c>
      <c r="D388" s="21" t="s">
        <v>1445</v>
      </c>
      <c r="E388" s="13" t="s">
        <v>3728</v>
      </c>
      <c r="F388" s="7" t="s">
        <v>2158</v>
      </c>
      <c r="G388" s="7" t="s">
        <v>1703</v>
      </c>
      <c r="H388" s="32">
        <v>624.34967999999992</v>
      </c>
      <c r="I388" s="39">
        <f t="shared" si="18"/>
        <v>624.34967999999992</v>
      </c>
      <c r="J388" s="5">
        <v>0</v>
      </c>
      <c r="K388" s="5">
        <f t="shared" si="19"/>
        <v>0</v>
      </c>
      <c r="L388" s="5">
        <f t="shared" si="20"/>
        <v>0</v>
      </c>
      <c r="M388" s="1"/>
      <c r="N388" s="63" t="s">
        <v>3878</v>
      </c>
    </row>
    <row r="389" spans="1:14" ht="99.95" customHeight="1">
      <c r="A389" s="20">
        <v>5901466109663</v>
      </c>
      <c r="B389" s="7" t="s">
        <v>1064</v>
      </c>
      <c r="C389" s="19" t="s">
        <v>2670</v>
      </c>
      <c r="D389" s="21" t="s">
        <v>1446</v>
      </c>
      <c r="E389" s="13" t="s">
        <v>3729</v>
      </c>
      <c r="F389" s="7" t="s">
        <v>2159</v>
      </c>
      <c r="G389" s="7" t="s">
        <v>1703</v>
      </c>
      <c r="H389" s="32">
        <v>566.85143039999991</v>
      </c>
      <c r="I389" s="39">
        <f t="shared" si="18"/>
        <v>566.85143039999991</v>
      </c>
      <c r="J389" s="39">
        <v>0</v>
      </c>
      <c r="K389" s="5">
        <f t="shared" si="19"/>
        <v>0</v>
      </c>
      <c r="L389" s="5">
        <f t="shared" si="20"/>
        <v>0</v>
      </c>
      <c r="M389" s="1"/>
      <c r="N389" s="63" t="s">
        <v>3878</v>
      </c>
    </row>
    <row r="390" spans="1:14" ht="99.95" customHeight="1">
      <c r="A390" s="20">
        <v>5901466109670</v>
      </c>
      <c r="B390" s="7" t="s">
        <v>1064</v>
      </c>
      <c r="C390" s="19" t="s">
        <v>2670</v>
      </c>
      <c r="D390" s="21" t="s">
        <v>1447</v>
      </c>
      <c r="E390" s="13" t="s">
        <v>3730</v>
      </c>
      <c r="F390" s="7" t="s">
        <v>2160</v>
      </c>
      <c r="G390" s="7" t="s">
        <v>1703</v>
      </c>
      <c r="H390" s="32">
        <v>543.11162279999996</v>
      </c>
      <c r="I390" s="39">
        <f t="shared" si="18"/>
        <v>543.11162279999996</v>
      </c>
      <c r="J390" s="5">
        <v>0</v>
      </c>
      <c r="K390" s="5">
        <f t="shared" si="19"/>
        <v>0</v>
      </c>
      <c r="L390" s="5">
        <f t="shared" si="20"/>
        <v>0</v>
      </c>
      <c r="M390" s="1"/>
      <c r="N390" s="63" t="s">
        <v>3878</v>
      </c>
    </row>
    <row r="391" spans="1:14" ht="99.95" customHeight="1">
      <c r="A391" s="20">
        <v>5901466109687</v>
      </c>
      <c r="B391" s="7" t="s">
        <v>1064</v>
      </c>
      <c r="C391" s="19" t="s">
        <v>2670</v>
      </c>
      <c r="D391" s="21" t="s">
        <v>1448</v>
      </c>
      <c r="E391" s="13" t="s">
        <v>3731</v>
      </c>
      <c r="F391" s="7" t="s">
        <v>2161</v>
      </c>
      <c r="G391" s="7" t="s">
        <v>1703</v>
      </c>
      <c r="H391" s="32">
        <v>497.08398360000001</v>
      </c>
      <c r="I391" s="39">
        <f t="shared" si="18"/>
        <v>497.08398360000001</v>
      </c>
      <c r="J391" s="39">
        <v>0</v>
      </c>
      <c r="K391" s="5">
        <f t="shared" si="19"/>
        <v>0</v>
      </c>
      <c r="L391" s="5">
        <f t="shared" si="20"/>
        <v>0</v>
      </c>
      <c r="M391" s="1"/>
      <c r="N391" s="63" t="s">
        <v>3878</v>
      </c>
    </row>
    <row r="392" spans="1:14" ht="99.95" customHeight="1">
      <c r="A392" s="20">
        <v>5901466109694</v>
      </c>
      <c r="B392" s="7" t="s">
        <v>1064</v>
      </c>
      <c r="C392" s="19" t="s">
        <v>2670</v>
      </c>
      <c r="D392" s="21" t="s">
        <v>1449</v>
      </c>
      <c r="E392" s="13" t="s">
        <v>3732</v>
      </c>
      <c r="F392" s="7" t="s">
        <v>2162</v>
      </c>
      <c r="G392" s="7" t="s">
        <v>1703</v>
      </c>
      <c r="H392" s="32">
        <v>497.08398360000001</v>
      </c>
      <c r="I392" s="39">
        <f t="shared" si="18"/>
        <v>497.08398360000001</v>
      </c>
      <c r="J392" s="5">
        <v>0</v>
      </c>
      <c r="K392" s="5">
        <f t="shared" si="19"/>
        <v>0</v>
      </c>
      <c r="L392" s="5">
        <f t="shared" si="20"/>
        <v>0</v>
      </c>
      <c r="M392" s="1"/>
      <c r="N392" s="63" t="s">
        <v>3878</v>
      </c>
    </row>
    <row r="393" spans="1:14" ht="99.95" customHeight="1">
      <c r="A393" s="20">
        <v>5901466109700</v>
      </c>
      <c r="B393" s="7" t="s">
        <v>1064</v>
      </c>
      <c r="C393" s="19" t="s">
        <v>2670</v>
      </c>
      <c r="D393" s="21" t="s">
        <v>1450</v>
      </c>
      <c r="E393" s="13" t="s">
        <v>3733</v>
      </c>
      <c r="F393" s="7" t="s">
        <v>2163</v>
      </c>
      <c r="G393" s="7" t="s">
        <v>1703</v>
      </c>
      <c r="H393" s="32">
        <v>506.44922879999996</v>
      </c>
      <c r="I393" s="39">
        <f t="shared" si="18"/>
        <v>506.44922879999996</v>
      </c>
      <c r="J393" s="39">
        <v>0</v>
      </c>
      <c r="K393" s="5">
        <f t="shared" si="19"/>
        <v>0</v>
      </c>
      <c r="L393" s="5">
        <f t="shared" si="20"/>
        <v>0</v>
      </c>
      <c r="M393" s="1"/>
      <c r="N393" s="63" t="s">
        <v>3878</v>
      </c>
    </row>
    <row r="394" spans="1:14" ht="99.95" customHeight="1">
      <c r="A394" s="20">
        <v>5901466109717</v>
      </c>
      <c r="B394" s="7" t="s">
        <v>1064</v>
      </c>
      <c r="C394" s="19" t="s">
        <v>2670</v>
      </c>
      <c r="D394" s="21" t="s">
        <v>1451</v>
      </c>
      <c r="E394" s="13" t="s">
        <v>3734</v>
      </c>
      <c r="F394" s="7" t="s">
        <v>2164</v>
      </c>
      <c r="G394" s="7" t="s">
        <v>1703</v>
      </c>
      <c r="H394" s="32">
        <v>497.08398360000001</v>
      </c>
      <c r="I394" s="39">
        <f t="shared" si="18"/>
        <v>497.08398360000001</v>
      </c>
      <c r="J394" s="5">
        <v>0</v>
      </c>
      <c r="K394" s="5">
        <f t="shared" si="19"/>
        <v>0</v>
      </c>
      <c r="L394" s="5">
        <f t="shared" si="20"/>
        <v>0</v>
      </c>
      <c r="M394" s="1"/>
      <c r="N394" s="63" t="s">
        <v>3878</v>
      </c>
    </row>
    <row r="395" spans="1:14" ht="99.95" customHeight="1">
      <c r="A395" s="20">
        <v>5901466109724</v>
      </c>
      <c r="B395" s="7" t="s">
        <v>1064</v>
      </c>
      <c r="C395" s="19" t="s">
        <v>2670</v>
      </c>
      <c r="D395" s="21" t="s">
        <v>1452</v>
      </c>
      <c r="E395" s="13" t="s">
        <v>3735</v>
      </c>
      <c r="F395" s="7" t="s">
        <v>2165</v>
      </c>
      <c r="G395" s="7" t="s">
        <v>1703</v>
      </c>
      <c r="H395" s="32">
        <v>558.29707325567995</v>
      </c>
      <c r="I395" s="39">
        <f t="shared" si="18"/>
        <v>558.29707325567995</v>
      </c>
      <c r="J395" s="39">
        <v>0</v>
      </c>
      <c r="K395" s="5">
        <f t="shared" si="19"/>
        <v>0</v>
      </c>
      <c r="L395" s="5">
        <f t="shared" si="20"/>
        <v>0</v>
      </c>
      <c r="M395" s="1"/>
      <c r="N395" s="63" t="s">
        <v>3878</v>
      </c>
    </row>
    <row r="396" spans="1:14" ht="99.95" customHeight="1">
      <c r="A396" s="20">
        <v>5901466109748</v>
      </c>
      <c r="B396" s="7" t="s">
        <v>1064</v>
      </c>
      <c r="C396" s="19" t="s">
        <v>2671</v>
      </c>
      <c r="D396" s="21" t="s">
        <v>1453</v>
      </c>
      <c r="E396" s="13" t="s">
        <v>3736</v>
      </c>
      <c r="F396" s="7" t="s">
        <v>2166</v>
      </c>
      <c r="G396" s="7" t="s">
        <v>1704</v>
      </c>
      <c r="H396" s="32">
        <v>1067.9283479999999</v>
      </c>
      <c r="I396" s="39">
        <f t="shared" si="18"/>
        <v>1067.9283479999999</v>
      </c>
      <c r="J396" s="5">
        <v>0</v>
      </c>
      <c r="K396" s="5">
        <f t="shared" si="19"/>
        <v>0</v>
      </c>
      <c r="L396" s="5">
        <f t="shared" si="20"/>
        <v>0</v>
      </c>
      <c r="M396" s="1"/>
      <c r="N396" s="63" t="s">
        <v>1752</v>
      </c>
    </row>
    <row r="397" spans="1:14" ht="99.95" customHeight="1">
      <c r="A397" s="20">
        <v>5901466109755</v>
      </c>
      <c r="B397" s="7" t="s">
        <v>1064</v>
      </c>
      <c r="C397" s="19" t="s">
        <v>2671</v>
      </c>
      <c r="D397" s="21" t="s">
        <v>1454</v>
      </c>
      <c r="E397" s="13" t="s">
        <v>3737</v>
      </c>
      <c r="F397" s="7" t="s">
        <v>2167</v>
      </c>
      <c r="G397" s="7" t="s">
        <v>1704</v>
      </c>
      <c r="H397" s="32">
        <v>998.37869760000012</v>
      </c>
      <c r="I397" s="39">
        <f t="shared" si="18"/>
        <v>998.37869760000012</v>
      </c>
      <c r="J397" s="39">
        <v>0</v>
      </c>
      <c r="K397" s="5">
        <f t="shared" si="19"/>
        <v>0</v>
      </c>
      <c r="L397" s="5">
        <f t="shared" si="20"/>
        <v>0</v>
      </c>
      <c r="M397" s="1"/>
      <c r="N397" s="63" t="s">
        <v>1752</v>
      </c>
    </row>
    <row r="398" spans="1:14" ht="99.95" customHeight="1">
      <c r="A398" s="20">
        <v>5901466109762</v>
      </c>
      <c r="B398" s="7" t="s">
        <v>1064</v>
      </c>
      <c r="C398" s="19" t="s">
        <v>2671</v>
      </c>
      <c r="D398" s="21" t="s">
        <v>1455</v>
      </c>
      <c r="E398" s="13" t="s">
        <v>3738</v>
      </c>
      <c r="F398" s="7" t="s">
        <v>2168</v>
      </c>
      <c r="G398" s="7" t="s">
        <v>1704</v>
      </c>
      <c r="H398" s="32">
        <v>963.24087839999993</v>
      </c>
      <c r="I398" s="39">
        <f t="shared" si="18"/>
        <v>963.24087839999993</v>
      </c>
      <c r="J398" s="5">
        <v>0</v>
      </c>
      <c r="K398" s="5">
        <f t="shared" si="19"/>
        <v>0</v>
      </c>
      <c r="L398" s="5">
        <f t="shared" si="20"/>
        <v>0</v>
      </c>
      <c r="M398" s="1"/>
      <c r="N398" s="63" t="s">
        <v>1752</v>
      </c>
    </row>
    <row r="399" spans="1:14" ht="99.95" customHeight="1">
      <c r="A399" s="20">
        <v>5901466109779</v>
      </c>
      <c r="B399" s="7" t="s">
        <v>1064</v>
      </c>
      <c r="C399" s="19" t="s">
        <v>2671</v>
      </c>
      <c r="D399" s="21" t="s">
        <v>1456</v>
      </c>
      <c r="E399" s="13" t="s">
        <v>3739</v>
      </c>
      <c r="F399" s="7" t="s">
        <v>2169</v>
      </c>
      <c r="G399" s="7" t="s">
        <v>1704</v>
      </c>
      <c r="H399" s="32">
        <v>963.24087839999993</v>
      </c>
      <c r="I399" s="39">
        <f t="shared" si="18"/>
        <v>963.24087839999993</v>
      </c>
      <c r="J399" s="39">
        <v>0</v>
      </c>
      <c r="K399" s="5">
        <f t="shared" si="19"/>
        <v>0</v>
      </c>
      <c r="L399" s="5">
        <f t="shared" si="20"/>
        <v>0</v>
      </c>
      <c r="M399" s="1"/>
      <c r="N399" s="63" t="s">
        <v>1752</v>
      </c>
    </row>
    <row r="400" spans="1:14" ht="99.95" customHeight="1">
      <c r="A400" s="20">
        <v>5901466109786</v>
      </c>
      <c r="B400" s="7" t="s">
        <v>1064</v>
      </c>
      <c r="C400" s="19" t="s">
        <v>2671</v>
      </c>
      <c r="D400" s="21" t="s">
        <v>1457</v>
      </c>
      <c r="E400" s="13" t="s">
        <v>3740</v>
      </c>
      <c r="F400" s="7" t="s">
        <v>2170</v>
      </c>
      <c r="G400" s="7" t="s">
        <v>1704</v>
      </c>
      <c r="H400" s="32">
        <v>963.24087839999993</v>
      </c>
      <c r="I400" s="39">
        <f t="shared" ref="I400:I463" si="21">H400*((1-$I$2)/1)</f>
        <v>963.24087839999993</v>
      </c>
      <c r="J400" s="5">
        <v>0</v>
      </c>
      <c r="K400" s="5">
        <f t="shared" ref="K400:K463" si="22">J400*H400</f>
        <v>0</v>
      </c>
      <c r="L400" s="5">
        <f t="shared" si="20"/>
        <v>0</v>
      </c>
      <c r="M400" s="1"/>
      <c r="N400" s="63" t="s">
        <v>1752</v>
      </c>
    </row>
    <row r="401" spans="1:14" ht="99.95" customHeight="1">
      <c r="A401" s="20">
        <v>5901466109793</v>
      </c>
      <c r="B401" s="7" t="s">
        <v>1064</v>
      </c>
      <c r="C401" s="19" t="s">
        <v>2671</v>
      </c>
      <c r="D401" s="21" t="s">
        <v>1458</v>
      </c>
      <c r="E401" s="13" t="s">
        <v>3741</v>
      </c>
      <c r="F401" s="7" t="s">
        <v>2171</v>
      </c>
      <c r="G401" s="7" t="s">
        <v>1704</v>
      </c>
      <c r="H401" s="32">
        <v>963.24087839999993</v>
      </c>
      <c r="I401" s="39">
        <f t="shared" si="21"/>
        <v>963.24087839999993</v>
      </c>
      <c r="J401" s="39">
        <v>0</v>
      </c>
      <c r="K401" s="5">
        <f t="shared" si="22"/>
        <v>0</v>
      </c>
      <c r="L401" s="5">
        <f t="shared" si="20"/>
        <v>0</v>
      </c>
      <c r="M401" s="1"/>
      <c r="N401" s="63" t="s">
        <v>1752</v>
      </c>
    </row>
    <row r="402" spans="1:14" ht="99.95" customHeight="1">
      <c r="A402" s="20">
        <v>5901466109809</v>
      </c>
      <c r="B402" s="7" t="s">
        <v>1064</v>
      </c>
      <c r="C402" s="19" t="s">
        <v>2671</v>
      </c>
      <c r="D402" s="21" t="s">
        <v>1459</v>
      </c>
      <c r="E402" s="13" t="s">
        <v>3742</v>
      </c>
      <c r="F402" s="7" t="s">
        <v>2172</v>
      </c>
      <c r="G402" s="7" t="s">
        <v>1704</v>
      </c>
      <c r="H402" s="32">
        <v>954.02083079999989</v>
      </c>
      <c r="I402" s="39">
        <f t="shared" si="21"/>
        <v>954.02083079999989</v>
      </c>
      <c r="J402" s="5">
        <v>0</v>
      </c>
      <c r="K402" s="5">
        <f t="shared" si="22"/>
        <v>0</v>
      </c>
      <c r="L402" s="5">
        <f t="shared" si="20"/>
        <v>0</v>
      </c>
      <c r="M402" s="1"/>
      <c r="N402" s="63" t="s">
        <v>1752</v>
      </c>
    </row>
    <row r="403" spans="1:14" ht="99.95" customHeight="1">
      <c r="A403" s="20">
        <v>5901466109816</v>
      </c>
      <c r="B403" s="7" t="s">
        <v>1064</v>
      </c>
      <c r="C403" s="19" t="s">
        <v>2671</v>
      </c>
      <c r="D403" s="21" t="s">
        <v>1460</v>
      </c>
      <c r="E403" s="13" t="s">
        <v>3743</v>
      </c>
      <c r="F403" s="7" t="s">
        <v>2173</v>
      </c>
      <c r="G403" s="7" t="s">
        <v>1704</v>
      </c>
      <c r="H403" s="32">
        <v>970.55089469999996</v>
      </c>
      <c r="I403" s="39">
        <f t="shared" si="21"/>
        <v>970.55089469999996</v>
      </c>
      <c r="J403" s="39">
        <v>0</v>
      </c>
      <c r="K403" s="5">
        <f t="shared" si="22"/>
        <v>0</v>
      </c>
      <c r="L403" s="5">
        <f t="shared" si="20"/>
        <v>0</v>
      </c>
      <c r="M403" s="1"/>
      <c r="N403" s="63" t="s">
        <v>1752</v>
      </c>
    </row>
    <row r="404" spans="1:14" ht="99.95" customHeight="1">
      <c r="A404" s="20">
        <v>5901466109823</v>
      </c>
      <c r="B404" s="7" t="s">
        <v>1064</v>
      </c>
      <c r="C404" s="19" t="s">
        <v>2671</v>
      </c>
      <c r="D404" s="21" t="s">
        <v>1461</v>
      </c>
      <c r="E404" s="13" t="s">
        <v>3744</v>
      </c>
      <c r="F404" s="7" t="s">
        <v>2174</v>
      </c>
      <c r="G404" s="7" t="s">
        <v>1704</v>
      </c>
      <c r="H404" s="32">
        <v>969.98414965199993</v>
      </c>
      <c r="I404" s="39">
        <f t="shared" si="21"/>
        <v>969.98414965199993</v>
      </c>
      <c r="J404" s="5">
        <v>0</v>
      </c>
      <c r="K404" s="5">
        <f t="shared" si="22"/>
        <v>0</v>
      </c>
      <c r="L404" s="5">
        <f t="shared" si="20"/>
        <v>0</v>
      </c>
      <c r="M404" s="1"/>
      <c r="N404" s="63" t="s">
        <v>1752</v>
      </c>
    </row>
    <row r="405" spans="1:14" ht="99.95" customHeight="1">
      <c r="A405" s="20">
        <v>5907180857880</v>
      </c>
      <c r="B405" s="7" t="s">
        <v>1064</v>
      </c>
      <c r="C405" s="19" t="s">
        <v>2672</v>
      </c>
      <c r="D405" s="21" t="s">
        <v>277</v>
      </c>
      <c r="E405" s="13" t="s">
        <v>3745</v>
      </c>
      <c r="F405" s="7" t="s">
        <v>1119</v>
      </c>
      <c r="G405" s="7" t="s">
        <v>1701</v>
      </c>
      <c r="H405" s="32">
        <v>17.063621951999995</v>
      </c>
      <c r="I405" s="39">
        <f t="shared" si="21"/>
        <v>17.063621951999995</v>
      </c>
      <c r="J405" s="39">
        <v>0</v>
      </c>
      <c r="K405" s="5">
        <f t="shared" si="22"/>
        <v>0</v>
      </c>
      <c r="L405" s="5">
        <f t="shared" si="20"/>
        <v>0</v>
      </c>
      <c r="M405" s="1"/>
      <c r="N405" s="29" t="s">
        <v>3761</v>
      </c>
    </row>
    <row r="406" spans="1:14" ht="99.95" customHeight="1">
      <c r="A406" s="20">
        <v>5907180858733</v>
      </c>
      <c r="B406" s="7" t="s">
        <v>1064</v>
      </c>
      <c r="C406" s="19" t="s">
        <v>2672</v>
      </c>
      <c r="D406" s="21" t="s">
        <v>278</v>
      </c>
      <c r="E406" s="13" t="s">
        <v>3746</v>
      </c>
      <c r="F406" s="7" t="s">
        <v>1120</v>
      </c>
      <c r="G406" s="7" t="s">
        <v>1701</v>
      </c>
      <c r="H406" s="32">
        <v>47.717739263999995</v>
      </c>
      <c r="I406" s="39">
        <f t="shared" si="21"/>
        <v>47.717739263999995</v>
      </c>
      <c r="J406" s="5">
        <v>0</v>
      </c>
      <c r="K406" s="5">
        <f t="shared" si="22"/>
        <v>0</v>
      </c>
      <c r="L406" s="5">
        <f t="shared" si="20"/>
        <v>0</v>
      </c>
      <c r="M406" s="1"/>
      <c r="N406" s="29" t="s">
        <v>3761</v>
      </c>
    </row>
    <row r="407" spans="1:14" ht="99.95" customHeight="1">
      <c r="A407" s="20">
        <v>5907180857903</v>
      </c>
      <c r="B407" s="7" t="s">
        <v>1064</v>
      </c>
      <c r="C407" s="19" t="s">
        <v>2672</v>
      </c>
      <c r="D407" s="21" t="s">
        <v>279</v>
      </c>
      <c r="E407" s="13" t="s">
        <v>3747</v>
      </c>
      <c r="F407" s="7" t="s">
        <v>1121</v>
      </c>
      <c r="G407" s="7" t="s">
        <v>1701</v>
      </c>
      <c r="H407" s="32">
        <v>17.214627455999999</v>
      </c>
      <c r="I407" s="39">
        <f t="shared" si="21"/>
        <v>17.214627455999999</v>
      </c>
      <c r="J407" s="39">
        <v>0</v>
      </c>
      <c r="K407" s="5">
        <f t="shared" si="22"/>
        <v>0</v>
      </c>
      <c r="L407" s="5">
        <f t="shared" si="20"/>
        <v>0</v>
      </c>
      <c r="M407" s="1"/>
      <c r="N407" s="29" t="s">
        <v>3761</v>
      </c>
    </row>
    <row r="408" spans="1:14" ht="99.95" customHeight="1">
      <c r="A408" s="20">
        <v>5907180857897</v>
      </c>
      <c r="B408" s="7" t="s">
        <v>1064</v>
      </c>
      <c r="C408" s="19" t="s">
        <v>2672</v>
      </c>
      <c r="D408" s="21" t="s">
        <v>280</v>
      </c>
      <c r="E408" s="13" t="s">
        <v>3748</v>
      </c>
      <c r="F408" s="7" t="s">
        <v>1122</v>
      </c>
      <c r="G408" s="7" t="s">
        <v>1701</v>
      </c>
      <c r="H408" s="32">
        <v>17.743146719999999</v>
      </c>
      <c r="I408" s="39">
        <f t="shared" si="21"/>
        <v>17.743146719999999</v>
      </c>
      <c r="J408" s="5">
        <v>0</v>
      </c>
      <c r="K408" s="5">
        <f t="shared" si="22"/>
        <v>0</v>
      </c>
      <c r="L408" s="5">
        <f t="shared" si="20"/>
        <v>0</v>
      </c>
      <c r="M408" s="1"/>
      <c r="N408" s="29" t="s">
        <v>3761</v>
      </c>
    </row>
    <row r="409" spans="1:14" ht="99.95" customHeight="1">
      <c r="A409" s="20">
        <v>5907180857910</v>
      </c>
      <c r="B409" s="7" t="s">
        <v>1064</v>
      </c>
      <c r="C409" s="19" t="s">
        <v>2672</v>
      </c>
      <c r="D409" s="21" t="s">
        <v>281</v>
      </c>
      <c r="E409" s="13" t="s">
        <v>3749</v>
      </c>
      <c r="F409" s="7" t="s">
        <v>1123</v>
      </c>
      <c r="G409" s="7" t="s">
        <v>1701</v>
      </c>
      <c r="H409" s="32">
        <v>19.479710016000002</v>
      </c>
      <c r="I409" s="39">
        <f t="shared" si="21"/>
        <v>19.479710016000002</v>
      </c>
      <c r="J409" s="39">
        <v>0</v>
      </c>
      <c r="K409" s="5">
        <f t="shared" si="22"/>
        <v>0</v>
      </c>
      <c r="L409" s="5">
        <f t="shared" si="20"/>
        <v>0</v>
      </c>
      <c r="M409" s="1"/>
      <c r="N409" s="29" t="s">
        <v>3761</v>
      </c>
    </row>
    <row r="410" spans="1:14" ht="99.95" customHeight="1">
      <c r="A410" s="20">
        <v>5907180857927</v>
      </c>
      <c r="B410" s="7" t="s">
        <v>1064</v>
      </c>
      <c r="C410" s="19" t="s">
        <v>2672</v>
      </c>
      <c r="D410" s="21" t="s">
        <v>282</v>
      </c>
      <c r="E410" s="13" t="s">
        <v>3750</v>
      </c>
      <c r="F410" s="7" t="s">
        <v>1124</v>
      </c>
      <c r="G410" s="7" t="s">
        <v>1701</v>
      </c>
      <c r="H410" s="32">
        <v>36.467829215999998</v>
      </c>
      <c r="I410" s="39">
        <f t="shared" si="21"/>
        <v>36.467829215999998</v>
      </c>
      <c r="J410" s="5">
        <v>0</v>
      </c>
      <c r="K410" s="5">
        <f t="shared" si="22"/>
        <v>0</v>
      </c>
      <c r="L410" s="5">
        <f t="shared" si="20"/>
        <v>0</v>
      </c>
      <c r="M410" s="1"/>
      <c r="N410" s="29" t="s">
        <v>3761</v>
      </c>
    </row>
    <row r="411" spans="1:14" ht="99.95" customHeight="1">
      <c r="A411" s="20">
        <v>5907180858719</v>
      </c>
      <c r="B411" s="7" t="s">
        <v>1064</v>
      </c>
      <c r="C411" s="19" t="s">
        <v>2672</v>
      </c>
      <c r="D411" s="21" t="s">
        <v>283</v>
      </c>
      <c r="E411" s="13" t="s">
        <v>3751</v>
      </c>
      <c r="F411" s="7" t="s">
        <v>1125</v>
      </c>
      <c r="G411" s="7" t="s">
        <v>1701</v>
      </c>
      <c r="H411" s="32">
        <v>16.157588927999999</v>
      </c>
      <c r="I411" s="39">
        <f t="shared" si="21"/>
        <v>16.157588927999999</v>
      </c>
      <c r="J411" s="39">
        <v>0</v>
      </c>
      <c r="K411" s="5">
        <f t="shared" si="22"/>
        <v>0</v>
      </c>
      <c r="L411" s="5">
        <f t="shared" ref="L411:L434" si="23">(J411*H411)*((1-$I$2)/1)</f>
        <v>0</v>
      </c>
      <c r="M411" s="1"/>
      <c r="N411" s="29" t="s">
        <v>3761</v>
      </c>
    </row>
    <row r="412" spans="1:14" ht="99.95" customHeight="1">
      <c r="A412" s="20">
        <v>5907180858726</v>
      </c>
      <c r="B412" s="7" t="s">
        <v>1064</v>
      </c>
      <c r="C412" s="19" t="s">
        <v>2672</v>
      </c>
      <c r="D412" s="21" t="s">
        <v>284</v>
      </c>
      <c r="E412" s="13" t="s">
        <v>3752</v>
      </c>
      <c r="F412" s="7" t="s">
        <v>1126</v>
      </c>
      <c r="G412" s="7" t="s">
        <v>1701</v>
      </c>
      <c r="H412" s="32">
        <v>17.667643967999997</v>
      </c>
      <c r="I412" s="39">
        <f t="shared" si="21"/>
        <v>17.667643967999997</v>
      </c>
      <c r="J412" s="5">
        <v>0</v>
      </c>
      <c r="K412" s="5">
        <f t="shared" si="22"/>
        <v>0</v>
      </c>
      <c r="L412" s="5">
        <f t="shared" si="23"/>
        <v>0</v>
      </c>
      <c r="M412" s="1"/>
      <c r="N412" s="29" t="s">
        <v>3761</v>
      </c>
    </row>
    <row r="413" spans="1:14" ht="99.95" customHeight="1">
      <c r="A413" s="20">
        <v>5907180857934</v>
      </c>
      <c r="B413" s="7" t="s">
        <v>1064</v>
      </c>
      <c r="C413" s="19" t="s">
        <v>2672</v>
      </c>
      <c r="D413" s="21" t="s">
        <v>285</v>
      </c>
      <c r="E413" s="13" t="s">
        <v>3753</v>
      </c>
      <c r="F413" s="7" t="s">
        <v>1127</v>
      </c>
      <c r="G413" s="7" t="s">
        <v>1701</v>
      </c>
      <c r="H413" s="32">
        <v>53.153937408000004</v>
      </c>
      <c r="I413" s="39">
        <f t="shared" si="21"/>
        <v>53.153937408000004</v>
      </c>
      <c r="J413" s="39">
        <v>0</v>
      </c>
      <c r="K413" s="5">
        <f t="shared" si="22"/>
        <v>0</v>
      </c>
      <c r="L413" s="5">
        <f t="shared" si="23"/>
        <v>0</v>
      </c>
      <c r="M413" s="1"/>
      <c r="N413" s="29" t="s">
        <v>3761</v>
      </c>
    </row>
    <row r="414" spans="1:14" ht="99.95" customHeight="1">
      <c r="A414" s="20">
        <v>5907180857941</v>
      </c>
      <c r="B414" s="7" t="s">
        <v>1064</v>
      </c>
      <c r="C414" s="19" t="s">
        <v>2672</v>
      </c>
      <c r="D414" s="21" t="s">
        <v>286</v>
      </c>
      <c r="E414" s="13" t="s">
        <v>3754</v>
      </c>
      <c r="F414" s="7" t="s">
        <v>1128</v>
      </c>
      <c r="G414" s="7" t="s">
        <v>1701</v>
      </c>
      <c r="H414" s="32">
        <v>88.036208832</v>
      </c>
      <c r="I414" s="39">
        <f t="shared" si="21"/>
        <v>88.036208832</v>
      </c>
      <c r="J414" s="5">
        <v>0</v>
      </c>
      <c r="K414" s="5">
        <f t="shared" si="22"/>
        <v>0</v>
      </c>
      <c r="L414" s="5">
        <f t="shared" si="23"/>
        <v>0</v>
      </c>
      <c r="M414" s="1"/>
      <c r="N414" s="29" t="s">
        <v>3761</v>
      </c>
    </row>
    <row r="415" spans="1:14" ht="99.95" customHeight="1">
      <c r="A415" s="20">
        <v>5907180857958</v>
      </c>
      <c r="B415" s="7" t="s">
        <v>1064</v>
      </c>
      <c r="C415" s="19" t="s">
        <v>2672</v>
      </c>
      <c r="D415" s="21" t="s">
        <v>287</v>
      </c>
      <c r="E415" s="13" t="s">
        <v>3755</v>
      </c>
      <c r="F415" s="7" t="s">
        <v>1129</v>
      </c>
      <c r="G415" s="7" t="s">
        <v>1701</v>
      </c>
      <c r="H415" s="32">
        <v>122.540966496</v>
      </c>
      <c r="I415" s="39">
        <f t="shared" si="21"/>
        <v>122.540966496</v>
      </c>
      <c r="J415" s="39">
        <v>0</v>
      </c>
      <c r="K415" s="5">
        <f t="shared" si="22"/>
        <v>0</v>
      </c>
      <c r="L415" s="5">
        <f t="shared" si="23"/>
        <v>0</v>
      </c>
      <c r="M415" s="1"/>
      <c r="N415" s="29" t="s">
        <v>3761</v>
      </c>
    </row>
    <row r="416" spans="1:14" ht="99.95" customHeight="1">
      <c r="A416" s="20">
        <v>5907180857965</v>
      </c>
      <c r="B416" s="7" t="s">
        <v>1064</v>
      </c>
      <c r="C416" s="19" t="s">
        <v>2672</v>
      </c>
      <c r="D416" s="21" t="s">
        <v>288</v>
      </c>
      <c r="E416" s="13" t="s">
        <v>3756</v>
      </c>
      <c r="F416" s="7" t="s">
        <v>1130</v>
      </c>
      <c r="G416" s="7" t="s">
        <v>1701</v>
      </c>
      <c r="H416" s="32">
        <v>160.36784524799998</v>
      </c>
      <c r="I416" s="39">
        <f t="shared" si="21"/>
        <v>160.36784524799998</v>
      </c>
      <c r="J416" s="5">
        <v>0</v>
      </c>
      <c r="K416" s="5">
        <f t="shared" si="22"/>
        <v>0</v>
      </c>
      <c r="L416" s="5">
        <f t="shared" si="23"/>
        <v>0</v>
      </c>
      <c r="M416" s="1"/>
      <c r="N416" s="29" t="s">
        <v>3761</v>
      </c>
    </row>
    <row r="417" spans="1:14" ht="99.95" customHeight="1">
      <c r="A417" s="20">
        <v>5907180857972</v>
      </c>
      <c r="B417" s="7" t="s">
        <v>1064</v>
      </c>
      <c r="C417" s="19" t="s">
        <v>2672</v>
      </c>
      <c r="D417" s="21" t="s">
        <v>289</v>
      </c>
      <c r="E417" s="13" t="s">
        <v>3757</v>
      </c>
      <c r="F417" s="7" t="s">
        <v>1131</v>
      </c>
      <c r="G417" s="7" t="s">
        <v>1701</v>
      </c>
      <c r="H417" s="32">
        <v>18.422671487999999</v>
      </c>
      <c r="I417" s="39">
        <f t="shared" si="21"/>
        <v>18.422671487999999</v>
      </c>
      <c r="J417" s="39">
        <v>0</v>
      </c>
      <c r="K417" s="5">
        <f t="shared" si="22"/>
        <v>0</v>
      </c>
      <c r="L417" s="5">
        <f t="shared" si="23"/>
        <v>0</v>
      </c>
      <c r="M417" s="1"/>
      <c r="N417" s="29" t="s">
        <v>3761</v>
      </c>
    </row>
    <row r="418" spans="1:14" ht="99.95" customHeight="1">
      <c r="A418" s="20">
        <v>5907180857989</v>
      </c>
      <c r="B418" s="7" t="s">
        <v>1064</v>
      </c>
      <c r="C418" s="19" t="s">
        <v>2672</v>
      </c>
      <c r="D418" s="21" t="s">
        <v>290</v>
      </c>
      <c r="E418" s="13" t="s">
        <v>3758</v>
      </c>
      <c r="F418" s="7" t="s">
        <v>1132</v>
      </c>
      <c r="G418" s="7" t="s">
        <v>1701</v>
      </c>
      <c r="H418" s="32">
        <v>20.838759551999996</v>
      </c>
      <c r="I418" s="39">
        <f t="shared" si="21"/>
        <v>20.838759551999996</v>
      </c>
      <c r="J418" s="5">
        <v>0</v>
      </c>
      <c r="K418" s="5">
        <f t="shared" si="22"/>
        <v>0</v>
      </c>
      <c r="L418" s="5">
        <f t="shared" si="23"/>
        <v>0</v>
      </c>
      <c r="M418" s="1"/>
      <c r="N418" s="29" t="s">
        <v>3761</v>
      </c>
    </row>
    <row r="419" spans="1:14" ht="99.95" customHeight="1">
      <c r="A419" s="20">
        <v>5907180857996</v>
      </c>
      <c r="B419" s="7" t="s">
        <v>1064</v>
      </c>
      <c r="C419" s="19" t="s">
        <v>2672</v>
      </c>
      <c r="D419" s="21" t="s">
        <v>291</v>
      </c>
      <c r="E419" s="13" t="s">
        <v>3759</v>
      </c>
      <c r="F419" s="7" t="s">
        <v>1133</v>
      </c>
      <c r="G419" s="7" t="s">
        <v>1701</v>
      </c>
      <c r="H419" s="32">
        <v>35.108779679999998</v>
      </c>
      <c r="I419" s="39">
        <f t="shared" si="21"/>
        <v>35.108779679999998</v>
      </c>
      <c r="J419" s="39">
        <v>0</v>
      </c>
      <c r="K419" s="5">
        <f t="shared" si="22"/>
        <v>0</v>
      </c>
      <c r="L419" s="5">
        <f t="shared" si="23"/>
        <v>0</v>
      </c>
      <c r="M419" s="1"/>
      <c r="N419" s="29" t="s">
        <v>3761</v>
      </c>
    </row>
    <row r="420" spans="1:14" ht="99.95" customHeight="1">
      <c r="A420" s="20">
        <v>5907180858009</v>
      </c>
      <c r="B420" s="7" t="s">
        <v>1064</v>
      </c>
      <c r="C420" s="19" t="s">
        <v>2672</v>
      </c>
      <c r="D420" s="21" t="s">
        <v>292</v>
      </c>
      <c r="E420" s="13" t="s">
        <v>3760</v>
      </c>
      <c r="F420" s="7" t="s">
        <v>1127</v>
      </c>
      <c r="G420" s="7" t="s">
        <v>1701</v>
      </c>
      <c r="H420" s="32">
        <v>53.682456672000001</v>
      </c>
      <c r="I420" s="39">
        <f t="shared" si="21"/>
        <v>53.682456672000001</v>
      </c>
      <c r="J420" s="5">
        <v>0</v>
      </c>
      <c r="K420" s="5">
        <f t="shared" si="22"/>
        <v>0</v>
      </c>
      <c r="L420" s="5">
        <f t="shared" si="23"/>
        <v>0</v>
      </c>
      <c r="M420" s="1"/>
      <c r="N420" s="29" t="s">
        <v>3761</v>
      </c>
    </row>
    <row r="421" spans="1:14" ht="99.95" customHeight="1">
      <c r="A421" s="20">
        <v>5907180858016</v>
      </c>
      <c r="B421" s="7" t="s">
        <v>1064</v>
      </c>
      <c r="C421" s="19" t="s">
        <v>2672</v>
      </c>
      <c r="D421" s="21" t="s">
        <v>293</v>
      </c>
      <c r="E421" s="13" t="s">
        <v>3768</v>
      </c>
      <c r="F421" s="7" t="s">
        <v>1134</v>
      </c>
      <c r="G421" s="7" t="s">
        <v>1701</v>
      </c>
      <c r="H421" s="32">
        <v>29.068559520000004</v>
      </c>
      <c r="I421" s="39">
        <f t="shared" si="21"/>
        <v>29.068559520000004</v>
      </c>
      <c r="J421" s="39">
        <v>0</v>
      </c>
      <c r="K421" s="5">
        <f t="shared" si="22"/>
        <v>0</v>
      </c>
      <c r="L421" s="5">
        <f t="shared" si="23"/>
        <v>0</v>
      </c>
      <c r="M421" s="1"/>
      <c r="N421" s="29" t="s">
        <v>3761</v>
      </c>
    </row>
    <row r="422" spans="1:14" ht="99.95" customHeight="1">
      <c r="A422" s="20">
        <v>5907180858023</v>
      </c>
      <c r="B422" s="7" t="s">
        <v>1064</v>
      </c>
      <c r="C422" s="19" t="s">
        <v>2672</v>
      </c>
      <c r="D422" s="21" t="s">
        <v>294</v>
      </c>
      <c r="E422" s="13" t="s">
        <v>3769</v>
      </c>
      <c r="F422" s="7" t="s">
        <v>1135</v>
      </c>
      <c r="G422" s="7" t="s">
        <v>1701</v>
      </c>
      <c r="H422" s="32">
        <v>35.108779679999998</v>
      </c>
      <c r="I422" s="39">
        <f t="shared" si="21"/>
        <v>35.108779679999998</v>
      </c>
      <c r="J422" s="5">
        <v>0</v>
      </c>
      <c r="K422" s="5">
        <f t="shared" si="22"/>
        <v>0</v>
      </c>
      <c r="L422" s="5">
        <f t="shared" si="23"/>
        <v>0</v>
      </c>
      <c r="M422" s="1"/>
      <c r="N422" s="29" t="s">
        <v>3761</v>
      </c>
    </row>
    <row r="423" spans="1:14" ht="99.95" customHeight="1">
      <c r="A423" s="20">
        <v>5907180858030</v>
      </c>
      <c r="B423" s="7" t="s">
        <v>1064</v>
      </c>
      <c r="C423" s="19" t="s">
        <v>2672</v>
      </c>
      <c r="D423" s="21" t="s">
        <v>295</v>
      </c>
      <c r="E423" s="13" t="s">
        <v>3770</v>
      </c>
      <c r="F423" s="7" t="s">
        <v>1136</v>
      </c>
      <c r="G423" s="7" t="s">
        <v>1701</v>
      </c>
      <c r="H423" s="32">
        <v>58.741141055999996</v>
      </c>
      <c r="I423" s="39">
        <f t="shared" si="21"/>
        <v>58.741141055999996</v>
      </c>
      <c r="J423" s="39">
        <v>0</v>
      </c>
      <c r="K423" s="5">
        <f t="shared" si="22"/>
        <v>0</v>
      </c>
      <c r="L423" s="5">
        <f t="shared" si="23"/>
        <v>0</v>
      </c>
      <c r="M423" s="1"/>
      <c r="N423" s="29" t="s">
        <v>3761</v>
      </c>
    </row>
    <row r="424" spans="1:14" ht="99.95" customHeight="1">
      <c r="A424" s="20">
        <v>5907180858047</v>
      </c>
      <c r="B424" s="7" t="s">
        <v>1064</v>
      </c>
      <c r="C424" s="19" t="s">
        <v>2672</v>
      </c>
      <c r="D424" s="21" t="s">
        <v>296</v>
      </c>
      <c r="E424" s="13" t="s">
        <v>3771</v>
      </c>
      <c r="F424" s="7" t="s">
        <v>1137</v>
      </c>
      <c r="G424" s="7" t="s">
        <v>1701</v>
      </c>
      <c r="H424" s="32">
        <v>94.151931743999995</v>
      </c>
      <c r="I424" s="39">
        <f t="shared" si="21"/>
        <v>94.151931743999995</v>
      </c>
      <c r="J424" s="5">
        <v>0</v>
      </c>
      <c r="K424" s="5">
        <f t="shared" si="22"/>
        <v>0</v>
      </c>
      <c r="L424" s="5">
        <f t="shared" si="23"/>
        <v>0</v>
      </c>
      <c r="M424" s="1"/>
      <c r="N424" s="29" t="s">
        <v>3761</v>
      </c>
    </row>
    <row r="425" spans="1:14" ht="99.95" customHeight="1">
      <c r="A425" s="20">
        <v>5907527914917</v>
      </c>
      <c r="B425" s="7" t="s">
        <v>1064</v>
      </c>
      <c r="C425" s="19" t="s">
        <v>2672</v>
      </c>
      <c r="D425" s="21" t="s">
        <v>297</v>
      </c>
      <c r="E425" s="13" t="s">
        <v>3762</v>
      </c>
      <c r="F425" s="7" t="s">
        <v>1125</v>
      </c>
      <c r="G425" s="7" t="s">
        <v>1701</v>
      </c>
      <c r="H425" s="32">
        <v>17.063621951999995</v>
      </c>
      <c r="I425" s="39">
        <f t="shared" si="21"/>
        <v>17.063621951999995</v>
      </c>
      <c r="J425" s="39">
        <v>0</v>
      </c>
      <c r="K425" s="5">
        <f t="shared" si="22"/>
        <v>0</v>
      </c>
      <c r="L425" s="5">
        <f t="shared" si="23"/>
        <v>0</v>
      </c>
      <c r="M425" s="1"/>
      <c r="N425" s="29" t="s">
        <v>3761</v>
      </c>
    </row>
    <row r="426" spans="1:14" ht="99.95" customHeight="1">
      <c r="A426" s="20">
        <v>5907527914924</v>
      </c>
      <c r="B426" s="7" t="s">
        <v>1064</v>
      </c>
      <c r="C426" s="19" t="s">
        <v>2672</v>
      </c>
      <c r="D426" s="21" t="s">
        <v>298</v>
      </c>
      <c r="E426" s="13" t="s">
        <v>3763</v>
      </c>
      <c r="F426" s="7" t="s">
        <v>1126</v>
      </c>
      <c r="G426" s="7" t="s">
        <v>1701</v>
      </c>
      <c r="H426" s="32">
        <v>20.763256799999997</v>
      </c>
      <c r="I426" s="39">
        <f t="shared" si="21"/>
        <v>20.763256799999997</v>
      </c>
      <c r="J426" s="5">
        <v>0</v>
      </c>
      <c r="K426" s="5">
        <f t="shared" si="22"/>
        <v>0</v>
      </c>
      <c r="L426" s="5">
        <f t="shared" si="23"/>
        <v>0</v>
      </c>
      <c r="M426" s="1"/>
      <c r="N426" s="29" t="s">
        <v>3761</v>
      </c>
    </row>
    <row r="427" spans="1:14" ht="99.95" customHeight="1">
      <c r="A427" s="20">
        <v>5907180858054</v>
      </c>
      <c r="B427" s="7" t="s">
        <v>1064</v>
      </c>
      <c r="C427" s="19" t="s">
        <v>2672</v>
      </c>
      <c r="D427" s="21" t="s">
        <v>299</v>
      </c>
      <c r="E427" s="13" t="s">
        <v>3764</v>
      </c>
      <c r="F427" s="7" t="s">
        <v>1131</v>
      </c>
      <c r="G427" s="7" t="s">
        <v>1701</v>
      </c>
      <c r="H427" s="32">
        <v>19.328704511999998</v>
      </c>
      <c r="I427" s="39">
        <f t="shared" si="21"/>
        <v>19.328704511999998</v>
      </c>
      <c r="J427" s="39">
        <v>0</v>
      </c>
      <c r="K427" s="5">
        <f t="shared" si="22"/>
        <v>0</v>
      </c>
      <c r="L427" s="5">
        <f t="shared" si="23"/>
        <v>0</v>
      </c>
      <c r="M427" s="1"/>
      <c r="N427" s="29" t="s">
        <v>3761</v>
      </c>
    </row>
    <row r="428" spans="1:14" ht="99.95" customHeight="1">
      <c r="A428" s="20">
        <v>5907180858061</v>
      </c>
      <c r="B428" s="7" t="s">
        <v>1064</v>
      </c>
      <c r="C428" s="19" t="s">
        <v>2672</v>
      </c>
      <c r="D428" s="21" t="s">
        <v>300</v>
      </c>
      <c r="E428" s="13" t="s">
        <v>3765</v>
      </c>
      <c r="F428" s="7" t="s">
        <v>1132</v>
      </c>
      <c r="G428" s="7" t="s">
        <v>1701</v>
      </c>
      <c r="H428" s="32">
        <v>21.140770559999996</v>
      </c>
      <c r="I428" s="39">
        <f t="shared" si="21"/>
        <v>21.140770559999996</v>
      </c>
      <c r="J428" s="5">
        <v>0</v>
      </c>
      <c r="K428" s="5">
        <f t="shared" si="22"/>
        <v>0</v>
      </c>
      <c r="L428" s="5">
        <f t="shared" si="23"/>
        <v>0</v>
      </c>
      <c r="M428" s="1"/>
      <c r="N428" s="29" t="s">
        <v>3761</v>
      </c>
    </row>
    <row r="429" spans="1:14" ht="99.95" customHeight="1">
      <c r="A429" s="20">
        <v>5907180858078</v>
      </c>
      <c r="B429" s="7" t="s">
        <v>1064</v>
      </c>
      <c r="C429" s="19" t="s">
        <v>2672</v>
      </c>
      <c r="D429" s="21" t="s">
        <v>301</v>
      </c>
      <c r="E429" s="13" t="s">
        <v>3766</v>
      </c>
      <c r="F429" s="7" t="s">
        <v>1133</v>
      </c>
      <c r="G429" s="7" t="s">
        <v>1701</v>
      </c>
      <c r="H429" s="32">
        <v>41.677519103999991</v>
      </c>
      <c r="I429" s="39">
        <f t="shared" si="21"/>
        <v>41.677519103999991</v>
      </c>
      <c r="J429" s="39">
        <v>0</v>
      </c>
      <c r="K429" s="5">
        <f t="shared" si="22"/>
        <v>0</v>
      </c>
      <c r="L429" s="5">
        <f t="shared" si="23"/>
        <v>0</v>
      </c>
      <c r="M429" s="1"/>
      <c r="N429" s="29" t="s">
        <v>3761</v>
      </c>
    </row>
    <row r="430" spans="1:14" ht="99.95" customHeight="1">
      <c r="A430" s="20">
        <v>5907180858085</v>
      </c>
      <c r="B430" s="7" t="s">
        <v>1064</v>
      </c>
      <c r="C430" s="19" t="s">
        <v>2672</v>
      </c>
      <c r="D430" s="21" t="s">
        <v>302</v>
      </c>
      <c r="E430" s="13" t="s">
        <v>3767</v>
      </c>
      <c r="F430" s="7" t="s">
        <v>1127</v>
      </c>
      <c r="G430" s="7" t="s">
        <v>1701</v>
      </c>
      <c r="H430" s="32">
        <v>55.117008959999993</v>
      </c>
      <c r="I430" s="39">
        <f t="shared" si="21"/>
        <v>55.117008959999993</v>
      </c>
      <c r="J430" s="5">
        <v>0</v>
      </c>
      <c r="K430" s="5">
        <f t="shared" si="22"/>
        <v>0</v>
      </c>
      <c r="L430" s="5">
        <f t="shared" si="23"/>
        <v>0</v>
      </c>
      <c r="M430" s="1"/>
      <c r="N430" s="29" t="s">
        <v>3761</v>
      </c>
    </row>
    <row r="431" spans="1:14" ht="99.95" customHeight="1">
      <c r="A431" s="20">
        <v>5901466110683</v>
      </c>
      <c r="B431" s="7" t="s">
        <v>1064</v>
      </c>
      <c r="C431" s="19" t="s">
        <v>2673</v>
      </c>
      <c r="D431" s="21" t="s">
        <v>303</v>
      </c>
      <c r="E431" s="13" t="s">
        <v>3772</v>
      </c>
      <c r="F431" s="7" t="s">
        <v>2175</v>
      </c>
      <c r="G431" s="7" t="s">
        <v>1701</v>
      </c>
      <c r="H431" s="32">
        <v>40.350050046</v>
      </c>
      <c r="I431" s="39">
        <f t="shared" si="21"/>
        <v>40.350050046</v>
      </c>
      <c r="J431" s="39">
        <v>0</v>
      </c>
      <c r="K431" s="5">
        <f t="shared" si="22"/>
        <v>0</v>
      </c>
      <c r="L431" s="5">
        <f t="shared" si="23"/>
        <v>0</v>
      </c>
      <c r="M431" s="1"/>
      <c r="N431" s="66" t="s">
        <v>1753</v>
      </c>
    </row>
    <row r="432" spans="1:14" ht="99.95" customHeight="1">
      <c r="A432" s="20">
        <v>5901466110690</v>
      </c>
      <c r="B432" s="7" t="s">
        <v>1064</v>
      </c>
      <c r="C432" s="19" t="s">
        <v>2673</v>
      </c>
      <c r="D432" s="21" t="s">
        <v>304</v>
      </c>
      <c r="E432" s="13" t="s">
        <v>3773</v>
      </c>
      <c r="F432" s="7" t="s">
        <v>2176</v>
      </c>
      <c r="G432" s="7" t="s">
        <v>1701</v>
      </c>
      <c r="H432" s="32">
        <v>40.350050046</v>
      </c>
      <c r="I432" s="39">
        <f t="shared" si="21"/>
        <v>40.350050046</v>
      </c>
      <c r="J432" s="5">
        <v>0</v>
      </c>
      <c r="K432" s="5">
        <f t="shared" si="22"/>
        <v>0</v>
      </c>
      <c r="L432" s="5">
        <f t="shared" si="23"/>
        <v>0</v>
      </c>
      <c r="M432" s="1"/>
      <c r="N432" s="66" t="s">
        <v>1753</v>
      </c>
    </row>
    <row r="433" spans="1:14" ht="99.95" customHeight="1">
      <c r="A433" s="20">
        <v>5901466110706</v>
      </c>
      <c r="B433" s="7" t="s">
        <v>1064</v>
      </c>
      <c r="C433" s="19" t="s">
        <v>2673</v>
      </c>
      <c r="D433" s="21" t="s">
        <v>305</v>
      </c>
      <c r="E433" s="13" t="s">
        <v>3774</v>
      </c>
      <c r="F433" s="7" t="s">
        <v>2177</v>
      </c>
      <c r="G433" s="7" t="s">
        <v>1701</v>
      </c>
      <c r="H433" s="32">
        <v>40.350050046</v>
      </c>
      <c r="I433" s="39">
        <f t="shared" si="21"/>
        <v>40.350050046</v>
      </c>
      <c r="J433" s="39">
        <v>0</v>
      </c>
      <c r="K433" s="5">
        <f t="shared" si="22"/>
        <v>0</v>
      </c>
      <c r="L433" s="5">
        <f t="shared" si="23"/>
        <v>0</v>
      </c>
      <c r="M433" s="1"/>
      <c r="N433" s="66" t="s">
        <v>1753</v>
      </c>
    </row>
    <row r="434" spans="1:14" ht="99.95" customHeight="1">
      <c r="A434" s="20">
        <v>5901466110713</v>
      </c>
      <c r="B434" s="7" t="s">
        <v>1064</v>
      </c>
      <c r="C434" s="19" t="s">
        <v>2673</v>
      </c>
      <c r="D434" s="21" t="s">
        <v>306</v>
      </c>
      <c r="E434" s="13" t="s">
        <v>3775</v>
      </c>
      <c r="F434" s="7" t="s">
        <v>2178</v>
      </c>
      <c r="G434" s="7" t="s">
        <v>1701</v>
      </c>
      <c r="H434" s="32">
        <v>40.350050046</v>
      </c>
      <c r="I434" s="39">
        <f t="shared" si="21"/>
        <v>40.350050046</v>
      </c>
      <c r="J434" s="5">
        <v>0</v>
      </c>
      <c r="K434" s="5">
        <f t="shared" si="22"/>
        <v>0</v>
      </c>
      <c r="L434" s="5">
        <f t="shared" si="23"/>
        <v>0</v>
      </c>
      <c r="M434" s="1"/>
      <c r="N434" s="66" t="s">
        <v>1753</v>
      </c>
    </row>
    <row r="435" spans="1:14" ht="38.25">
      <c r="A435" s="20">
        <v>5901466101056</v>
      </c>
      <c r="B435" s="7" t="s">
        <v>1066</v>
      </c>
      <c r="C435" s="19" t="s">
        <v>1595</v>
      </c>
      <c r="D435" s="21" t="s">
        <v>1462</v>
      </c>
      <c r="E435" s="13" t="s">
        <v>2179</v>
      </c>
      <c r="F435" s="7" t="s">
        <v>1568</v>
      </c>
      <c r="G435" s="7" t="s">
        <v>1701</v>
      </c>
      <c r="H435" s="32">
        <v>10.157796380160001</v>
      </c>
      <c r="I435" s="39">
        <f t="shared" si="21"/>
        <v>10.157796380160001</v>
      </c>
      <c r="J435" s="39">
        <v>0</v>
      </c>
      <c r="K435" s="5">
        <f t="shared" si="22"/>
        <v>0</v>
      </c>
      <c r="L435" s="5">
        <f t="shared" ref="L435:L498" si="24">(J435*H435)*((1-$I$3)/1)</f>
        <v>0</v>
      </c>
      <c r="M435" s="1"/>
      <c r="N435" s="63" t="s">
        <v>1754</v>
      </c>
    </row>
    <row r="436" spans="1:14" ht="38.25">
      <c r="A436" s="20">
        <v>5901466101063</v>
      </c>
      <c r="B436" s="7" t="s">
        <v>1066</v>
      </c>
      <c r="C436" s="19" t="s">
        <v>1595</v>
      </c>
      <c r="D436" s="21" t="s">
        <v>1463</v>
      </c>
      <c r="E436" s="13" t="s">
        <v>2180</v>
      </c>
      <c r="F436" s="7" t="s">
        <v>1569</v>
      </c>
      <c r="G436" s="7" t="s">
        <v>1701</v>
      </c>
      <c r="H436" s="32">
        <v>10.23474938304</v>
      </c>
      <c r="I436" s="39">
        <f t="shared" si="21"/>
        <v>10.23474938304</v>
      </c>
      <c r="J436" s="5">
        <v>0</v>
      </c>
      <c r="K436" s="5">
        <f t="shared" si="22"/>
        <v>0</v>
      </c>
      <c r="L436" s="5">
        <f t="shared" si="24"/>
        <v>0</v>
      </c>
      <c r="M436" s="1"/>
      <c r="N436" s="63" t="s">
        <v>1754</v>
      </c>
    </row>
    <row r="437" spans="1:14" ht="38.25">
      <c r="A437" s="20">
        <v>5901466101070</v>
      </c>
      <c r="B437" s="7" t="s">
        <v>1066</v>
      </c>
      <c r="C437" s="19" t="s">
        <v>1595</v>
      </c>
      <c r="D437" s="21" t="s">
        <v>1464</v>
      </c>
      <c r="E437" s="13" t="s">
        <v>2181</v>
      </c>
      <c r="F437" s="7" t="s">
        <v>1570</v>
      </c>
      <c r="G437" s="7" t="s">
        <v>1701</v>
      </c>
      <c r="H437" s="32">
        <v>10.157796380160001</v>
      </c>
      <c r="I437" s="39">
        <f t="shared" si="21"/>
        <v>10.157796380160001</v>
      </c>
      <c r="J437" s="39">
        <v>0</v>
      </c>
      <c r="K437" s="5">
        <f t="shared" si="22"/>
        <v>0</v>
      </c>
      <c r="L437" s="5">
        <f t="shared" si="24"/>
        <v>0</v>
      </c>
      <c r="M437" s="1"/>
      <c r="N437" s="63" t="s">
        <v>1754</v>
      </c>
    </row>
    <row r="438" spans="1:14" ht="38.25">
      <c r="A438" s="20">
        <v>5901466113363</v>
      </c>
      <c r="B438" s="7" t="s">
        <v>1066</v>
      </c>
      <c r="C438" s="19" t="s">
        <v>1595</v>
      </c>
      <c r="D438" s="21" t="s">
        <v>1465</v>
      </c>
      <c r="E438" s="13" t="s">
        <v>2182</v>
      </c>
      <c r="F438" s="7" t="s">
        <v>1571</v>
      </c>
      <c r="G438" s="7" t="s">
        <v>1701</v>
      </c>
      <c r="H438" s="32">
        <v>18.007002673919999</v>
      </c>
      <c r="I438" s="39">
        <f t="shared" si="21"/>
        <v>18.007002673919999</v>
      </c>
      <c r="J438" s="5">
        <v>0</v>
      </c>
      <c r="K438" s="5">
        <f t="shared" si="22"/>
        <v>0</v>
      </c>
      <c r="L438" s="5">
        <f t="shared" si="24"/>
        <v>0</v>
      </c>
      <c r="M438" s="3"/>
      <c r="N438" s="63" t="s">
        <v>1754</v>
      </c>
    </row>
    <row r="439" spans="1:14" ht="38.25">
      <c r="A439" s="20">
        <v>5901466113370</v>
      </c>
      <c r="B439" s="7" t="s">
        <v>1066</v>
      </c>
      <c r="C439" s="19" t="s">
        <v>1595</v>
      </c>
      <c r="D439" s="21" t="s">
        <v>1466</v>
      </c>
      <c r="E439" s="13" t="s">
        <v>2183</v>
      </c>
      <c r="F439" s="7" t="s">
        <v>1572</v>
      </c>
      <c r="G439" s="7" t="s">
        <v>1701</v>
      </c>
      <c r="H439" s="32">
        <v>18.160908679679999</v>
      </c>
      <c r="I439" s="39">
        <f t="shared" si="21"/>
        <v>18.160908679679999</v>
      </c>
      <c r="J439" s="39">
        <v>0</v>
      </c>
      <c r="K439" s="5">
        <f t="shared" si="22"/>
        <v>0</v>
      </c>
      <c r="L439" s="5">
        <f t="shared" si="24"/>
        <v>0</v>
      </c>
      <c r="M439" s="3"/>
      <c r="N439" s="63" t="s">
        <v>1754</v>
      </c>
    </row>
    <row r="440" spans="1:14" ht="38.25">
      <c r="A440" s="20">
        <v>5901466113387</v>
      </c>
      <c r="B440" s="7" t="s">
        <v>1066</v>
      </c>
      <c r="C440" s="19" t="s">
        <v>1595</v>
      </c>
      <c r="D440" s="21" t="s">
        <v>1467</v>
      </c>
      <c r="E440" s="13" t="s">
        <v>2184</v>
      </c>
      <c r="F440" s="7" t="s">
        <v>1573</v>
      </c>
      <c r="G440" s="7" t="s">
        <v>1701</v>
      </c>
      <c r="H440" s="32">
        <v>18.007002673919999</v>
      </c>
      <c r="I440" s="39">
        <f t="shared" si="21"/>
        <v>18.007002673919999</v>
      </c>
      <c r="J440" s="5">
        <v>0</v>
      </c>
      <c r="K440" s="5">
        <f t="shared" si="22"/>
        <v>0</v>
      </c>
      <c r="L440" s="5">
        <f t="shared" si="24"/>
        <v>0</v>
      </c>
      <c r="M440" s="3"/>
      <c r="N440" s="63" t="s">
        <v>1754</v>
      </c>
    </row>
    <row r="441" spans="1:14" ht="38.25">
      <c r="A441" s="20">
        <v>5901466113486</v>
      </c>
      <c r="B441" s="7" t="s">
        <v>1066</v>
      </c>
      <c r="C441" s="19" t="s">
        <v>1595</v>
      </c>
      <c r="D441" s="21" t="s">
        <v>1468</v>
      </c>
      <c r="E441" s="13" t="s">
        <v>2185</v>
      </c>
      <c r="F441" s="7" t="s">
        <v>1574</v>
      </c>
      <c r="G441" s="7" t="s">
        <v>1701</v>
      </c>
      <c r="H441" s="32">
        <v>13.0820104896</v>
      </c>
      <c r="I441" s="39">
        <f t="shared" si="21"/>
        <v>13.0820104896</v>
      </c>
      <c r="J441" s="39">
        <v>0</v>
      </c>
      <c r="K441" s="5">
        <f t="shared" si="22"/>
        <v>0</v>
      </c>
      <c r="L441" s="5">
        <f t="shared" si="24"/>
        <v>0</v>
      </c>
      <c r="M441" s="1"/>
      <c r="N441" s="63" t="s">
        <v>1754</v>
      </c>
    </row>
    <row r="442" spans="1:14" ht="38.25">
      <c r="A442" s="20">
        <v>5901466113493</v>
      </c>
      <c r="B442" s="7" t="s">
        <v>1066</v>
      </c>
      <c r="C442" s="19" t="s">
        <v>1595</v>
      </c>
      <c r="D442" s="21" t="s">
        <v>1469</v>
      </c>
      <c r="E442" s="13" t="s">
        <v>2186</v>
      </c>
      <c r="F442" s="7" t="s">
        <v>1575</v>
      </c>
      <c r="G442" s="7" t="s">
        <v>1701</v>
      </c>
      <c r="H442" s="32">
        <v>13.0820104896</v>
      </c>
      <c r="I442" s="39">
        <f t="shared" si="21"/>
        <v>13.0820104896</v>
      </c>
      <c r="J442" s="5">
        <v>0</v>
      </c>
      <c r="K442" s="5">
        <f t="shared" si="22"/>
        <v>0</v>
      </c>
      <c r="L442" s="5">
        <f t="shared" si="24"/>
        <v>0</v>
      </c>
      <c r="M442" s="1"/>
      <c r="N442" s="63" t="s">
        <v>1754</v>
      </c>
    </row>
    <row r="443" spans="1:14" ht="38.25">
      <c r="A443" s="20">
        <v>5901466113516</v>
      </c>
      <c r="B443" s="7" t="s">
        <v>1066</v>
      </c>
      <c r="C443" s="19" t="s">
        <v>1595</v>
      </c>
      <c r="D443" s="21" t="s">
        <v>1470</v>
      </c>
      <c r="E443" s="13" t="s">
        <v>2187</v>
      </c>
      <c r="F443" s="7" t="s">
        <v>1576</v>
      </c>
      <c r="G443" s="7" t="s">
        <v>1701</v>
      </c>
      <c r="H443" s="32">
        <v>13.0820104896</v>
      </c>
      <c r="I443" s="39">
        <f t="shared" si="21"/>
        <v>13.0820104896</v>
      </c>
      <c r="J443" s="39">
        <v>0</v>
      </c>
      <c r="K443" s="5">
        <f t="shared" si="22"/>
        <v>0</v>
      </c>
      <c r="L443" s="5">
        <f t="shared" si="24"/>
        <v>0</v>
      </c>
      <c r="M443" s="1"/>
      <c r="N443" s="63" t="s">
        <v>1754</v>
      </c>
    </row>
    <row r="444" spans="1:14" ht="38.25">
      <c r="A444" s="20">
        <v>5901466113523</v>
      </c>
      <c r="B444" s="7" t="s">
        <v>1066</v>
      </c>
      <c r="C444" s="19" t="s">
        <v>1595</v>
      </c>
      <c r="D444" s="21" t="s">
        <v>1471</v>
      </c>
      <c r="E444" s="13" t="s">
        <v>2188</v>
      </c>
      <c r="F444" s="7" t="s">
        <v>1577</v>
      </c>
      <c r="G444" s="7" t="s">
        <v>1701</v>
      </c>
      <c r="H444" s="32">
        <v>13.0820104896</v>
      </c>
      <c r="I444" s="39">
        <f t="shared" si="21"/>
        <v>13.0820104896</v>
      </c>
      <c r="J444" s="5">
        <v>0</v>
      </c>
      <c r="K444" s="5">
        <f t="shared" si="22"/>
        <v>0</v>
      </c>
      <c r="L444" s="5">
        <f t="shared" si="24"/>
        <v>0</v>
      </c>
      <c r="M444" s="1"/>
      <c r="N444" s="63" t="s">
        <v>1754</v>
      </c>
    </row>
    <row r="445" spans="1:14" ht="38.25">
      <c r="A445" s="20">
        <v>5901466113530</v>
      </c>
      <c r="B445" s="7" t="s">
        <v>1066</v>
      </c>
      <c r="C445" s="19" t="s">
        <v>1595</v>
      </c>
      <c r="D445" s="21" t="s">
        <v>1472</v>
      </c>
      <c r="E445" s="13" t="s">
        <v>2189</v>
      </c>
      <c r="F445" s="7" t="s">
        <v>1578</v>
      </c>
      <c r="G445" s="7" t="s">
        <v>1701</v>
      </c>
      <c r="H445" s="32">
        <v>15.236694570239999</v>
      </c>
      <c r="I445" s="39">
        <f t="shared" si="21"/>
        <v>15.236694570239999</v>
      </c>
      <c r="J445" s="39">
        <v>0</v>
      </c>
      <c r="K445" s="5">
        <f t="shared" si="22"/>
        <v>0</v>
      </c>
      <c r="L445" s="5">
        <f t="shared" si="24"/>
        <v>0</v>
      </c>
      <c r="M445" s="1"/>
      <c r="N445" s="63" t="s">
        <v>1754</v>
      </c>
    </row>
    <row r="446" spans="1:14" ht="38.25">
      <c r="A446" s="20">
        <v>5901466113547</v>
      </c>
      <c r="B446" s="7" t="s">
        <v>1066</v>
      </c>
      <c r="C446" s="19" t="s">
        <v>1595</v>
      </c>
      <c r="D446" s="21" t="s">
        <v>1473</v>
      </c>
      <c r="E446" s="13" t="s">
        <v>2190</v>
      </c>
      <c r="F446" s="7" t="s">
        <v>1579</v>
      </c>
      <c r="G446" s="7" t="s">
        <v>1701</v>
      </c>
      <c r="H446" s="32">
        <v>15.236694570239999</v>
      </c>
      <c r="I446" s="39">
        <f t="shared" si="21"/>
        <v>15.236694570239999</v>
      </c>
      <c r="J446" s="5">
        <v>0</v>
      </c>
      <c r="K446" s="5">
        <f t="shared" si="22"/>
        <v>0</v>
      </c>
      <c r="L446" s="5">
        <f t="shared" si="24"/>
        <v>0</v>
      </c>
      <c r="M446" s="1"/>
      <c r="N446" s="63" t="s">
        <v>1754</v>
      </c>
    </row>
    <row r="447" spans="1:14" ht="38.25">
      <c r="A447" s="20">
        <v>5901466113554</v>
      </c>
      <c r="B447" s="7" t="s">
        <v>1066</v>
      </c>
      <c r="C447" s="19" t="s">
        <v>1595</v>
      </c>
      <c r="D447" s="21" t="s">
        <v>1474</v>
      </c>
      <c r="E447" s="13" t="s">
        <v>2191</v>
      </c>
      <c r="F447" s="7" t="s">
        <v>1580</v>
      </c>
      <c r="G447" s="7" t="s">
        <v>1701</v>
      </c>
      <c r="H447" s="32">
        <v>15.236694570239999</v>
      </c>
      <c r="I447" s="39">
        <f t="shared" si="21"/>
        <v>15.236694570239999</v>
      </c>
      <c r="J447" s="39">
        <v>0</v>
      </c>
      <c r="K447" s="5">
        <f t="shared" si="22"/>
        <v>0</v>
      </c>
      <c r="L447" s="5">
        <f t="shared" si="24"/>
        <v>0</v>
      </c>
      <c r="M447" s="1"/>
      <c r="N447" s="63" t="s">
        <v>1754</v>
      </c>
    </row>
    <row r="448" spans="1:14" ht="38.25">
      <c r="A448" s="20">
        <v>5901466113561</v>
      </c>
      <c r="B448" s="7" t="s">
        <v>1066</v>
      </c>
      <c r="C448" s="19" t="s">
        <v>1595</v>
      </c>
      <c r="D448" s="21" t="s">
        <v>1475</v>
      </c>
      <c r="E448" s="13" t="s">
        <v>2192</v>
      </c>
      <c r="F448" s="7" t="s">
        <v>1581</v>
      </c>
      <c r="G448" s="7" t="s">
        <v>1701</v>
      </c>
      <c r="H448" s="32">
        <v>15.236694570239999</v>
      </c>
      <c r="I448" s="39">
        <f t="shared" si="21"/>
        <v>15.236694570239999</v>
      </c>
      <c r="J448" s="5">
        <v>0</v>
      </c>
      <c r="K448" s="5">
        <f t="shared" si="22"/>
        <v>0</v>
      </c>
      <c r="L448" s="5">
        <f t="shared" si="24"/>
        <v>0</v>
      </c>
      <c r="M448" s="1"/>
      <c r="N448" s="63" t="s">
        <v>1754</v>
      </c>
    </row>
    <row r="449" spans="1:14" ht="38.25">
      <c r="A449" s="20">
        <v>5901466113578</v>
      </c>
      <c r="B449" s="7" t="s">
        <v>1066</v>
      </c>
      <c r="C449" s="19" t="s">
        <v>1595</v>
      </c>
      <c r="D449" s="21" t="s">
        <v>1476</v>
      </c>
      <c r="E449" s="13" t="s">
        <v>2193</v>
      </c>
      <c r="F449" s="7" t="s">
        <v>1582</v>
      </c>
      <c r="G449" s="7" t="s">
        <v>1701</v>
      </c>
      <c r="H449" s="32">
        <v>15.236694570239999</v>
      </c>
      <c r="I449" s="39">
        <f t="shared" si="21"/>
        <v>15.236694570239999</v>
      </c>
      <c r="J449" s="39">
        <v>0</v>
      </c>
      <c r="K449" s="5">
        <f t="shared" si="22"/>
        <v>0</v>
      </c>
      <c r="L449" s="5">
        <f t="shared" si="24"/>
        <v>0</v>
      </c>
      <c r="M449" s="1"/>
      <c r="N449" s="63" t="s">
        <v>1754</v>
      </c>
    </row>
    <row r="450" spans="1:14" ht="38.25">
      <c r="A450" s="20">
        <v>5901466113585</v>
      </c>
      <c r="B450" s="7" t="s">
        <v>1066</v>
      </c>
      <c r="C450" s="19" t="s">
        <v>1595</v>
      </c>
      <c r="D450" s="21" t="s">
        <v>1477</v>
      </c>
      <c r="E450" s="13" t="s">
        <v>2194</v>
      </c>
      <c r="F450" s="7" t="s">
        <v>1583</v>
      </c>
      <c r="G450" s="7" t="s">
        <v>1701</v>
      </c>
      <c r="H450" s="32">
        <v>15.236694570239999</v>
      </c>
      <c r="I450" s="39">
        <f t="shared" si="21"/>
        <v>15.236694570239999</v>
      </c>
      <c r="J450" s="5">
        <v>0</v>
      </c>
      <c r="K450" s="5">
        <f t="shared" si="22"/>
        <v>0</v>
      </c>
      <c r="L450" s="5">
        <f t="shared" si="24"/>
        <v>0</v>
      </c>
      <c r="M450" s="1"/>
      <c r="N450" s="63" t="s">
        <v>1754</v>
      </c>
    </row>
    <row r="451" spans="1:14" ht="38.25">
      <c r="A451" s="20">
        <v>5901466101087</v>
      </c>
      <c r="B451" s="7" t="s">
        <v>1066</v>
      </c>
      <c r="C451" s="19" t="s">
        <v>1595</v>
      </c>
      <c r="D451" s="21" t="s">
        <v>1478</v>
      </c>
      <c r="E451" s="13" t="s">
        <v>2195</v>
      </c>
      <c r="F451" s="7" t="s">
        <v>1584</v>
      </c>
      <c r="G451" s="7" t="s">
        <v>1701</v>
      </c>
      <c r="H451" s="32">
        <v>10.157796380160001</v>
      </c>
      <c r="I451" s="39">
        <f t="shared" si="21"/>
        <v>10.157796380160001</v>
      </c>
      <c r="J451" s="39">
        <v>0</v>
      </c>
      <c r="K451" s="5">
        <f t="shared" si="22"/>
        <v>0</v>
      </c>
      <c r="L451" s="5">
        <f t="shared" si="24"/>
        <v>0</v>
      </c>
      <c r="M451" s="1"/>
      <c r="N451" s="63" t="s">
        <v>1754</v>
      </c>
    </row>
    <row r="452" spans="1:14" ht="38.25">
      <c r="A452" s="20">
        <v>5901466101094</v>
      </c>
      <c r="B452" s="7" t="s">
        <v>1066</v>
      </c>
      <c r="C452" s="19" t="s">
        <v>1595</v>
      </c>
      <c r="D452" s="21" t="s">
        <v>1479</v>
      </c>
      <c r="E452" s="13" t="s">
        <v>2196</v>
      </c>
      <c r="F452" s="7" t="s">
        <v>1585</v>
      </c>
      <c r="G452" s="7" t="s">
        <v>1701</v>
      </c>
      <c r="H452" s="32">
        <v>10.23474938304</v>
      </c>
      <c r="I452" s="39">
        <f t="shared" si="21"/>
        <v>10.23474938304</v>
      </c>
      <c r="J452" s="5">
        <v>0</v>
      </c>
      <c r="K452" s="5">
        <f t="shared" si="22"/>
        <v>0</v>
      </c>
      <c r="L452" s="5">
        <f t="shared" si="24"/>
        <v>0</v>
      </c>
      <c r="M452" s="1"/>
      <c r="N452" s="63" t="s">
        <v>1754</v>
      </c>
    </row>
    <row r="453" spans="1:14" ht="38.25">
      <c r="A453" s="20">
        <v>5901466101100</v>
      </c>
      <c r="B453" s="7" t="s">
        <v>1066</v>
      </c>
      <c r="C453" s="19" t="s">
        <v>1595</v>
      </c>
      <c r="D453" s="21" t="s">
        <v>1480</v>
      </c>
      <c r="E453" s="13" t="s">
        <v>2197</v>
      </c>
      <c r="F453" s="7" t="s">
        <v>1586</v>
      </c>
      <c r="G453" s="7" t="s">
        <v>1701</v>
      </c>
      <c r="H453" s="32">
        <v>10.157796380160001</v>
      </c>
      <c r="I453" s="39">
        <f t="shared" si="21"/>
        <v>10.157796380160001</v>
      </c>
      <c r="J453" s="39">
        <v>0</v>
      </c>
      <c r="K453" s="5">
        <f t="shared" si="22"/>
        <v>0</v>
      </c>
      <c r="L453" s="5">
        <f t="shared" si="24"/>
        <v>0</v>
      </c>
      <c r="M453" s="1"/>
      <c r="N453" s="63" t="s">
        <v>1754</v>
      </c>
    </row>
    <row r="454" spans="1:14" ht="38.25">
      <c r="A454" s="20">
        <v>5901466113394</v>
      </c>
      <c r="B454" s="7" t="s">
        <v>1066</v>
      </c>
      <c r="C454" s="19" t="s">
        <v>1595</v>
      </c>
      <c r="D454" s="21" t="s">
        <v>1481</v>
      </c>
      <c r="E454" s="13" t="s">
        <v>2198</v>
      </c>
      <c r="F454" s="7" t="s">
        <v>1587</v>
      </c>
      <c r="G454" s="7" t="s">
        <v>1701</v>
      </c>
      <c r="H454" s="32">
        <v>18.007002673919999</v>
      </c>
      <c r="I454" s="39">
        <f t="shared" si="21"/>
        <v>18.007002673919999</v>
      </c>
      <c r="J454" s="5">
        <v>0</v>
      </c>
      <c r="K454" s="5">
        <f t="shared" si="22"/>
        <v>0</v>
      </c>
      <c r="L454" s="5">
        <f t="shared" si="24"/>
        <v>0</v>
      </c>
      <c r="M454" s="1"/>
      <c r="N454" s="63" t="s">
        <v>1754</v>
      </c>
    </row>
    <row r="455" spans="1:14" ht="38.25">
      <c r="A455" s="20">
        <v>5901466113400</v>
      </c>
      <c r="B455" s="7" t="s">
        <v>1066</v>
      </c>
      <c r="C455" s="19" t="s">
        <v>1595</v>
      </c>
      <c r="D455" s="21" t="s">
        <v>1482</v>
      </c>
      <c r="E455" s="13" t="s">
        <v>2199</v>
      </c>
      <c r="F455" s="7" t="s">
        <v>1588</v>
      </c>
      <c r="G455" s="7" t="s">
        <v>1701</v>
      </c>
      <c r="H455" s="32">
        <v>18.007002673919999</v>
      </c>
      <c r="I455" s="39">
        <f t="shared" si="21"/>
        <v>18.007002673919999</v>
      </c>
      <c r="J455" s="39">
        <v>0</v>
      </c>
      <c r="K455" s="5">
        <f t="shared" si="22"/>
        <v>0</v>
      </c>
      <c r="L455" s="5">
        <f t="shared" si="24"/>
        <v>0</v>
      </c>
      <c r="M455" s="1"/>
      <c r="N455" s="63" t="s">
        <v>1754</v>
      </c>
    </row>
    <row r="456" spans="1:14" ht="38.25">
      <c r="A456" s="20">
        <v>5901466113417</v>
      </c>
      <c r="B456" s="7" t="s">
        <v>1066</v>
      </c>
      <c r="C456" s="19" t="s">
        <v>1595</v>
      </c>
      <c r="D456" s="21" t="s">
        <v>1483</v>
      </c>
      <c r="E456" s="13" t="s">
        <v>2200</v>
      </c>
      <c r="F456" s="7" t="s">
        <v>1589</v>
      </c>
      <c r="G456" s="7" t="s">
        <v>1701</v>
      </c>
      <c r="H456" s="32">
        <v>18.007002673919999</v>
      </c>
      <c r="I456" s="39">
        <f t="shared" si="21"/>
        <v>18.007002673919999</v>
      </c>
      <c r="J456" s="5">
        <v>0</v>
      </c>
      <c r="K456" s="5">
        <f t="shared" si="22"/>
        <v>0</v>
      </c>
      <c r="L456" s="5">
        <f t="shared" si="24"/>
        <v>0</v>
      </c>
      <c r="M456" s="1"/>
      <c r="N456" s="63" t="s">
        <v>1754</v>
      </c>
    </row>
    <row r="457" spans="1:14" ht="140.25">
      <c r="A457" s="20">
        <v>5901466106488</v>
      </c>
      <c r="B457" s="7" t="s">
        <v>1066</v>
      </c>
      <c r="C457" s="19" t="s">
        <v>1595</v>
      </c>
      <c r="D457" s="21" t="s">
        <v>1484</v>
      </c>
      <c r="E457" s="13" t="s">
        <v>3776</v>
      </c>
      <c r="F457" s="7" t="s">
        <v>2205</v>
      </c>
      <c r="G457" s="7" t="s">
        <v>1701</v>
      </c>
      <c r="H457" s="32">
        <v>594.15413523647987</v>
      </c>
      <c r="I457" s="39">
        <f t="shared" si="21"/>
        <v>594.15413523647987</v>
      </c>
      <c r="J457" s="39">
        <v>0</v>
      </c>
      <c r="K457" s="5">
        <f t="shared" si="22"/>
        <v>0</v>
      </c>
      <c r="L457" s="5">
        <f t="shared" si="24"/>
        <v>0</v>
      </c>
      <c r="M457" s="3"/>
      <c r="N457" s="63" t="s">
        <v>1755</v>
      </c>
    </row>
    <row r="458" spans="1:14" ht="51">
      <c r="A458" s="20">
        <v>5901466113424</v>
      </c>
      <c r="B458" s="7" t="s">
        <v>1067</v>
      </c>
      <c r="C458" s="19" t="s">
        <v>1595</v>
      </c>
      <c r="D458" s="21" t="s">
        <v>1485</v>
      </c>
      <c r="E458" s="13" t="s">
        <v>2201</v>
      </c>
      <c r="F458" s="7" t="s">
        <v>1590</v>
      </c>
      <c r="G458" s="7" t="s">
        <v>1701</v>
      </c>
      <c r="H458" s="32">
        <v>38.091736425599997</v>
      </c>
      <c r="I458" s="39">
        <f t="shared" si="21"/>
        <v>38.091736425599997</v>
      </c>
      <c r="J458" s="5">
        <v>0</v>
      </c>
      <c r="K458" s="5">
        <f t="shared" si="22"/>
        <v>0</v>
      </c>
      <c r="L458" s="5">
        <f t="shared" si="24"/>
        <v>0</v>
      </c>
      <c r="M458" s="1"/>
      <c r="N458" s="63" t="s">
        <v>1756</v>
      </c>
    </row>
    <row r="459" spans="1:14" ht="51">
      <c r="A459" s="20">
        <v>5901466113431</v>
      </c>
      <c r="B459" s="7" t="s">
        <v>1067</v>
      </c>
      <c r="C459" s="19" t="s">
        <v>1595</v>
      </c>
      <c r="D459" s="21" t="s">
        <v>1486</v>
      </c>
      <c r="E459" s="13" t="s">
        <v>2180</v>
      </c>
      <c r="F459" s="7" t="s">
        <v>1569</v>
      </c>
      <c r="G459" s="7" t="s">
        <v>1701</v>
      </c>
      <c r="H459" s="32">
        <v>38.091736425599997</v>
      </c>
      <c r="I459" s="39">
        <f t="shared" si="21"/>
        <v>38.091736425599997</v>
      </c>
      <c r="J459" s="39">
        <v>0</v>
      </c>
      <c r="K459" s="5">
        <f t="shared" si="22"/>
        <v>0</v>
      </c>
      <c r="L459" s="5">
        <f t="shared" si="24"/>
        <v>0</v>
      </c>
      <c r="M459" s="1"/>
      <c r="N459" s="63" t="s">
        <v>1756</v>
      </c>
    </row>
    <row r="460" spans="1:14" ht="51">
      <c r="A460" s="20">
        <v>5901466113448</v>
      </c>
      <c r="B460" s="7" t="s">
        <v>1067</v>
      </c>
      <c r="C460" s="19" t="s">
        <v>1595</v>
      </c>
      <c r="D460" s="21" t="s">
        <v>1487</v>
      </c>
      <c r="E460" s="13" t="s">
        <v>2181</v>
      </c>
      <c r="F460" s="7" t="s">
        <v>1570</v>
      </c>
      <c r="G460" s="7" t="s">
        <v>1701</v>
      </c>
      <c r="H460" s="32">
        <v>38.091736425599997</v>
      </c>
      <c r="I460" s="39">
        <f t="shared" si="21"/>
        <v>38.091736425599997</v>
      </c>
      <c r="J460" s="5">
        <v>0</v>
      </c>
      <c r="K460" s="5">
        <f t="shared" si="22"/>
        <v>0</v>
      </c>
      <c r="L460" s="5">
        <f t="shared" si="24"/>
        <v>0</v>
      </c>
      <c r="M460" s="1"/>
      <c r="N460" s="63" t="s">
        <v>1756</v>
      </c>
    </row>
    <row r="461" spans="1:14" ht="51">
      <c r="A461" s="20">
        <v>5901466113455</v>
      </c>
      <c r="B461" s="7" t="s">
        <v>1067</v>
      </c>
      <c r="C461" s="19" t="s">
        <v>1595</v>
      </c>
      <c r="D461" s="21" t="s">
        <v>1488</v>
      </c>
      <c r="E461" s="13" t="s">
        <v>2195</v>
      </c>
      <c r="F461" s="7" t="s">
        <v>1584</v>
      </c>
      <c r="G461" s="7" t="s">
        <v>1701</v>
      </c>
      <c r="H461" s="32">
        <v>38.091736425599997</v>
      </c>
      <c r="I461" s="39">
        <f t="shared" si="21"/>
        <v>38.091736425599997</v>
      </c>
      <c r="J461" s="39">
        <v>0</v>
      </c>
      <c r="K461" s="5">
        <f t="shared" si="22"/>
        <v>0</v>
      </c>
      <c r="L461" s="5">
        <f t="shared" si="24"/>
        <v>0</v>
      </c>
      <c r="M461" s="1"/>
      <c r="N461" s="63" t="s">
        <v>1756</v>
      </c>
    </row>
    <row r="462" spans="1:14" ht="51">
      <c r="A462" s="20">
        <v>5901466113462</v>
      </c>
      <c r="B462" s="7" t="s">
        <v>1067</v>
      </c>
      <c r="C462" s="19" t="s">
        <v>1595</v>
      </c>
      <c r="D462" s="21" t="s">
        <v>1489</v>
      </c>
      <c r="E462" s="13" t="s">
        <v>2196</v>
      </c>
      <c r="F462" s="7" t="s">
        <v>1585</v>
      </c>
      <c r="G462" s="7" t="s">
        <v>1701</v>
      </c>
      <c r="H462" s="32">
        <v>38.091736425599997</v>
      </c>
      <c r="I462" s="39">
        <f t="shared" si="21"/>
        <v>38.091736425599997</v>
      </c>
      <c r="J462" s="5">
        <v>0</v>
      </c>
      <c r="K462" s="5">
        <f t="shared" si="22"/>
        <v>0</v>
      </c>
      <c r="L462" s="5">
        <f t="shared" si="24"/>
        <v>0</v>
      </c>
      <c r="M462" s="1"/>
      <c r="N462" s="63" t="s">
        <v>1756</v>
      </c>
    </row>
    <row r="463" spans="1:14" ht="51">
      <c r="A463" s="20">
        <v>5901466113479</v>
      </c>
      <c r="B463" s="7" t="s">
        <v>1067</v>
      </c>
      <c r="C463" s="19" t="s">
        <v>1595</v>
      </c>
      <c r="D463" s="21" t="s">
        <v>1490</v>
      </c>
      <c r="E463" s="13" t="s">
        <v>2197</v>
      </c>
      <c r="F463" s="7" t="s">
        <v>1586</v>
      </c>
      <c r="G463" s="7" t="s">
        <v>1701</v>
      </c>
      <c r="H463" s="32">
        <v>38.091736425599997</v>
      </c>
      <c r="I463" s="39">
        <f t="shared" si="21"/>
        <v>38.091736425599997</v>
      </c>
      <c r="J463" s="39">
        <v>0</v>
      </c>
      <c r="K463" s="5">
        <f t="shared" si="22"/>
        <v>0</v>
      </c>
      <c r="L463" s="5">
        <f t="shared" si="24"/>
        <v>0</v>
      </c>
      <c r="M463" s="1"/>
      <c r="N463" s="63" t="s">
        <v>1756</v>
      </c>
    </row>
    <row r="464" spans="1:14" ht="51">
      <c r="A464" s="20">
        <v>5901466113592</v>
      </c>
      <c r="B464" s="7" t="s">
        <v>1067</v>
      </c>
      <c r="C464" s="19" t="s">
        <v>1595</v>
      </c>
      <c r="D464" s="21" t="s">
        <v>1491</v>
      </c>
      <c r="E464" s="13" t="s">
        <v>2190</v>
      </c>
      <c r="F464" s="7" t="s">
        <v>1579</v>
      </c>
      <c r="G464" s="7" t="s">
        <v>1701</v>
      </c>
      <c r="H464" s="32">
        <v>44.786647676160001</v>
      </c>
      <c r="I464" s="39">
        <f t="shared" ref="I464:I527" si="25">H464*((1-$I$2)/1)</f>
        <v>44.786647676160001</v>
      </c>
      <c r="J464" s="5">
        <v>0</v>
      </c>
      <c r="K464" s="5">
        <f t="shared" ref="K464:K527" si="26">J464*H464</f>
        <v>0</v>
      </c>
      <c r="L464" s="5">
        <f t="shared" si="24"/>
        <v>0</v>
      </c>
      <c r="M464" s="1"/>
      <c r="N464" s="63" t="s">
        <v>1756</v>
      </c>
    </row>
    <row r="465" spans="1:14" ht="51">
      <c r="A465" s="20">
        <v>5901466113608</v>
      </c>
      <c r="B465" s="7" t="s">
        <v>1067</v>
      </c>
      <c r="C465" s="19" t="s">
        <v>1595</v>
      </c>
      <c r="D465" s="21" t="s">
        <v>1492</v>
      </c>
      <c r="E465" s="13" t="s">
        <v>2202</v>
      </c>
      <c r="F465" s="7" t="s">
        <v>1591</v>
      </c>
      <c r="G465" s="7" t="s">
        <v>1701</v>
      </c>
      <c r="H465" s="32">
        <v>44.786647676160001</v>
      </c>
      <c r="I465" s="39">
        <f t="shared" si="25"/>
        <v>44.786647676160001</v>
      </c>
      <c r="J465" s="39">
        <v>0</v>
      </c>
      <c r="K465" s="5">
        <f t="shared" si="26"/>
        <v>0</v>
      </c>
      <c r="L465" s="5">
        <f t="shared" si="24"/>
        <v>0</v>
      </c>
      <c r="M465" s="1"/>
      <c r="N465" s="63" t="s">
        <v>1756</v>
      </c>
    </row>
    <row r="466" spans="1:14" ht="51">
      <c r="A466" s="20">
        <v>5901466113615</v>
      </c>
      <c r="B466" s="7" t="s">
        <v>1067</v>
      </c>
      <c r="C466" s="19" t="s">
        <v>1595</v>
      </c>
      <c r="D466" s="21" t="s">
        <v>1493</v>
      </c>
      <c r="E466" s="13" t="s">
        <v>2203</v>
      </c>
      <c r="F466" s="7" t="s">
        <v>1592</v>
      </c>
      <c r="G466" s="7" t="s">
        <v>1701</v>
      </c>
      <c r="H466" s="32">
        <v>44.786647676160001</v>
      </c>
      <c r="I466" s="39">
        <f t="shared" si="25"/>
        <v>44.786647676160001</v>
      </c>
      <c r="J466" s="5">
        <v>0</v>
      </c>
      <c r="K466" s="5">
        <f t="shared" si="26"/>
        <v>0</v>
      </c>
      <c r="L466" s="5">
        <f t="shared" si="24"/>
        <v>0</v>
      </c>
      <c r="M466" s="1"/>
      <c r="N466" s="63" t="s">
        <v>1756</v>
      </c>
    </row>
    <row r="467" spans="1:14" ht="51">
      <c r="A467" s="20">
        <v>5901466113622</v>
      </c>
      <c r="B467" s="7" t="s">
        <v>1067</v>
      </c>
      <c r="C467" s="19" t="s">
        <v>1595</v>
      </c>
      <c r="D467" s="21" t="s">
        <v>1494</v>
      </c>
      <c r="E467" s="13" t="s">
        <v>2204</v>
      </c>
      <c r="F467" s="7" t="s">
        <v>1593</v>
      </c>
      <c r="G467" s="7" t="s">
        <v>1701</v>
      </c>
      <c r="H467" s="32">
        <v>44.786647676160001</v>
      </c>
      <c r="I467" s="39">
        <f t="shared" si="25"/>
        <v>44.786647676160001</v>
      </c>
      <c r="J467" s="39">
        <v>0</v>
      </c>
      <c r="K467" s="5">
        <f t="shared" si="26"/>
        <v>0</v>
      </c>
      <c r="L467" s="5">
        <f t="shared" si="24"/>
        <v>0</v>
      </c>
      <c r="M467" s="1"/>
      <c r="N467" s="63" t="s">
        <v>1756</v>
      </c>
    </row>
    <row r="468" spans="1:14" ht="51">
      <c r="A468" s="20">
        <v>5901466113639</v>
      </c>
      <c r="B468" s="7" t="s">
        <v>1067</v>
      </c>
      <c r="C468" s="19" t="s">
        <v>1595</v>
      </c>
      <c r="D468" s="21" t="s">
        <v>1495</v>
      </c>
      <c r="E468" s="13" t="s">
        <v>2194</v>
      </c>
      <c r="F468" s="7" t="s">
        <v>1583</v>
      </c>
      <c r="G468" s="7" t="s">
        <v>1701</v>
      </c>
      <c r="H468" s="32">
        <v>44.786647676160001</v>
      </c>
      <c r="I468" s="39">
        <f t="shared" si="25"/>
        <v>44.786647676160001</v>
      </c>
      <c r="J468" s="5">
        <v>0</v>
      </c>
      <c r="K468" s="5">
        <f t="shared" si="26"/>
        <v>0</v>
      </c>
      <c r="L468" s="5">
        <f t="shared" si="24"/>
        <v>0</v>
      </c>
      <c r="M468" s="1"/>
      <c r="N468" s="63" t="s">
        <v>1756</v>
      </c>
    </row>
    <row r="469" spans="1:14" ht="30">
      <c r="A469" s="20">
        <v>5901466115541</v>
      </c>
      <c r="B469" s="7" t="s">
        <v>1066</v>
      </c>
      <c r="C469" s="19" t="s">
        <v>1595</v>
      </c>
      <c r="D469" s="21" t="s">
        <v>1496</v>
      </c>
      <c r="E469" s="13" t="s">
        <v>3777</v>
      </c>
      <c r="F469" s="7" t="s">
        <v>1594</v>
      </c>
      <c r="G469" s="7" t="s">
        <v>1701</v>
      </c>
      <c r="H469" s="32">
        <v>181.30127478527999</v>
      </c>
      <c r="I469" s="39">
        <f t="shared" si="25"/>
        <v>181.30127478527999</v>
      </c>
      <c r="J469" s="39">
        <v>0</v>
      </c>
      <c r="K469" s="5">
        <f t="shared" si="26"/>
        <v>0</v>
      </c>
      <c r="L469" s="5">
        <f t="shared" si="24"/>
        <v>0</v>
      </c>
      <c r="M469" s="1"/>
      <c r="N469" s="63" t="s">
        <v>3879</v>
      </c>
    </row>
    <row r="470" spans="1:14" ht="38.25">
      <c r="A470" s="69">
        <v>5901466156841</v>
      </c>
      <c r="B470" s="7" t="s">
        <v>1066</v>
      </c>
      <c r="C470" s="19" t="s">
        <v>1595</v>
      </c>
      <c r="D470" s="27" t="s">
        <v>1497</v>
      </c>
      <c r="E470" s="13" t="s">
        <v>3778</v>
      </c>
      <c r="F470" s="7" t="s">
        <v>2206</v>
      </c>
      <c r="G470" s="7" t="s">
        <v>1702</v>
      </c>
      <c r="H470" s="32">
        <v>45.572922869759992</v>
      </c>
      <c r="I470" s="39">
        <f t="shared" si="25"/>
        <v>45.572922869759992</v>
      </c>
      <c r="J470" s="5">
        <v>0</v>
      </c>
      <c r="K470" s="5">
        <f t="shared" si="26"/>
        <v>0</v>
      </c>
      <c r="L470" s="5">
        <f t="shared" si="24"/>
        <v>0</v>
      </c>
      <c r="M470" s="1"/>
      <c r="N470" s="63" t="s">
        <v>1757</v>
      </c>
    </row>
    <row r="471" spans="1:14" ht="38.25">
      <c r="A471" s="69">
        <v>5901466156858</v>
      </c>
      <c r="B471" s="7" t="s">
        <v>1066</v>
      </c>
      <c r="C471" s="19" t="s">
        <v>1595</v>
      </c>
      <c r="D471" s="27" t="s">
        <v>1498</v>
      </c>
      <c r="E471" s="13" t="s">
        <v>3779</v>
      </c>
      <c r="F471" s="7" t="s">
        <v>2207</v>
      </c>
      <c r="G471" s="7" t="s">
        <v>1702</v>
      </c>
      <c r="H471" s="32">
        <v>45.572922869759992</v>
      </c>
      <c r="I471" s="39">
        <f t="shared" si="25"/>
        <v>45.572922869759992</v>
      </c>
      <c r="J471" s="39">
        <v>0</v>
      </c>
      <c r="K471" s="5">
        <f t="shared" si="26"/>
        <v>0</v>
      </c>
      <c r="L471" s="5">
        <f t="shared" si="24"/>
        <v>0</v>
      </c>
      <c r="M471" s="1"/>
      <c r="N471" s="63" t="s">
        <v>1757</v>
      </c>
    </row>
    <row r="472" spans="1:14" ht="38.25">
      <c r="A472" s="69">
        <v>5901466156865</v>
      </c>
      <c r="B472" s="7" t="s">
        <v>1066</v>
      </c>
      <c r="C472" s="19" t="s">
        <v>1595</v>
      </c>
      <c r="D472" s="27" t="s">
        <v>1499</v>
      </c>
      <c r="E472" s="13" t="s">
        <v>3780</v>
      </c>
      <c r="F472" s="7" t="s">
        <v>2208</v>
      </c>
      <c r="G472" s="7" t="s">
        <v>1702</v>
      </c>
      <c r="H472" s="32">
        <v>45.572922869759992</v>
      </c>
      <c r="I472" s="39">
        <f t="shared" si="25"/>
        <v>45.572922869759992</v>
      </c>
      <c r="J472" s="5">
        <v>0</v>
      </c>
      <c r="K472" s="5">
        <f t="shared" si="26"/>
        <v>0</v>
      </c>
      <c r="L472" s="5">
        <f t="shared" si="24"/>
        <v>0</v>
      </c>
      <c r="M472" s="1"/>
      <c r="N472" s="63" t="s">
        <v>1757</v>
      </c>
    </row>
    <row r="473" spans="1:14" ht="39.950000000000003" customHeight="1">
      <c r="A473" s="69">
        <v>5901466156872</v>
      </c>
      <c r="B473" s="7" t="s">
        <v>1066</v>
      </c>
      <c r="C473" s="19" t="s">
        <v>1595</v>
      </c>
      <c r="D473" s="27" t="s">
        <v>1500</v>
      </c>
      <c r="E473" s="13" t="s">
        <v>3781</v>
      </c>
      <c r="F473" s="7" t="s">
        <v>2209</v>
      </c>
      <c r="G473" s="7" t="s">
        <v>1702</v>
      </c>
      <c r="H473" s="32">
        <v>54.076566086399993</v>
      </c>
      <c r="I473" s="39">
        <f t="shared" si="25"/>
        <v>54.076566086399993</v>
      </c>
      <c r="J473" s="39">
        <v>0</v>
      </c>
      <c r="K473" s="5">
        <f t="shared" si="26"/>
        <v>0</v>
      </c>
      <c r="L473" s="5">
        <f t="shared" si="24"/>
        <v>0</v>
      </c>
      <c r="M473" s="1"/>
      <c r="N473" s="63" t="s">
        <v>1757</v>
      </c>
    </row>
    <row r="474" spans="1:14" ht="39.950000000000003" customHeight="1">
      <c r="A474" s="69">
        <v>5901466156889</v>
      </c>
      <c r="B474" s="7" t="s">
        <v>1066</v>
      </c>
      <c r="C474" s="19" t="s">
        <v>1595</v>
      </c>
      <c r="D474" s="27" t="s">
        <v>1501</v>
      </c>
      <c r="E474" s="13" t="s">
        <v>3782</v>
      </c>
      <c r="F474" s="7" t="s">
        <v>2210</v>
      </c>
      <c r="G474" s="7" t="s">
        <v>1702</v>
      </c>
      <c r="H474" s="32">
        <v>54.076566086399993</v>
      </c>
      <c r="I474" s="39">
        <f t="shared" si="25"/>
        <v>54.076566086399993</v>
      </c>
      <c r="J474" s="5">
        <v>0</v>
      </c>
      <c r="K474" s="5">
        <f t="shared" si="26"/>
        <v>0</v>
      </c>
      <c r="L474" s="5">
        <f t="shared" si="24"/>
        <v>0</v>
      </c>
      <c r="M474" s="1"/>
      <c r="N474" s="63" t="s">
        <v>1757</v>
      </c>
    </row>
    <row r="475" spans="1:14" ht="39.950000000000003" customHeight="1">
      <c r="A475" s="69">
        <v>5901466156896</v>
      </c>
      <c r="B475" s="7" t="s">
        <v>1066</v>
      </c>
      <c r="C475" s="19" t="s">
        <v>1595</v>
      </c>
      <c r="D475" s="27" t="s">
        <v>1502</v>
      </c>
      <c r="E475" s="13" t="s">
        <v>3783</v>
      </c>
      <c r="F475" s="7" t="s">
        <v>2211</v>
      </c>
      <c r="G475" s="7" t="s">
        <v>1702</v>
      </c>
      <c r="H475" s="32">
        <v>54.076566086399993</v>
      </c>
      <c r="I475" s="39">
        <f t="shared" si="25"/>
        <v>54.076566086399993</v>
      </c>
      <c r="J475" s="39">
        <v>0</v>
      </c>
      <c r="K475" s="5">
        <f t="shared" si="26"/>
        <v>0</v>
      </c>
      <c r="L475" s="5">
        <f t="shared" si="24"/>
        <v>0</v>
      </c>
      <c r="M475" s="1"/>
      <c r="N475" s="63" t="s">
        <v>1757</v>
      </c>
    </row>
    <row r="476" spans="1:14" ht="39.950000000000003" customHeight="1">
      <c r="A476" s="69">
        <v>5901466156902</v>
      </c>
      <c r="B476" s="7" t="s">
        <v>1066</v>
      </c>
      <c r="C476" s="19" t="s">
        <v>1595</v>
      </c>
      <c r="D476" s="27" t="s">
        <v>1503</v>
      </c>
      <c r="E476" s="13" t="s">
        <v>3784</v>
      </c>
      <c r="F476" s="7" t="s">
        <v>2212</v>
      </c>
      <c r="G476" s="7" t="s">
        <v>1702</v>
      </c>
      <c r="H476" s="32">
        <v>45.572922869759992</v>
      </c>
      <c r="I476" s="39">
        <f t="shared" si="25"/>
        <v>45.572922869759992</v>
      </c>
      <c r="J476" s="5">
        <v>0</v>
      </c>
      <c r="K476" s="5">
        <f t="shared" si="26"/>
        <v>0</v>
      </c>
      <c r="L476" s="5">
        <f t="shared" si="24"/>
        <v>0</v>
      </c>
      <c r="M476" s="1"/>
      <c r="N476" s="63" t="s">
        <v>1757</v>
      </c>
    </row>
    <row r="477" spans="1:14" ht="39.950000000000003" customHeight="1">
      <c r="A477" s="69">
        <v>5901466156919</v>
      </c>
      <c r="B477" s="7" t="s">
        <v>1066</v>
      </c>
      <c r="C477" s="19" t="s">
        <v>1595</v>
      </c>
      <c r="D477" s="27" t="s">
        <v>1504</v>
      </c>
      <c r="E477" s="13" t="s">
        <v>3785</v>
      </c>
      <c r="F477" s="7" t="s">
        <v>2213</v>
      </c>
      <c r="G477" s="7" t="s">
        <v>1702</v>
      </c>
      <c r="H477" s="32">
        <v>45.572922869759992</v>
      </c>
      <c r="I477" s="39">
        <f t="shared" si="25"/>
        <v>45.572922869759992</v>
      </c>
      <c r="J477" s="39">
        <v>0</v>
      </c>
      <c r="K477" s="5">
        <f t="shared" si="26"/>
        <v>0</v>
      </c>
      <c r="L477" s="5">
        <f t="shared" si="24"/>
        <v>0</v>
      </c>
      <c r="M477" s="1"/>
      <c r="N477" s="63" t="s">
        <v>1757</v>
      </c>
    </row>
    <row r="478" spans="1:14" ht="39.950000000000003" customHeight="1">
      <c r="A478" s="69">
        <v>5901466156926</v>
      </c>
      <c r="B478" s="7" t="s">
        <v>1066</v>
      </c>
      <c r="C478" s="19" t="s">
        <v>1595</v>
      </c>
      <c r="D478" s="27" t="s">
        <v>1505</v>
      </c>
      <c r="E478" s="13" t="s">
        <v>3786</v>
      </c>
      <c r="F478" s="7" t="s">
        <v>2214</v>
      </c>
      <c r="G478" s="7" t="s">
        <v>1702</v>
      </c>
      <c r="H478" s="32">
        <v>45.572922869759992</v>
      </c>
      <c r="I478" s="39">
        <f t="shared" si="25"/>
        <v>45.572922869759992</v>
      </c>
      <c r="J478" s="5">
        <v>0</v>
      </c>
      <c r="K478" s="5">
        <f t="shared" si="26"/>
        <v>0</v>
      </c>
      <c r="L478" s="5">
        <f t="shared" si="24"/>
        <v>0</v>
      </c>
      <c r="M478" s="1"/>
      <c r="N478" s="63" t="s">
        <v>1757</v>
      </c>
    </row>
    <row r="479" spans="1:14" ht="39.950000000000003" customHeight="1">
      <c r="A479" s="69">
        <v>5901466156933</v>
      </c>
      <c r="B479" s="7" t="s">
        <v>1066</v>
      </c>
      <c r="C479" s="19" t="s">
        <v>1595</v>
      </c>
      <c r="D479" s="27" t="s">
        <v>1506</v>
      </c>
      <c r="E479" s="13" t="s">
        <v>3787</v>
      </c>
      <c r="F479" s="7" t="s">
        <v>2215</v>
      </c>
      <c r="G479" s="7" t="s">
        <v>1702</v>
      </c>
      <c r="H479" s="32">
        <v>54.076566086399993</v>
      </c>
      <c r="I479" s="39">
        <f t="shared" si="25"/>
        <v>54.076566086399993</v>
      </c>
      <c r="J479" s="39">
        <v>0</v>
      </c>
      <c r="K479" s="5">
        <f t="shared" si="26"/>
        <v>0</v>
      </c>
      <c r="L479" s="5">
        <f t="shared" si="24"/>
        <v>0</v>
      </c>
      <c r="M479" s="1"/>
      <c r="N479" s="63" t="s">
        <v>1757</v>
      </c>
    </row>
    <row r="480" spans="1:14" ht="39.950000000000003" customHeight="1">
      <c r="A480" s="69">
        <v>5901466156940</v>
      </c>
      <c r="B480" s="7" t="s">
        <v>1066</v>
      </c>
      <c r="C480" s="19" t="s">
        <v>1595</v>
      </c>
      <c r="D480" s="27" t="s">
        <v>1507</v>
      </c>
      <c r="E480" s="13" t="s">
        <v>3788</v>
      </c>
      <c r="F480" s="7" t="s">
        <v>2216</v>
      </c>
      <c r="G480" s="7" t="s">
        <v>1702</v>
      </c>
      <c r="H480" s="32">
        <v>54.076566086399993</v>
      </c>
      <c r="I480" s="39">
        <f t="shared" si="25"/>
        <v>54.076566086399993</v>
      </c>
      <c r="J480" s="5">
        <v>0</v>
      </c>
      <c r="K480" s="5">
        <f t="shared" si="26"/>
        <v>0</v>
      </c>
      <c r="L480" s="5">
        <f t="shared" si="24"/>
        <v>0</v>
      </c>
      <c r="M480" s="1"/>
      <c r="N480" s="63" t="s">
        <v>1757</v>
      </c>
    </row>
    <row r="481" spans="1:14" ht="39.950000000000003" customHeight="1">
      <c r="A481" s="69">
        <v>5901466156957</v>
      </c>
      <c r="B481" s="7" t="s">
        <v>1066</v>
      </c>
      <c r="C481" s="19" t="s">
        <v>1595</v>
      </c>
      <c r="D481" s="27" t="s">
        <v>1508</v>
      </c>
      <c r="E481" s="13" t="s">
        <v>3789</v>
      </c>
      <c r="F481" s="7" t="s">
        <v>2217</v>
      </c>
      <c r="G481" s="7" t="s">
        <v>1702</v>
      </c>
      <c r="H481" s="32">
        <v>54.076566086399993</v>
      </c>
      <c r="I481" s="39">
        <f t="shared" si="25"/>
        <v>54.076566086399993</v>
      </c>
      <c r="J481" s="39">
        <v>0</v>
      </c>
      <c r="K481" s="5">
        <f t="shared" si="26"/>
        <v>0</v>
      </c>
      <c r="L481" s="5">
        <f t="shared" si="24"/>
        <v>0</v>
      </c>
      <c r="M481" s="1"/>
      <c r="N481" s="63" t="s">
        <v>1757</v>
      </c>
    </row>
    <row r="482" spans="1:14" ht="39.950000000000003" customHeight="1">
      <c r="A482" s="69">
        <v>5901466156964</v>
      </c>
      <c r="B482" s="7" t="s">
        <v>1066</v>
      </c>
      <c r="C482" s="19" t="s">
        <v>1595</v>
      </c>
      <c r="D482" s="27" t="s">
        <v>1509</v>
      </c>
      <c r="E482" s="13" t="s">
        <v>3790</v>
      </c>
      <c r="F482" s="7" t="s">
        <v>2218</v>
      </c>
      <c r="G482" s="7" t="s">
        <v>1702</v>
      </c>
      <c r="H482" s="32">
        <v>45.820601798399998</v>
      </c>
      <c r="I482" s="39">
        <f t="shared" si="25"/>
        <v>45.820601798399998</v>
      </c>
      <c r="J482" s="5">
        <v>0</v>
      </c>
      <c r="K482" s="5">
        <f t="shared" si="26"/>
        <v>0</v>
      </c>
      <c r="L482" s="5">
        <f t="shared" si="24"/>
        <v>0</v>
      </c>
      <c r="M482" s="1"/>
      <c r="N482" s="63" t="s">
        <v>1757</v>
      </c>
    </row>
    <row r="483" spans="1:14" ht="39.950000000000003" customHeight="1">
      <c r="A483" s="69">
        <v>5901466156971</v>
      </c>
      <c r="B483" s="7" t="s">
        <v>1066</v>
      </c>
      <c r="C483" s="19" t="s">
        <v>1595</v>
      </c>
      <c r="D483" s="27" t="s">
        <v>1510</v>
      </c>
      <c r="E483" s="13" t="s">
        <v>3791</v>
      </c>
      <c r="F483" s="7" t="s">
        <v>2219</v>
      </c>
      <c r="G483" s="7" t="s">
        <v>1702</v>
      </c>
      <c r="H483" s="32">
        <v>45.820601798399998</v>
      </c>
      <c r="I483" s="39">
        <f t="shared" si="25"/>
        <v>45.820601798399998</v>
      </c>
      <c r="J483" s="39">
        <v>0</v>
      </c>
      <c r="K483" s="5">
        <f t="shared" si="26"/>
        <v>0</v>
      </c>
      <c r="L483" s="5">
        <f t="shared" si="24"/>
        <v>0</v>
      </c>
      <c r="M483" s="1"/>
      <c r="N483" s="63" t="s">
        <v>1757</v>
      </c>
    </row>
    <row r="484" spans="1:14" ht="39.950000000000003" customHeight="1">
      <c r="A484" s="69">
        <v>5901466156988</v>
      </c>
      <c r="B484" s="7" t="s">
        <v>1066</v>
      </c>
      <c r="C484" s="19" t="s">
        <v>1595</v>
      </c>
      <c r="D484" s="27" t="s">
        <v>1511</v>
      </c>
      <c r="E484" s="13" t="s">
        <v>3792</v>
      </c>
      <c r="F484" s="7" t="s">
        <v>2220</v>
      </c>
      <c r="G484" s="7" t="s">
        <v>1702</v>
      </c>
      <c r="H484" s="32">
        <v>45.820601798399998</v>
      </c>
      <c r="I484" s="39">
        <f t="shared" si="25"/>
        <v>45.820601798399998</v>
      </c>
      <c r="J484" s="5">
        <v>0</v>
      </c>
      <c r="K484" s="5">
        <f t="shared" si="26"/>
        <v>0</v>
      </c>
      <c r="L484" s="5">
        <f t="shared" si="24"/>
        <v>0</v>
      </c>
      <c r="M484" s="1"/>
      <c r="N484" s="63" t="s">
        <v>1757</v>
      </c>
    </row>
    <row r="485" spans="1:14" ht="39.950000000000003" customHeight="1">
      <c r="A485" s="69">
        <v>5901466156995</v>
      </c>
      <c r="B485" s="7" t="s">
        <v>1066</v>
      </c>
      <c r="C485" s="19" t="s">
        <v>1595</v>
      </c>
      <c r="D485" s="27" t="s">
        <v>1512</v>
      </c>
      <c r="E485" s="13" t="s">
        <v>3793</v>
      </c>
      <c r="F485" s="7" t="s">
        <v>2221</v>
      </c>
      <c r="G485" s="7" t="s">
        <v>1702</v>
      </c>
      <c r="H485" s="32">
        <v>45.820601798399998</v>
      </c>
      <c r="I485" s="39">
        <f t="shared" si="25"/>
        <v>45.820601798399998</v>
      </c>
      <c r="J485" s="39">
        <v>0</v>
      </c>
      <c r="K485" s="5">
        <f t="shared" si="26"/>
        <v>0</v>
      </c>
      <c r="L485" s="5">
        <f t="shared" si="24"/>
        <v>0</v>
      </c>
      <c r="M485" s="1"/>
      <c r="N485" s="63" t="s">
        <v>1757</v>
      </c>
    </row>
    <row r="486" spans="1:14" ht="39.950000000000003" customHeight="1">
      <c r="A486" s="69">
        <v>5901466157008</v>
      </c>
      <c r="B486" s="7" t="s">
        <v>1066</v>
      </c>
      <c r="C486" s="19" t="s">
        <v>1595</v>
      </c>
      <c r="D486" s="27" t="s">
        <v>1513</v>
      </c>
      <c r="E486" s="13" t="s">
        <v>3794</v>
      </c>
      <c r="F486" s="7" t="s">
        <v>2222</v>
      </c>
      <c r="G486" s="7" t="s">
        <v>1702</v>
      </c>
      <c r="H486" s="32">
        <v>45.820601798399998</v>
      </c>
      <c r="I486" s="39">
        <f t="shared" si="25"/>
        <v>45.820601798399998</v>
      </c>
      <c r="J486" s="5">
        <v>0</v>
      </c>
      <c r="K486" s="5">
        <f t="shared" si="26"/>
        <v>0</v>
      </c>
      <c r="L486" s="5">
        <f t="shared" si="24"/>
        <v>0</v>
      </c>
      <c r="M486" s="1"/>
      <c r="N486" s="63" t="s">
        <v>1757</v>
      </c>
    </row>
    <row r="487" spans="1:14" ht="39.950000000000003" customHeight="1">
      <c r="A487" s="69">
        <v>5901466157015</v>
      </c>
      <c r="B487" s="7" t="s">
        <v>1066</v>
      </c>
      <c r="C487" s="19" t="s">
        <v>1595</v>
      </c>
      <c r="D487" s="27" t="s">
        <v>1514</v>
      </c>
      <c r="E487" s="13" t="s">
        <v>3795</v>
      </c>
      <c r="F487" s="7" t="s">
        <v>2223</v>
      </c>
      <c r="G487" s="7" t="s">
        <v>1702</v>
      </c>
      <c r="H487" s="32">
        <v>45.820601798399998</v>
      </c>
      <c r="I487" s="39">
        <f t="shared" si="25"/>
        <v>45.820601798399998</v>
      </c>
      <c r="J487" s="39">
        <v>0</v>
      </c>
      <c r="K487" s="5">
        <f t="shared" si="26"/>
        <v>0</v>
      </c>
      <c r="L487" s="5">
        <f t="shared" si="24"/>
        <v>0</v>
      </c>
      <c r="M487" s="1"/>
      <c r="N487" s="63" t="s">
        <v>1757</v>
      </c>
    </row>
    <row r="488" spans="1:14" ht="39.950000000000003" customHeight="1">
      <c r="A488" s="69">
        <v>5901466157022</v>
      </c>
      <c r="B488" s="7" t="s">
        <v>1066</v>
      </c>
      <c r="C488" s="19" t="s">
        <v>1595</v>
      </c>
      <c r="D488" s="27" t="s">
        <v>1515</v>
      </c>
      <c r="E488" s="13" t="s">
        <v>3800</v>
      </c>
      <c r="F488" s="7" t="s">
        <v>2235</v>
      </c>
      <c r="G488" s="7" t="s">
        <v>1702</v>
      </c>
      <c r="H488" s="32">
        <v>39.133270725119999</v>
      </c>
      <c r="I488" s="39">
        <f t="shared" si="25"/>
        <v>39.133270725119999</v>
      </c>
      <c r="J488" s="5">
        <v>0</v>
      </c>
      <c r="K488" s="5">
        <f t="shared" si="26"/>
        <v>0</v>
      </c>
      <c r="L488" s="5">
        <f t="shared" si="24"/>
        <v>0</v>
      </c>
      <c r="M488" s="1"/>
      <c r="N488" s="63" t="s">
        <v>1757</v>
      </c>
    </row>
    <row r="489" spans="1:14" ht="39.950000000000003" customHeight="1">
      <c r="A489" s="69">
        <v>5901466157039</v>
      </c>
      <c r="B489" s="7" t="s">
        <v>1066</v>
      </c>
      <c r="C489" s="19" t="s">
        <v>1595</v>
      </c>
      <c r="D489" s="27" t="s">
        <v>1516</v>
      </c>
      <c r="E489" s="13" t="s">
        <v>3801</v>
      </c>
      <c r="F489" s="7" t="s">
        <v>2236</v>
      </c>
      <c r="G489" s="7" t="s">
        <v>1702</v>
      </c>
      <c r="H489" s="32">
        <v>39.133270725119999</v>
      </c>
      <c r="I489" s="39">
        <f t="shared" si="25"/>
        <v>39.133270725119999</v>
      </c>
      <c r="J489" s="39">
        <v>0</v>
      </c>
      <c r="K489" s="5">
        <f t="shared" si="26"/>
        <v>0</v>
      </c>
      <c r="L489" s="5">
        <f t="shared" si="24"/>
        <v>0</v>
      </c>
      <c r="M489" s="1"/>
      <c r="N489" s="63" t="s">
        <v>1757</v>
      </c>
    </row>
    <row r="490" spans="1:14" ht="39.950000000000003" customHeight="1">
      <c r="A490" s="69">
        <v>5901466157046</v>
      </c>
      <c r="B490" s="7" t="s">
        <v>1066</v>
      </c>
      <c r="C490" s="19" t="s">
        <v>1595</v>
      </c>
      <c r="D490" s="27" t="s">
        <v>1517</v>
      </c>
      <c r="E490" s="13" t="s">
        <v>3802</v>
      </c>
      <c r="F490" s="7" t="s">
        <v>2237</v>
      </c>
      <c r="G490" s="7" t="s">
        <v>1702</v>
      </c>
      <c r="H490" s="32">
        <v>39.133270725119999</v>
      </c>
      <c r="I490" s="39">
        <f t="shared" si="25"/>
        <v>39.133270725119999</v>
      </c>
      <c r="J490" s="5">
        <v>0</v>
      </c>
      <c r="K490" s="5">
        <f t="shared" si="26"/>
        <v>0</v>
      </c>
      <c r="L490" s="5">
        <f t="shared" si="24"/>
        <v>0</v>
      </c>
      <c r="M490" s="1"/>
      <c r="N490" s="63" t="s">
        <v>1757</v>
      </c>
    </row>
    <row r="491" spans="1:14" ht="39.950000000000003" customHeight="1">
      <c r="A491" s="69">
        <v>5901466157053</v>
      </c>
      <c r="B491" s="7" t="s">
        <v>1066</v>
      </c>
      <c r="C491" s="19" t="s">
        <v>1595</v>
      </c>
      <c r="D491" s="27" t="s">
        <v>1518</v>
      </c>
      <c r="E491" s="13" t="s">
        <v>3803</v>
      </c>
      <c r="F491" s="7" t="s">
        <v>2238</v>
      </c>
      <c r="G491" s="7" t="s">
        <v>1702</v>
      </c>
      <c r="H491" s="32">
        <v>39.133270725119999</v>
      </c>
      <c r="I491" s="39">
        <f t="shared" si="25"/>
        <v>39.133270725119999</v>
      </c>
      <c r="J491" s="39">
        <v>0</v>
      </c>
      <c r="K491" s="5">
        <f t="shared" si="26"/>
        <v>0</v>
      </c>
      <c r="L491" s="5">
        <f t="shared" si="24"/>
        <v>0</v>
      </c>
      <c r="M491" s="1"/>
      <c r="N491" s="63" t="s">
        <v>1757</v>
      </c>
    </row>
    <row r="492" spans="1:14" ht="38.25">
      <c r="A492" s="69">
        <v>5901466157060</v>
      </c>
      <c r="B492" s="7" t="s">
        <v>1067</v>
      </c>
      <c r="C492" s="19" t="s">
        <v>1595</v>
      </c>
      <c r="D492" s="27" t="s">
        <v>1519</v>
      </c>
      <c r="E492" s="13" t="s">
        <v>3804</v>
      </c>
      <c r="F492" s="7" t="s">
        <v>2224</v>
      </c>
      <c r="G492" s="7" t="s">
        <v>1702</v>
      </c>
      <c r="H492" s="32">
        <v>112.85903181695998</v>
      </c>
      <c r="I492" s="39">
        <f t="shared" si="25"/>
        <v>112.85903181695998</v>
      </c>
      <c r="J492" s="5">
        <v>0</v>
      </c>
      <c r="K492" s="5">
        <f t="shared" si="26"/>
        <v>0</v>
      </c>
      <c r="L492" s="5">
        <f t="shared" si="24"/>
        <v>0</v>
      </c>
      <c r="M492" s="1"/>
      <c r="N492" s="63" t="s">
        <v>3880</v>
      </c>
    </row>
    <row r="493" spans="1:14" ht="51">
      <c r="A493" s="69">
        <v>5901466157077</v>
      </c>
      <c r="B493" s="7" t="s">
        <v>1067</v>
      </c>
      <c r="C493" s="19" t="s">
        <v>1595</v>
      </c>
      <c r="D493" s="27" t="s">
        <v>1520</v>
      </c>
      <c r="E493" s="13" t="s">
        <v>3805</v>
      </c>
      <c r="F493" s="7" t="s">
        <v>2225</v>
      </c>
      <c r="G493" s="7" t="s">
        <v>1702</v>
      </c>
      <c r="H493" s="32">
        <v>112.85903181695998</v>
      </c>
      <c r="I493" s="39">
        <f t="shared" si="25"/>
        <v>112.85903181695998</v>
      </c>
      <c r="J493" s="39">
        <v>0</v>
      </c>
      <c r="K493" s="5">
        <f t="shared" si="26"/>
        <v>0</v>
      </c>
      <c r="L493" s="5">
        <f t="shared" si="24"/>
        <v>0</v>
      </c>
      <c r="M493" s="1"/>
      <c r="N493" s="63" t="s">
        <v>1758</v>
      </c>
    </row>
    <row r="494" spans="1:14" ht="51">
      <c r="A494" s="69">
        <v>5901466157084</v>
      </c>
      <c r="B494" s="7" t="s">
        <v>1067</v>
      </c>
      <c r="C494" s="19" t="s">
        <v>1595</v>
      </c>
      <c r="D494" s="27" t="s">
        <v>1521</v>
      </c>
      <c r="E494" s="13" t="s">
        <v>3806</v>
      </c>
      <c r="F494" s="7" t="s">
        <v>2226</v>
      </c>
      <c r="G494" s="7" t="s">
        <v>1702</v>
      </c>
      <c r="H494" s="32">
        <v>112.85903181695998</v>
      </c>
      <c r="I494" s="39">
        <f t="shared" si="25"/>
        <v>112.85903181695998</v>
      </c>
      <c r="J494" s="5">
        <v>0</v>
      </c>
      <c r="K494" s="5">
        <f t="shared" si="26"/>
        <v>0</v>
      </c>
      <c r="L494" s="5">
        <f t="shared" si="24"/>
        <v>0</v>
      </c>
      <c r="M494" s="1"/>
      <c r="N494" s="63" t="s">
        <v>1758</v>
      </c>
    </row>
    <row r="495" spans="1:14" ht="51">
      <c r="A495" s="69">
        <v>5901466157091</v>
      </c>
      <c r="B495" s="7" t="s">
        <v>1067</v>
      </c>
      <c r="C495" s="19" t="s">
        <v>1595</v>
      </c>
      <c r="D495" s="27" t="s">
        <v>1522</v>
      </c>
      <c r="E495" s="13" t="s">
        <v>3807</v>
      </c>
      <c r="F495" s="7" t="s">
        <v>2227</v>
      </c>
      <c r="G495" s="7" t="s">
        <v>1702</v>
      </c>
      <c r="H495" s="32">
        <v>112.85903181695998</v>
      </c>
      <c r="I495" s="39">
        <f t="shared" si="25"/>
        <v>112.85903181695998</v>
      </c>
      <c r="J495" s="39">
        <v>0</v>
      </c>
      <c r="K495" s="5">
        <f t="shared" si="26"/>
        <v>0</v>
      </c>
      <c r="L495" s="5">
        <f t="shared" si="24"/>
        <v>0</v>
      </c>
      <c r="M495" s="1"/>
      <c r="N495" s="63" t="s">
        <v>1758</v>
      </c>
    </row>
    <row r="496" spans="1:14" ht="51">
      <c r="A496" s="69">
        <v>5901466157107</v>
      </c>
      <c r="B496" s="7" t="s">
        <v>1067</v>
      </c>
      <c r="C496" s="19" t="s">
        <v>1595</v>
      </c>
      <c r="D496" s="27" t="s">
        <v>1523</v>
      </c>
      <c r="E496" s="13" t="s">
        <v>3808</v>
      </c>
      <c r="F496" s="7" t="s">
        <v>2228</v>
      </c>
      <c r="G496" s="7" t="s">
        <v>1702</v>
      </c>
      <c r="H496" s="32">
        <v>112.85903181695998</v>
      </c>
      <c r="I496" s="39">
        <f t="shared" si="25"/>
        <v>112.85903181695998</v>
      </c>
      <c r="J496" s="5">
        <v>0</v>
      </c>
      <c r="K496" s="5">
        <f t="shared" si="26"/>
        <v>0</v>
      </c>
      <c r="L496" s="5">
        <f t="shared" si="24"/>
        <v>0</v>
      </c>
      <c r="M496" s="1"/>
      <c r="N496" s="63" t="s">
        <v>1758</v>
      </c>
    </row>
    <row r="497" spans="1:14" ht="51">
      <c r="A497" s="69">
        <v>5901466157114</v>
      </c>
      <c r="B497" s="7" t="s">
        <v>1067</v>
      </c>
      <c r="C497" s="19" t="s">
        <v>1595</v>
      </c>
      <c r="D497" s="27" t="s">
        <v>1524</v>
      </c>
      <c r="E497" s="13" t="s">
        <v>3809</v>
      </c>
      <c r="F497" s="7" t="s">
        <v>2229</v>
      </c>
      <c r="G497" s="7" t="s">
        <v>1702</v>
      </c>
      <c r="H497" s="32">
        <v>112.85903181695998</v>
      </c>
      <c r="I497" s="39">
        <f t="shared" si="25"/>
        <v>112.85903181695998</v>
      </c>
      <c r="J497" s="39">
        <v>0</v>
      </c>
      <c r="K497" s="5">
        <f t="shared" si="26"/>
        <v>0</v>
      </c>
      <c r="L497" s="5">
        <f t="shared" si="24"/>
        <v>0</v>
      </c>
      <c r="M497" s="1"/>
      <c r="N497" s="63" t="s">
        <v>1758</v>
      </c>
    </row>
    <row r="498" spans="1:14" ht="51">
      <c r="A498" s="69">
        <v>5901466157121</v>
      </c>
      <c r="B498" s="7" t="s">
        <v>1067</v>
      </c>
      <c r="C498" s="19" t="s">
        <v>1595</v>
      </c>
      <c r="D498" s="27" t="s">
        <v>1525</v>
      </c>
      <c r="E498" s="13" t="s">
        <v>3810</v>
      </c>
      <c r="F498" s="7" t="s">
        <v>2230</v>
      </c>
      <c r="G498" s="7" t="s">
        <v>1702</v>
      </c>
      <c r="H498" s="32">
        <v>132.67334610815999</v>
      </c>
      <c r="I498" s="39">
        <f t="shared" si="25"/>
        <v>132.67334610815999</v>
      </c>
      <c r="J498" s="5">
        <v>0</v>
      </c>
      <c r="K498" s="5">
        <f t="shared" si="26"/>
        <v>0</v>
      </c>
      <c r="L498" s="5">
        <f t="shared" si="24"/>
        <v>0</v>
      </c>
      <c r="M498" s="1"/>
      <c r="N498" s="63" t="s">
        <v>1758</v>
      </c>
    </row>
    <row r="499" spans="1:14" ht="51">
      <c r="A499" s="69">
        <v>5901466157138</v>
      </c>
      <c r="B499" s="7" t="s">
        <v>1067</v>
      </c>
      <c r="C499" s="19" t="s">
        <v>1595</v>
      </c>
      <c r="D499" s="27" t="s">
        <v>1526</v>
      </c>
      <c r="E499" s="13" t="s">
        <v>3811</v>
      </c>
      <c r="F499" s="7" t="s">
        <v>2231</v>
      </c>
      <c r="G499" s="7" t="s">
        <v>1702</v>
      </c>
      <c r="H499" s="32">
        <v>132.67334610815999</v>
      </c>
      <c r="I499" s="39">
        <f t="shared" si="25"/>
        <v>132.67334610815999</v>
      </c>
      <c r="J499" s="39">
        <v>0</v>
      </c>
      <c r="K499" s="5">
        <f t="shared" si="26"/>
        <v>0</v>
      </c>
      <c r="L499" s="5">
        <f t="shared" ref="L499:L562" si="27">(J499*H499)*((1-$I$3)/1)</f>
        <v>0</v>
      </c>
      <c r="M499" s="1"/>
      <c r="N499" s="63" t="s">
        <v>1758</v>
      </c>
    </row>
    <row r="500" spans="1:14" ht="51">
      <c r="A500" s="69">
        <v>5901466157145</v>
      </c>
      <c r="B500" s="7" t="s">
        <v>1067</v>
      </c>
      <c r="C500" s="19" t="s">
        <v>1595</v>
      </c>
      <c r="D500" s="27" t="s">
        <v>1527</v>
      </c>
      <c r="E500" s="13" t="s">
        <v>3812</v>
      </c>
      <c r="F500" s="7" t="s">
        <v>2232</v>
      </c>
      <c r="G500" s="7" t="s">
        <v>1702</v>
      </c>
      <c r="H500" s="32">
        <v>132.67334610815999</v>
      </c>
      <c r="I500" s="39">
        <f t="shared" si="25"/>
        <v>132.67334610815999</v>
      </c>
      <c r="J500" s="5">
        <v>0</v>
      </c>
      <c r="K500" s="5">
        <f t="shared" si="26"/>
        <v>0</v>
      </c>
      <c r="L500" s="5">
        <f t="shared" si="27"/>
        <v>0</v>
      </c>
      <c r="M500" s="1"/>
      <c r="N500" s="63" t="s">
        <v>1758</v>
      </c>
    </row>
    <row r="501" spans="1:14" ht="51">
      <c r="A501" s="69">
        <v>5901466157152</v>
      </c>
      <c r="B501" s="7" t="s">
        <v>1067</v>
      </c>
      <c r="C501" s="19" t="s">
        <v>1595</v>
      </c>
      <c r="D501" s="27" t="s">
        <v>1528</v>
      </c>
      <c r="E501" s="13" t="s">
        <v>3813</v>
      </c>
      <c r="F501" s="7" t="s">
        <v>2233</v>
      </c>
      <c r="G501" s="7" t="s">
        <v>1702</v>
      </c>
      <c r="H501" s="32">
        <v>132.67334610815999</v>
      </c>
      <c r="I501" s="39">
        <f t="shared" si="25"/>
        <v>132.67334610815999</v>
      </c>
      <c r="J501" s="39">
        <v>0</v>
      </c>
      <c r="K501" s="5">
        <f t="shared" si="26"/>
        <v>0</v>
      </c>
      <c r="L501" s="5">
        <f t="shared" si="27"/>
        <v>0</v>
      </c>
      <c r="M501" s="1"/>
      <c r="N501" s="63" t="s">
        <v>1758</v>
      </c>
    </row>
    <row r="502" spans="1:14" ht="51">
      <c r="A502" s="69">
        <v>5901466157169</v>
      </c>
      <c r="B502" s="7" t="s">
        <v>1067</v>
      </c>
      <c r="C502" s="19" t="s">
        <v>1595</v>
      </c>
      <c r="D502" s="27" t="s">
        <v>1529</v>
      </c>
      <c r="E502" s="13" t="s">
        <v>3814</v>
      </c>
      <c r="F502" s="7" t="s">
        <v>2234</v>
      </c>
      <c r="G502" s="7" t="s">
        <v>1702</v>
      </c>
      <c r="H502" s="32">
        <v>132.67334610815999</v>
      </c>
      <c r="I502" s="39">
        <f t="shared" si="25"/>
        <v>132.67334610815999</v>
      </c>
      <c r="J502" s="5">
        <v>0</v>
      </c>
      <c r="K502" s="5">
        <f t="shared" si="26"/>
        <v>0</v>
      </c>
      <c r="L502" s="5">
        <f t="shared" si="27"/>
        <v>0</v>
      </c>
      <c r="M502" s="1"/>
      <c r="N502" s="63" t="s">
        <v>1758</v>
      </c>
    </row>
    <row r="503" spans="1:14" ht="99.95" customHeight="1">
      <c r="A503" s="20">
        <v>5901466141571</v>
      </c>
      <c r="B503" s="7" t="s">
        <v>1066</v>
      </c>
      <c r="C503" s="19" t="s">
        <v>2674</v>
      </c>
      <c r="D503" s="21" t="s">
        <v>307</v>
      </c>
      <c r="E503" s="13" t="s">
        <v>3815</v>
      </c>
      <c r="F503" s="7" t="s">
        <v>1138</v>
      </c>
      <c r="G503" s="7" t="s">
        <v>1701</v>
      </c>
      <c r="H503" s="32">
        <v>1768.2956538523199</v>
      </c>
      <c r="I503" s="39">
        <f t="shared" si="25"/>
        <v>1768.2956538523199</v>
      </c>
      <c r="J503" s="39">
        <v>0</v>
      </c>
      <c r="K503" s="5">
        <f t="shared" si="26"/>
        <v>0</v>
      </c>
      <c r="L503" s="5">
        <f t="shared" si="27"/>
        <v>0</v>
      </c>
      <c r="M503" s="1"/>
      <c r="N503" s="63" t="s">
        <v>1759</v>
      </c>
    </row>
    <row r="504" spans="1:14" ht="99.95" customHeight="1">
      <c r="A504" s="20">
        <v>5901466141588</v>
      </c>
      <c r="B504" s="7" t="s">
        <v>1066</v>
      </c>
      <c r="C504" s="19" t="s">
        <v>2674</v>
      </c>
      <c r="D504" s="21" t="s">
        <v>308</v>
      </c>
      <c r="E504" s="13" t="s">
        <v>3816</v>
      </c>
      <c r="F504" s="7" t="s">
        <v>1139</v>
      </c>
      <c r="G504" s="7" t="s">
        <v>1701</v>
      </c>
      <c r="H504" s="32">
        <v>1948.4633517105597</v>
      </c>
      <c r="I504" s="39">
        <f t="shared" si="25"/>
        <v>1948.4633517105597</v>
      </c>
      <c r="J504" s="5">
        <v>0</v>
      </c>
      <c r="K504" s="5">
        <f t="shared" si="26"/>
        <v>0</v>
      </c>
      <c r="L504" s="5">
        <f t="shared" si="27"/>
        <v>0</v>
      </c>
      <c r="M504" s="1"/>
      <c r="N504" s="63" t="s">
        <v>1759</v>
      </c>
    </row>
    <row r="505" spans="1:14" ht="35.1" customHeight="1">
      <c r="A505" s="20">
        <v>5901466141595</v>
      </c>
      <c r="B505" s="7" t="s">
        <v>1067</v>
      </c>
      <c r="C505" s="19" t="s">
        <v>2674</v>
      </c>
      <c r="D505" s="21" t="s">
        <v>309</v>
      </c>
      <c r="E505" s="13" t="s">
        <v>3817</v>
      </c>
      <c r="F505" s="7" t="s">
        <v>1140</v>
      </c>
      <c r="G505" s="7" t="s">
        <v>1701</v>
      </c>
      <c r="H505" s="32">
        <v>740.40997660439996</v>
      </c>
      <c r="I505" s="39">
        <f t="shared" si="25"/>
        <v>740.40997660439996</v>
      </c>
      <c r="J505" s="39">
        <v>0</v>
      </c>
      <c r="K505" s="5">
        <f t="shared" si="26"/>
        <v>0</v>
      </c>
      <c r="L505" s="5">
        <f t="shared" si="27"/>
        <v>0</v>
      </c>
      <c r="M505" s="1"/>
      <c r="N505" s="63" t="s">
        <v>1760</v>
      </c>
    </row>
    <row r="506" spans="1:14" ht="99.95" customHeight="1">
      <c r="A506" s="20">
        <v>5901466141601</v>
      </c>
      <c r="B506" s="7" t="s">
        <v>1067</v>
      </c>
      <c r="C506" s="19" t="s">
        <v>2675</v>
      </c>
      <c r="D506" s="21" t="s">
        <v>310</v>
      </c>
      <c r="E506" s="13" t="s">
        <v>2887</v>
      </c>
      <c r="F506" s="7" t="s">
        <v>1141</v>
      </c>
      <c r="G506" s="7" t="s">
        <v>1701</v>
      </c>
      <c r="H506" s="32">
        <v>177.11917505183996</v>
      </c>
      <c r="I506" s="39">
        <f t="shared" si="25"/>
        <v>177.11917505183996</v>
      </c>
      <c r="J506" s="5">
        <v>0</v>
      </c>
      <c r="K506" s="5">
        <f t="shared" si="26"/>
        <v>0</v>
      </c>
      <c r="L506" s="5">
        <f t="shared" si="27"/>
        <v>0</v>
      </c>
      <c r="M506" s="1"/>
      <c r="N506" s="63" t="s">
        <v>1761</v>
      </c>
    </row>
    <row r="507" spans="1:14" ht="99.95" customHeight="1">
      <c r="A507" s="20">
        <v>5901466141618</v>
      </c>
      <c r="B507" s="7" t="s">
        <v>1067</v>
      </c>
      <c r="C507" s="19" t="s">
        <v>2675</v>
      </c>
      <c r="D507" s="21" t="s">
        <v>311</v>
      </c>
      <c r="E507" s="13" t="s">
        <v>2888</v>
      </c>
      <c r="F507" s="7" t="s">
        <v>1142</v>
      </c>
      <c r="G507" s="7" t="s">
        <v>1701</v>
      </c>
      <c r="H507" s="32">
        <v>199.29717846839998</v>
      </c>
      <c r="I507" s="39">
        <f t="shared" si="25"/>
        <v>199.29717846839998</v>
      </c>
      <c r="J507" s="39">
        <v>0</v>
      </c>
      <c r="K507" s="5">
        <f t="shared" si="26"/>
        <v>0</v>
      </c>
      <c r="L507" s="5">
        <f t="shared" si="27"/>
        <v>0</v>
      </c>
      <c r="M507" s="1"/>
      <c r="N507" s="63" t="s">
        <v>1761</v>
      </c>
    </row>
    <row r="508" spans="1:14" ht="99.95" customHeight="1">
      <c r="A508" s="20">
        <v>5901466141625</v>
      </c>
      <c r="B508" s="7" t="s">
        <v>1067</v>
      </c>
      <c r="C508" s="19" t="s">
        <v>2675</v>
      </c>
      <c r="D508" s="21" t="s">
        <v>312</v>
      </c>
      <c r="E508" s="13" t="s">
        <v>2889</v>
      </c>
      <c r="F508" s="7" t="s">
        <v>1143</v>
      </c>
      <c r="G508" s="7" t="s">
        <v>1701</v>
      </c>
      <c r="H508" s="32">
        <v>221.39896881480001</v>
      </c>
      <c r="I508" s="39">
        <f t="shared" si="25"/>
        <v>221.39896881480001</v>
      </c>
      <c r="J508" s="5">
        <v>0</v>
      </c>
      <c r="K508" s="5">
        <f t="shared" si="26"/>
        <v>0</v>
      </c>
      <c r="L508" s="5">
        <f t="shared" si="27"/>
        <v>0</v>
      </c>
      <c r="M508" s="1"/>
      <c r="N508" s="63" t="s">
        <v>1761</v>
      </c>
    </row>
    <row r="509" spans="1:14" ht="99.95" customHeight="1">
      <c r="A509" s="20">
        <v>5901466141632</v>
      </c>
      <c r="B509" s="7" t="s">
        <v>1067</v>
      </c>
      <c r="C509" s="19" t="s">
        <v>2675</v>
      </c>
      <c r="D509" s="21" t="s">
        <v>313</v>
      </c>
      <c r="E509" s="13" t="s">
        <v>2890</v>
      </c>
      <c r="F509" s="7" t="s">
        <v>1144</v>
      </c>
      <c r="G509" s="7" t="s">
        <v>1701</v>
      </c>
      <c r="H509" s="32">
        <v>273.07143038328002</v>
      </c>
      <c r="I509" s="39">
        <f t="shared" si="25"/>
        <v>273.07143038328002</v>
      </c>
      <c r="J509" s="39">
        <v>0</v>
      </c>
      <c r="K509" s="5">
        <f t="shared" si="26"/>
        <v>0</v>
      </c>
      <c r="L509" s="5">
        <f t="shared" si="27"/>
        <v>0</v>
      </c>
      <c r="M509" s="1"/>
      <c r="N509" s="63" t="s">
        <v>1761</v>
      </c>
    </row>
    <row r="510" spans="1:14" ht="99.95" customHeight="1">
      <c r="A510" s="20">
        <v>5901466141649</v>
      </c>
      <c r="B510" s="7" t="s">
        <v>1067</v>
      </c>
      <c r="C510" s="19" t="s">
        <v>2675</v>
      </c>
      <c r="D510" s="21" t="s">
        <v>314</v>
      </c>
      <c r="E510" s="13" t="s">
        <v>2891</v>
      </c>
      <c r="F510" s="7" t="s">
        <v>1145</v>
      </c>
      <c r="G510" s="7" t="s">
        <v>1701</v>
      </c>
      <c r="H510" s="32">
        <v>295.24943379984001</v>
      </c>
      <c r="I510" s="39">
        <f t="shared" si="25"/>
        <v>295.24943379984001</v>
      </c>
      <c r="J510" s="5">
        <v>0</v>
      </c>
      <c r="K510" s="5">
        <f t="shared" si="26"/>
        <v>0</v>
      </c>
      <c r="L510" s="5">
        <f t="shared" si="27"/>
        <v>0</v>
      </c>
      <c r="M510" s="1"/>
      <c r="N510" s="63" t="s">
        <v>1761</v>
      </c>
    </row>
    <row r="511" spans="1:14" ht="99.95" customHeight="1">
      <c r="A511" s="20">
        <v>5901466141656</v>
      </c>
      <c r="B511" s="7" t="s">
        <v>1067</v>
      </c>
      <c r="C511" s="19" t="s">
        <v>2675</v>
      </c>
      <c r="D511" s="21" t="s">
        <v>315</v>
      </c>
      <c r="E511" s="13" t="s">
        <v>2892</v>
      </c>
      <c r="F511" s="7" t="s">
        <v>1146</v>
      </c>
      <c r="G511" s="7" t="s">
        <v>1701</v>
      </c>
      <c r="H511" s="32">
        <v>337.09040931767998</v>
      </c>
      <c r="I511" s="39">
        <f t="shared" si="25"/>
        <v>337.09040931767998</v>
      </c>
      <c r="J511" s="39">
        <v>0</v>
      </c>
      <c r="K511" s="5">
        <f t="shared" si="26"/>
        <v>0</v>
      </c>
      <c r="L511" s="5">
        <f t="shared" si="27"/>
        <v>0</v>
      </c>
      <c r="M511" s="1"/>
      <c r="N511" s="63" t="s">
        <v>1761</v>
      </c>
    </row>
    <row r="512" spans="1:14" ht="99.95" customHeight="1">
      <c r="A512" s="20">
        <v>5901466141663</v>
      </c>
      <c r="B512" s="7" t="s">
        <v>1067</v>
      </c>
      <c r="C512" s="19" t="s">
        <v>2675</v>
      </c>
      <c r="D512" s="21" t="s">
        <v>316</v>
      </c>
      <c r="E512" s="13" t="s">
        <v>2893</v>
      </c>
      <c r="F512" s="7" t="s">
        <v>1147</v>
      </c>
      <c r="G512" s="7" t="s">
        <v>1701</v>
      </c>
      <c r="H512" s="32">
        <v>366.5848674696</v>
      </c>
      <c r="I512" s="39">
        <f t="shared" si="25"/>
        <v>366.5848674696</v>
      </c>
      <c r="J512" s="5">
        <v>0</v>
      </c>
      <c r="K512" s="5">
        <f t="shared" si="26"/>
        <v>0</v>
      </c>
      <c r="L512" s="5">
        <f t="shared" si="27"/>
        <v>0</v>
      </c>
      <c r="M512" s="1"/>
      <c r="N512" s="63" t="s">
        <v>1761</v>
      </c>
    </row>
    <row r="513" spans="1:14" ht="99.95" customHeight="1">
      <c r="A513" s="20">
        <v>5901466141670</v>
      </c>
      <c r="B513" s="7" t="s">
        <v>1067</v>
      </c>
      <c r="C513" s="19" t="s">
        <v>2675</v>
      </c>
      <c r="D513" s="21" t="s">
        <v>317</v>
      </c>
      <c r="E513" s="13" t="s">
        <v>2894</v>
      </c>
      <c r="F513" s="7" t="s">
        <v>1148</v>
      </c>
      <c r="G513" s="7" t="s">
        <v>1701</v>
      </c>
      <c r="H513" s="32">
        <v>418.25732903808</v>
      </c>
      <c r="I513" s="39">
        <f t="shared" si="25"/>
        <v>418.25732903808</v>
      </c>
      <c r="J513" s="39">
        <v>0</v>
      </c>
      <c r="K513" s="5">
        <f t="shared" si="26"/>
        <v>0</v>
      </c>
      <c r="L513" s="5">
        <f t="shared" si="27"/>
        <v>0</v>
      </c>
      <c r="M513" s="1"/>
      <c r="N513" s="63" t="s">
        <v>1761</v>
      </c>
    </row>
    <row r="514" spans="1:14" ht="99.95" customHeight="1">
      <c r="A514" s="20">
        <v>5901466141687</v>
      </c>
      <c r="B514" s="7" t="s">
        <v>1067</v>
      </c>
      <c r="C514" s="19" t="s">
        <v>2675</v>
      </c>
      <c r="D514" s="21" t="s">
        <v>318</v>
      </c>
      <c r="E514" s="13" t="s">
        <v>2895</v>
      </c>
      <c r="F514" s="7" t="s">
        <v>1149</v>
      </c>
      <c r="G514" s="7" t="s">
        <v>1701</v>
      </c>
      <c r="H514" s="32">
        <v>440.43533245463993</v>
      </c>
      <c r="I514" s="39">
        <f t="shared" si="25"/>
        <v>440.43533245463993</v>
      </c>
      <c r="J514" s="5">
        <v>0</v>
      </c>
      <c r="K514" s="5">
        <f t="shared" si="26"/>
        <v>0</v>
      </c>
      <c r="L514" s="5">
        <f t="shared" si="27"/>
        <v>0</v>
      </c>
      <c r="M514" s="1"/>
      <c r="N514" s="63" t="s">
        <v>1761</v>
      </c>
    </row>
    <row r="515" spans="1:14" ht="99.95" customHeight="1">
      <c r="A515" s="20">
        <v>5901466141700</v>
      </c>
      <c r="B515" s="7" t="s">
        <v>1067</v>
      </c>
      <c r="C515" s="19" t="s">
        <v>2675</v>
      </c>
      <c r="D515" s="21" t="s">
        <v>319</v>
      </c>
      <c r="E515" s="13" t="s">
        <v>2896</v>
      </c>
      <c r="F515" s="7" t="s">
        <v>1150</v>
      </c>
      <c r="G515" s="7" t="s">
        <v>1701</v>
      </c>
      <c r="H515" s="32">
        <v>483.41950402487993</v>
      </c>
      <c r="I515" s="39">
        <f t="shared" si="25"/>
        <v>483.41950402487993</v>
      </c>
      <c r="J515" s="39">
        <v>0</v>
      </c>
      <c r="K515" s="5">
        <f t="shared" si="26"/>
        <v>0</v>
      </c>
      <c r="L515" s="5">
        <f t="shared" si="27"/>
        <v>0</v>
      </c>
      <c r="M515" s="1"/>
      <c r="N515" s="63" t="s">
        <v>1761</v>
      </c>
    </row>
    <row r="516" spans="1:14" ht="99.95" customHeight="1">
      <c r="A516" s="20">
        <v>5901466141717</v>
      </c>
      <c r="B516" s="7" t="s">
        <v>1067</v>
      </c>
      <c r="C516" s="19" t="s">
        <v>2675</v>
      </c>
      <c r="D516" s="21" t="s">
        <v>320</v>
      </c>
      <c r="E516" s="13" t="s">
        <v>2897</v>
      </c>
      <c r="F516" s="7" t="s">
        <v>1151</v>
      </c>
      <c r="G516" s="7" t="s">
        <v>1701</v>
      </c>
      <c r="H516" s="32">
        <v>521.60225217504001</v>
      </c>
      <c r="I516" s="39">
        <f t="shared" si="25"/>
        <v>521.60225217504001</v>
      </c>
      <c r="J516" s="5">
        <v>0</v>
      </c>
      <c r="K516" s="5">
        <f t="shared" si="26"/>
        <v>0</v>
      </c>
      <c r="L516" s="5">
        <f t="shared" si="27"/>
        <v>0</v>
      </c>
      <c r="M516" s="1"/>
      <c r="N516" s="63" t="s">
        <v>1761</v>
      </c>
    </row>
    <row r="517" spans="1:14" ht="99.95" customHeight="1">
      <c r="A517" s="20">
        <v>5901466141724</v>
      </c>
      <c r="B517" s="7" t="s">
        <v>1067</v>
      </c>
      <c r="C517" s="19" t="s">
        <v>2675</v>
      </c>
      <c r="D517" s="21" t="s">
        <v>321</v>
      </c>
      <c r="E517" s="13" t="s">
        <v>2898</v>
      </c>
      <c r="F517" s="7" t="s">
        <v>1138</v>
      </c>
      <c r="G517" s="7" t="s">
        <v>1701</v>
      </c>
      <c r="H517" s="32">
        <v>551.09671032695996</v>
      </c>
      <c r="I517" s="39">
        <f t="shared" si="25"/>
        <v>551.09671032695996</v>
      </c>
      <c r="J517" s="39">
        <v>0</v>
      </c>
      <c r="K517" s="5">
        <f t="shared" si="26"/>
        <v>0</v>
      </c>
      <c r="L517" s="5">
        <f t="shared" si="27"/>
        <v>0</v>
      </c>
      <c r="M517" s="1"/>
      <c r="N517" s="63" t="s">
        <v>1761</v>
      </c>
    </row>
    <row r="518" spans="1:14" ht="99.95" customHeight="1">
      <c r="A518" s="20">
        <v>5901466141731</v>
      </c>
      <c r="B518" s="7" t="s">
        <v>1067</v>
      </c>
      <c r="C518" s="19" t="s">
        <v>2675</v>
      </c>
      <c r="D518" s="21" t="s">
        <v>322</v>
      </c>
      <c r="E518" s="13" t="s">
        <v>2899</v>
      </c>
      <c r="F518" s="7" t="s">
        <v>1152</v>
      </c>
      <c r="G518" s="7" t="s">
        <v>1701</v>
      </c>
      <c r="H518" s="32">
        <v>587.98383628440001</v>
      </c>
      <c r="I518" s="39">
        <f t="shared" si="25"/>
        <v>587.98383628440001</v>
      </c>
      <c r="J518" s="5">
        <v>0</v>
      </c>
      <c r="K518" s="5">
        <f t="shared" si="26"/>
        <v>0</v>
      </c>
      <c r="L518" s="5">
        <f t="shared" si="27"/>
        <v>0</v>
      </c>
      <c r="M518" s="1"/>
      <c r="N518" s="63" t="s">
        <v>1761</v>
      </c>
    </row>
    <row r="519" spans="1:14" ht="99.95" customHeight="1">
      <c r="A519" s="20">
        <v>5901466141748</v>
      </c>
      <c r="B519" s="7" t="s">
        <v>1067</v>
      </c>
      <c r="C519" s="19" t="s">
        <v>2675</v>
      </c>
      <c r="D519" s="21" t="s">
        <v>323</v>
      </c>
      <c r="E519" s="13" t="s">
        <v>2900</v>
      </c>
      <c r="F519" s="7" t="s">
        <v>1153</v>
      </c>
      <c r="G519" s="7" t="s">
        <v>1701</v>
      </c>
      <c r="H519" s="32">
        <v>610.16183970095994</v>
      </c>
      <c r="I519" s="39">
        <f t="shared" si="25"/>
        <v>610.16183970095994</v>
      </c>
      <c r="J519" s="39">
        <v>0</v>
      </c>
      <c r="K519" s="5">
        <f t="shared" si="26"/>
        <v>0</v>
      </c>
      <c r="L519" s="5">
        <f t="shared" si="27"/>
        <v>0</v>
      </c>
      <c r="M519" s="1"/>
      <c r="N519" s="63" t="s">
        <v>1761</v>
      </c>
    </row>
    <row r="520" spans="1:14" ht="99.95" customHeight="1">
      <c r="A520" s="20">
        <v>5901466141755</v>
      </c>
      <c r="B520" s="7" t="s">
        <v>1067</v>
      </c>
      <c r="C520" s="19" t="s">
        <v>2675</v>
      </c>
      <c r="D520" s="21" t="s">
        <v>324</v>
      </c>
      <c r="E520" s="13" t="s">
        <v>2901</v>
      </c>
      <c r="F520" s="7" t="s">
        <v>1154</v>
      </c>
      <c r="G520" s="7" t="s">
        <v>1701</v>
      </c>
      <c r="H520" s="32">
        <v>665.49252863712002</v>
      </c>
      <c r="I520" s="39">
        <f t="shared" si="25"/>
        <v>665.49252863712002</v>
      </c>
      <c r="J520" s="5">
        <v>0</v>
      </c>
      <c r="K520" s="5">
        <f t="shared" si="26"/>
        <v>0</v>
      </c>
      <c r="L520" s="5">
        <f t="shared" si="27"/>
        <v>0</v>
      </c>
      <c r="M520" s="1"/>
      <c r="N520" s="63" t="s">
        <v>1761</v>
      </c>
    </row>
    <row r="521" spans="1:14" ht="99.95" customHeight="1">
      <c r="A521" s="20">
        <v>5901466141762</v>
      </c>
      <c r="B521" s="7" t="s">
        <v>1067</v>
      </c>
      <c r="C521" s="19" t="s">
        <v>2675</v>
      </c>
      <c r="D521" s="21" t="s">
        <v>325</v>
      </c>
      <c r="E521" s="13" t="s">
        <v>2902</v>
      </c>
      <c r="F521" s="7" t="s">
        <v>1155</v>
      </c>
      <c r="G521" s="7" t="s">
        <v>1701</v>
      </c>
      <c r="H521" s="32">
        <v>730.73091669407995</v>
      </c>
      <c r="I521" s="39">
        <f t="shared" si="25"/>
        <v>730.73091669407995</v>
      </c>
      <c r="J521" s="39">
        <v>0</v>
      </c>
      <c r="K521" s="5">
        <f t="shared" si="26"/>
        <v>0</v>
      </c>
      <c r="L521" s="5">
        <f t="shared" si="27"/>
        <v>0</v>
      </c>
      <c r="M521" s="1"/>
      <c r="N521" s="63" t="s">
        <v>1761</v>
      </c>
    </row>
    <row r="522" spans="1:14" ht="99.95" customHeight="1">
      <c r="A522" s="20">
        <v>5901466141779</v>
      </c>
      <c r="B522" s="7" t="s">
        <v>1067</v>
      </c>
      <c r="C522" s="19" t="s">
        <v>2675</v>
      </c>
      <c r="D522" s="21" t="s">
        <v>326</v>
      </c>
      <c r="E522" s="13" t="s">
        <v>2903</v>
      </c>
      <c r="F522" s="7" t="s">
        <v>1156</v>
      </c>
      <c r="G522" s="7" t="s">
        <v>1701</v>
      </c>
      <c r="H522" s="32">
        <v>804.50516860896005</v>
      </c>
      <c r="I522" s="39">
        <f t="shared" si="25"/>
        <v>804.50516860896005</v>
      </c>
      <c r="J522" s="5">
        <v>0</v>
      </c>
      <c r="K522" s="5">
        <f t="shared" si="26"/>
        <v>0</v>
      </c>
      <c r="L522" s="5">
        <f t="shared" si="27"/>
        <v>0</v>
      </c>
      <c r="M522" s="1"/>
      <c r="N522" s="63" t="s">
        <v>1761</v>
      </c>
    </row>
    <row r="523" spans="1:14" ht="99.95" customHeight="1">
      <c r="A523" s="20">
        <v>5901466141786</v>
      </c>
      <c r="B523" s="7" t="s">
        <v>1067</v>
      </c>
      <c r="C523" s="19" t="s">
        <v>2675</v>
      </c>
      <c r="D523" s="21" t="s">
        <v>327</v>
      </c>
      <c r="E523" s="13" t="s">
        <v>2904</v>
      </c>
      <c r="F523" s="7" t="s">
        <v>1157</v>
      </c>
      <c r="G523" s="7" t="s">
        <v>1701</v>
      </c>
      <c r="H523" s="32">
        <v>1046.86273171776</v>
      </c>
      <c r="I523" s="39">
        <f t="shared" si="25"/>
        <v>1046.86273171776</v>
      </c>
      <c r="J523" s="39">
        <v>0</v>
      </c>
      <c r="K523" s="5">
        <f t="shared" si="26"/>
        <v>0</v>
      </c>
      <c r="L523" s="5">
        <f t="shared" si="27"/>
        <v>0</v>
      </c>
      <c r="M523" s="1"/>
      <c r="N523" s="63" t="s">
        <v>1761</v>
      </c>
    </row>
    <row r="524" spans="1:14" ht="35.1" customHeight="1">
      <c r="A524" s="20">
        <v>5901466141793</v>
      </c>
      <c r="B524" s="7" t="s">
        <v>1067</v>
      </c>
      <c r="C524" s="19" t="s">
        <v>2675</v>
      </c>
      <c r="D524" s="21" t="s">
        <v>328</v>
      </c>
      <c r="E524" s="13" t="s">
        <v>3818</v>
      </c>
      <c r="F524" s="7" t="s">
        <v>1158</v>
      </c>
      <c r="G524" s="7" t="s">
        <v>1701</v>
      </c>
      <c r="H524" s="32">
        <v>234.50761688232001</v>
      </c>
      <c r="I524" s="39">
        <f t="shared" si="25"/>
        <v>234.50761688232001</v>
      </c>
      <c r="J524" s="5">
        <v>0</v>
      </c>
      <c r="K524" s="5">
        <f t="shared" si="26"/>
        <v>0</v>
      </c>
      <c r="L524" s="5">
        <f t="shared" si="27"/>
        <v>0</v>
      </c>
      <c r="M524" s="1"/>
      <c r="N524" s="63">
        <v>0</v>
      </c>
    </row>
    <row r="525" spans="1:14" ht="35.1" customHeight="1">
      <c r="A525" s="20">
        <v>5901466141809</v>
      </c>
      <c r="B525" s="7" t="s">
        <v>1067</v>
      </c>
      <c r="C525" s="19" t="s">
        <v>2675</v>
      </c>
      <c r="D525" s="21" t="s">
        <v>329</v>
      </c>
      <c r="E525" s="13" t="s">
        <v>3819</v>
      </c>
      <c r="F525" s="7" t="s">
        <v>1159</v>
      </c>
      <c r="G525" s="7" t="s">
        <v>1701</v>
      </c>
      <c r="H525" s="32">
        <v>371.00522553887998</v>
      </c>
      <c r="I525" s="39">
        <f t="shared" si="25"/>
        <v>371.00522553887998</v>
      </c>
      <c r="J525" s="39">
        <v>0</v>
      </c>
      <c r="K525" s="5">
        <f t="shared" si="26"/>
        <v>0</v>
      </c>
      <c r="L525" s="5">
        <f t="shared" si="27"/>
        <v>0</v>
      </c>
      <c r="M525" s="1"/>
      <c r="N525" s="63">
        <v>0</v>
      </c>
    </row>
    <row r="526" spans="1:14" ht="99.95" customHeight="1">
      <c r="A526" s="20">
        <v>5901466153857</v>
      </c>
      <c r="B526" s="7" t="s">
        <v>1067</v>
      </c>
      <c r="C526" s="19" t="s">
        <v>2676</v>
      </c>
      <c r="D526" s="21" t="s">
        <v>330</v>
      </c>
      <c r="E526" s="13" t="s">
        <v>2905</v>
      </c>
      <c r="F526" s="7" t="s">
        <v>1160</v>
      </c>
      <c r="G526" s="7" t="s">
        <v>1701</v>
      </c>
      <c r="H526" s="32">
        <v>1720.8408087878402</v>
      </c>
      <c r="I526" s="39">
        <f t="shared" si="25"/>
        <v>1720.8408087878402</v>
      </c>
      <c r="J526" s="5">
        <v>0</v>
      </c>
      <c r="K526" s="5">
        <f t="shared" si="26"/>
        <v>0</v>
      </c>
      <c r="L526" s="5">
        <f t="shared" si="27"/>
        <v>0</v>
      </c>
      <c r="M526" s="1"/>
      <c r="N526" s="63" t="s">
        <v>3897</v>
      </c>
    </row>
    <row r="527" spans="1:14" ht="99.95" customHeight="1">
      <c r="A527" s="20">
        <v>5901466153864</v>
      </c>
      <c r="B527" s="7" t="s">
        <v>1067</v>
      </c>
      <c r="C527" s="19" t="s">
        <v>2676</v>
      </c>
      <c r="D527" s="21" t="s">
        <v>331</v>
      </c>
      <c r="E527" s="13" t="s">
        <v>2906</v>
      </c>
      <c r="F527" s="7" t="s">
        <v>1161</v>
      </c>
      <c r="G527" s="7" t="s">
        <v>1701</v>
      </c>
      <c r="H527" s="32">
        <v>1750.32860754528</v>
      </c>
      <c r="I527" s="39">
        <f t="shared" si="25"/>
        <v>1750.32860754528</v>
      </c>
      <c r="J527" s="39">
        <v>0</v>
      </c>
      <c r="K527" s="5">
        <f t="shared" si="26"/>
        <v>0</v>
      </c>
      <c r="L527" s="5">
        <f t="shared" si="27"/>
        <v>0</v>
      </c>
      <c r="M527" s="1"/>
      <c r="N527" s="63" t="s">
        <v>3897</v>
      </c>
    </row>
    <row r="528" spans="1:14" ht="99.95" customHeight="1">
      <c r="A528" s="20">
        <v>5901466153871</v>
      </c>
      <c r="B528" s="7" t="s">
        <v>1067</v>
      </c>
      <c r="C528" s="19" t="s">
        <v>2676</v>
      </c>
      <c r="D528" s="21" t="s">
        <v>332</v>
      </c>
      <c r="E528" s="13" t="s">
        <v>2907</v>
      </c>
      <c r="F528" s="7" t="s">
        <v>1162</v>
      </c>
      <c r="G528" s="7" t="s">
        <v>1701</v>
      </c>
      <c r="H528" s="32">
        <v>1750.32860754528</v>
      </c>
      <c r="I528" s="39">
        <f t="shared" ref="I528:I591" si="28">H528*((1-$I$2)/1)</f>
        <v>1750.32860754528</v>
      </c>
      <c r="J528" s="5">
        <v>0</v>
      </c>
      <c r="K528" s="5">
        <f t="shared" ref="K528:K591" si="29">J528*H528</f>
        <v>0</v>
      </c>
      <c r="L528" s="5">
        <f t="shared" si="27"/>
        <v>0</v>
      </c>
      <c r="M528" s="1"/>
      <c r="N528" s="63" t="s">
        <v>3897</v>
      </c>
    </row>
    <row r="529" spans="1:14" ht="99.95" customHeight="1">
      <c r="A529" s="20">
        <v>5901466153888</v>
      </c>
      <c r="B529" s="7" t="s">
        <v>1067</v>
      </c>
      <c r="C529" s="19" t="s">
        <v>2676</v>
      </c>
      <c r="D529" s="21" t="s">
        <v>333</v>
      </c>
      <c r="E529" s="13" t="s">
        <v>2908</v>
      </c>
      <c r="F529" s="7" t="s">
        <v>1163</v>
      </c>
      <c r="G529" s="7" t="s">
        <v>1701</v>
      </c>
      <c r="H529" s="32">
        <v>1754.7238079020804</v>
      </c>
      <c r="I529" s="39">
        <f t="shared" si="28"/>
        <v>1754.7238079020804</v>
      </c>
      <c r="J529" s="39">
        <v>0</v>
      </c>
      <c r="K529" s="5">
        <f t="shared" si="29"/>
        <v>0</v>
      </c>
      <c r="L529" s="5">
        <f t="shared" si="27"/>
        <v>0</v>
      </c>
      <c r="M529" s="1"/>
      <c r="N529" s="63" t="s">
        <v>3897</v>
      </c>
    </row>
    <row r="530" spans="1:14" ht="99.95" customHeight="1">
      <c r="A530" s="20">
        <v>5901466153895</v>
      </c>
      <c r="B530" s="7" t="s">
        <v>1067</v>
      </c>
      <c r="C530" s="19" t="s">
        <v>2676</v>
      </c>
      <c r="D530" s="21" t="s">
        <v>334</v>
      </c>
      <c r="E530" s="13" t="s">
        <v>2909</v>
      </c>
      <c r="F530" s="7" t="s">
        <v>1164</v>
      </c>
      <c r="G530" s="7" t="s">
        <v>1701</v>
      </c>
      <c r="H530" s="32">
        <v>1819.1334713126398</v>
      </c>
      <c r="I530" s="39">
        <f t="shared" si="28"/>
        <v>1819.1334713126398</v>
      </c>
      <c r="J530" s="5">
        <v>0</v>
      </c>
      <c r="K530" s="5">
        <f t="shared" si="29"/>
        <v>0</v>
      </c>
      <c r="L530" s="5">
        <f t="shared" si="27"/>
        <v>0</v>
      </c>
      <c r="M530" s="1"/>
      <c r="N530" s="63" t="s">
        <v>3897</v>
      </c>
    </row>
    <row r="531" spans="1:14" ht="99.95" customHeight="1">
      <c r="A531" s="20">
        <v>5901466153901</v>
      </c>
      <c r="B531" s="7" t="s">
        <v>1067</v>
      </c>
      <c r="C531" s="19" t="s">
        <v>2676</v>
      </c>
      <c r="D531" s="21" t="s">
        <v>335</v>
      </c>
      <c r="E531" s="13" t="s">
        <v>2910</v>
      </c>
      <c r="F531" s="7" t="s">
        <v>1165</v>
      </c>
      <c r="G531" s="7" t="s">
        <v>1701</v>
      </c>
      <c r="H531" s="32">
        <v>1848.6212700700803</v>
      </c>
      <c r="I531" s="39">
        <f t="shared" si="28"/>
        <v>1848.6212700700803</v>
      </c>
      <c r="J531" s="39">
        <v>0</v>
      </c>
      <c r="K531" s="5">
        <f t="shared" si="29"/>
        <v>0</v>
      </c>
      <c r="L531" s="5">
        <f t="shared" si="27"/>
        <v>0</v>
      </c>
      <c r="M531" s="1"/>
      <c r="N531" s="63" t="s">
        <v>3897</v>
      </c>
    </row>
    <row r="532" spans="1:14" ht="99.95" customHeight="1">
      <c r="A532" s="20">
        <v>5901466153918</v>
      </c>
      <c r="B532" s="7" t="s">
        <v>1067</v>
      </c>
      <c r="C532" s="19" t="s">
        <v>2676</v>
      </c>
      <c r="D532" s="21" t="s">
        <v>336</v>
      </c>
      <c r="E532" s="13" t="s">
        <v>2911</v>
      </c>
      <c r="F532" s="7" t="s">
        <v>1166</v>
      </c>
      <c r="G532" s="7" t="s">
        <v>1701</v>
      </c>
      <c r="H532" s="32">
        <v>1822.6496315980801</v>
      </c>
      <c r="I532" s="39">
        <f t="shared" si="28"/>
        <v>1822.6496315980801</v>
      </c>
      <c r="J532" s="5">
        <v>0</v>
      </c>
      <c r="K532" s="5">
        <f t="shared" si="29"/>
        <v>0</v>
      </c>
      <c r="L532" s="5">
        <f t="shared" si="27"/>
        <v>0</v>
      </c>
      <c r="M532" s="1"/>
      <c r="N532" s="63" t="s">
        <v>3897</v>
      </c>
    </row>
    <row r="533" spans="1:14" ht="99.95" customHeight="1">
      <c r="A533" s="20">
        <v>5901466153925</v>
      </c>
      <c r="B533" s="7" t="s">
        <v>1067</v>
      </c>
      <c r="C533" s="19" t="s">
        <v>2676</v>
      </c>
      <c r="D533" s="21" t="s">
        <v>337</v>
      </c>
      <c r="E533" s="13" t="s">
        <v>2912</v>
      </c>
      <c r="F533" s="7" t="s">
        <v>1167</v>
      </c>
      <c r="G533" s="7" t="s">
        <v>1701</v>
      </c>
      <c r="H533" s="32">
        <v>1870.1977081852797</v>
      </c>
      <c r="I533" s="39">
        <f t="shared" si="28"/>
        <v>1870.1977081852797</v>
      </c>
      <c r="J533" s="39">
        <v>0</v>
      </c>
      <c r="K533" s="5">
        <f t="shared" si="29"/>
        <v>0</v>
      </c>
      <c r="L533" s="5">
        <f t="shared" si="27"/>
        <v>0</v>
      </c>
      <c r="M533" s="1"/>
      <c r="N533" s="63" t="s">
        <v>3897</v>
      </c>
    </row>
    <row r="534" spans="1:14" ht="99.95" customHeight="1">
      <c r="A534" s="20">
        <v>5901466153932</v>
      </c>
      <c r="B534" s="7" t="s">
        <v>1067</v>
      </c>
      <c r="C534" s="19" t="s">
        <v>2676</v>
      </c>
      <c r="D534" s="21" t="s">
        <v>338</v>
      </c>
      <c r="E534" s="13" t="s">
        <v>2913</v>
      </c>
      <c r="F534" s="7" t="s">
        <v>1168</v>
      </c>
      <c r="G534" s="7" t="s">
        <v>1701</v>
      </c>
      <c r="H534" s="32">
        <v>1899.3658560076801</v>
      </c>
      <c r="I534" s="39">
        <f t="shared" si="28"/>
        <v>1899.3658560076801</v>
      </c>
      <c r="J534" s="5">
        <v>0</v>
      </c>
      <c r="K534" s="5">
        <f t="shared" si="29"/>
        <v>0</v>
      </c>
      <c r="L534" s="5">
        <f t="shared" si="27"/>
        <v>0</v>
      </c>
      <c r="M534" s="1"/>
      <c r="N534" s="63" t="s">
        <v>3897</v>
      </c>
    </row>
    <row r="535" spans="1:14" ht="99.95" customHeight="1">
      <c r="A535" s="20">
        <v>5901466153949</v>
      </c>
      <c r="B535" s="7" t="s">
        <v>1067</v>
      </c>
      <c r="C535" s="19" t="s">
        <v>2676</v>
      </c>
      <c r="D535" s="21" t="s">
        <v>339</v>
      </c>
      <c r="E535" s="13" t="s">
        <v>2914</v>
      </c>
      <c r="F535" s="7" t="s">
        <v>1169</v>
      </c>
      <c r="G535" s="7" t="s">
        <v>1701</v>
      </c>
      <c r="H535" s="32">
        <v>2103.22323982944</v>
      </c>
      <c r="I535" s="39">
        <f t="shared" si="28"/>
        <v>2103.22323982944</v>
      </c>
      <c r="J535" s="39">
        <v>0</v>
      </c>
      <c r="K535" s="5">
        <f t="shared" si="29"/>
        <v>0</v>
      </c>
      <c r="L535" s="5">
        <f t="shared" si="27"/>
        <v>0</v>
      </c>
      <c r="M535" s="1"/>
      <c r="N535" s="63" t="s">
        <v>3897</v>
      </c>
    </row>
    <row r="536" spans="1:14" ht="99.95" customHeight="1">
      <c r="A536" s="20">
        <v>5901466153956</v>
      </c>
      <c r="B536" s="7" t="s">
        <v>1067</v>
      </c>
      <c r="C536" s="19" t="s">
        <v>2676</v>
      </c>
      <c r="D536" s="21" t="s">
        <v>340</v>
      </c>
      <c r="E536" s="13" t="s">
        <v>2915</v>
      </c>
      <c r="F536" s="7" t="s">
        <v>1170</v>
      </c>
      <c r="G536" s="7" t="s">
        <v>1701</v>
      </c>
      <c r="H536" s="32">
        <v>2444.5305257184</v>
      </c>
      <c r="I536" s="39">
        <f t="shared" si="28"/>
        <v>2444.5305257184</v>
      </c>
      <c r="J536" s="5">
        <v>0</v>
      </c>
      <c r="K536" s="5">
        <f t="shared" si="29"/>
        <v>0</v>
      </c>
      <c r="L536" s="5">
        <f t="shared" si="27"/>
        <v>0</v>
      </c>
      <c r="M536" s="1"/>
      <c r="N536" s="63" t="s">
        <v>3897</v>
      </c>
    </row>
    <row r="537" spans="1:14" ht="99.95" customHeight="1">
      <c r="A537" s="20">
        <v>5901466153963</v>
      </c>
      <c r="B537" s="7" t="s">
        <v>1067</v>
      </c>
      <c r="C537" s="19" t="s">
        <v>2676</v>
      </c>
      <c r="D537" s="21" t="s">
        <v>341</v>
      </c>
      <c r="E537" s="13" t="s">
        <v>2916</v>
      </c>
      <c r="F537" s="7" t="s">
        <v>1171</v>
      </c>
      <c r="G537" s="7" t="s">
        <v>1701</v>
      </c>
      <c r="H537" s="32">
        <v>2748.9181286102398</v>
      </c>
      <c r="I537" s="39">
        <f t="shared" si="28"/>
        <v>2748.9181286102398</v>
      </c>
      <c r="J537" s="39">
        <v>0</v>
      </c>
      <c r="K537" s="5">
        <f t="shared" si="29"/>
        <v>0</v>
      </c>
      <c r="L537" s="5">
        <f t="shared" si="27"/>
        <v>0</v>
      </c>
      <c r="M537" s="1"/>
      <c r="N537" s="63" t="s">
        <v>3897</v>
      </c>
    </row>
    <row r="538" spans="1:14" ht="99.95" customHeight="1">
      <c r="A538" s="20">
        <v>5901466153970</v>
      </c>
      <c r="B538" s="7" t="s">
        <v>1067</v>
      </c>
      <c r="C538" s="19" t="s">
        <v>2676</v>
      </c>
      <c r="D538" s="21" t="s">
        <v>342</v>
      </c>
      <c r="E538" s="13" t="s">
        <v>2917</v>
      </c>
      <c r="F538" s="7" t="s">
        <v>1172</v>
      </c>
      <c r="G538" s="7" t="s">
        <v>1701</v>
      </c>
      <c r="H538" s="32">
        <v>2824.99505114976</v>
      </c>
      <c r="I538" s="39">
        <f t="shared" si="28"/>
        <v>2824.99505114976</v>
      </c>
      <c r="J538" s="5">
        <v>0</v>
      </c>
      <c r="K538" s="5">
        <f t="shared" si="29"/>
        <v>0</v>
      </c>
      <c r="L538" s="5">
        <f t="shared" si="27"/>
        <v>0</v>
      </c>
      <c r="M538" s="1"/>
      <c r="N538" s="63" t="s">
        <v>3897</v>
      </c>
    </row>
    <row r="539" spans="1:14" ht="99.95" customHeight="1">
      <c r="A539" s="20">
        <v>5901466153987</v>
      </c>
      <c r="B539" s="7" t="s">
        <v>1067</v>
      </c>
      <c r="C539" s="19" t="s">
        <v>2676</v>
      </c>
      <c r="D539" s="21" t="s">
        <v>343</v>
      </c>
      <c r="E539" s="13" t="s">
        <v>2918</v>
      </c>
      <c r="F539" s="7" t="s">
        <v>1173</v>
      </c>
      <c r="G539" s="7" t="s">
        <v>1701</v>
      </c>
      <c r="H539" s="32">
        <v>2350.15358714784</v>
      </c>
      <c r="I539" s="39">
        <f t="shared" si="28"/>
        <v>2350.15358714784</v>
      </c>
      <c r="J539" s="39">
        <v>0</v>
      </c>
      <c r="K539" s="5">
        <f t="shared" si="29"/>
        <v>0</v>
      </c>
      <c r="L539" s="5">
        <f t="shared" si="27"/>
        <v>0</v>
      </c>
      <c r="M539" s="1"/>
      <c r="N539" s="63" t="s">
        <v>3897</v>
      </c>
    </row>
    <row r="540" spans="1:14" ht="99.95" customHeight="1">
      <c r="A540" s="20">
        <v>5901466153994</v>
      </c>
      <c r="B540" s="7" t="s">
        <v>1067</v>
      </c>
      <c r="C540" s="19" t="s">
        <v>2676</v>
      </c>
      <c r="D540" s="21" t="s">
        <v>344</v>
      </c>
      <c r="E540" s="13" t="s">
        <v>2919</v>
      </c>
      <c r="F540" s="7" t="s">
        <v>1174</v>
      </c>
      <c r="G540" s="7" t="s">
        <v>1701</v>
      </c>
      <c r="H540" s="32">
        <v>2618.1009834451202</v>
      </c>
      <c r="I540" s="39">
        <f t="shared" si="28"/>
        <v>2618.1009834451202</v>
      </c>
      <c r="J540" s="5">
        <v>0</v>
      </c>
      <c r="K540" s="5">
        <f t="shared" si="29"/>
        <v>0</v>
      </c>
      <c r="L540" s="5">
        <f t="shared" si="27"/>
        <v>0</v>
      </c>
      <c r="M540" s="1"/>
      <c r="N540" s="63" t="s">
        <v>3897</v>
      </c>
    </row>
    <row r="541" spans="1:14" ht="99.95" customHeight="1">
      <c r="A541" s="20">
        <v>5901466154007</v>
      </c>
      <c r="B541" s="7" t="s">
        <v>1067</v>
      </c>
      <c r="C541" s="19" t="s">
        <v>2676</v>
      </c>
      <c r="D541" s="21" t="s">
        <v>345</v>
      </c>
      <c r="E541" s="13" t="s">
        <v>2920</v>
      </c>
      <c r="F541" s="7" t="s">
        <v>1175</v>
      </c>
      <c r="G541" s="7" t="s">
        <v>1701</v>
      </c>
      <c r="H541" s="32">
        <v>2483.8475907283205</v>
      </c>
      <c r="I541" s="39">
        <f t="shared" si="28"/>
        <v>2483.8475907283205</v>
      </c>
      <c r="J541" s="39">
        <v>0</v>
      </c>
      <c r="K541" s="5">
        <f t="shared" si="29"/>
        <v>0</v>
      </c>
      <c r="L541" s="5">
        <f t="shared" si="27"/>
        <v>0</v>
      </c>
      <c r="M541" s="1"/>
      <c r="N541" s="63" t="s">
        <v>3897</v>
      </c>
    </row>
    <row r="542" spans="1:14" ht="99.95" customHeight="1">
      <c r="A542" s="20">
        <v>5901466154014</v>
      </c>
      <c r="B542" s="7" t="s">
        <v>1067</v>
      </c>
      <c r="C542" s="19" t="s">
        <v>2676</v>
      </c>
      <c r="D542" s="21" t="s">
        <v>346</v>
      </c>
      <c r="E542" s="13" t="s">
        <v>2921</v>
      </c>
      <c r="F542" s="7" t="s">
        <v>1176</v>
      </c>
      <c r="G542" s="7" t="s">
        <v>1701</v>
      </c>
      <c r="H542" s="32">
        <v>3053.3057315020797</v>
      </c>
      <c r="I542" s="39">
        <f t="shared" si="28"/>
        <v>3053.3057315020797</v>
      </c>
      <c r="J542" s="5">
        <v>0</v>
      </c>
      <c r="K542" s="5">
        <f t="shared" si="29"/>
        <v>0</v>
      </c>
      <c r="L542" s="5">
        <f t="shared" si="27"/>
        <v>0</v>
      </c>
      <c r="M542" s="1"/>
      <c r="N542" s="63" t="s">
        <v>3897</v>
      </c>
    </row>
    <row r="543" spans="1:14" ht="99.95" customHeight="1">
      <c r="A543" s="20">
        <v>5901466154021</v>
      </c>
      <c r="B543" s="7" t="s">
        <v>1067</v>
      </c>
      <c r="C543" s="19" t="s">
        <v>2676</v>
      </c>
      <c r="D543" s="21" t="s">
        <v>347</v>
      </c>
      <c r="E543" s="13" t="s">
        <v>2922</v>
      </c>
      <c r="F543" s="7" t="s">
        <v>1177</v>
      </c>
      <c r="G543" s="7" t="s">
        <v>1701</v>
      </c>
      <c r="H543" s="32">
        <v>3768.1251349852801</v>
      </c>
      <c r="I543" s="39">
        <f t="shared" si="28"/>
        <v>3768.1251349852801</v>
      </c>
      <c r="J543" s="39">
        <v>0</v>
      </c>
      <c r="K543" s="5">
        <f t="shared" si="29"/>
        <v>0</v>
      </c>
      <c r="L543" s="5">
        <f t="shared" si="27"/>
        <v>0</v>
      </c>
      <c r="M543" s="1"/>
      <c r="N543" s="63" t="s">
        <v>3897</v>
      </c>
    </row>
    <row r="544" spans="1:14" ht="99.95" customHeight="1">
      <c r="A544" s="20">
        <v>5901466154038</v>
      </c>
      <c r="B544" s="7" t="s">
        <v>1067</v>
      </c>
      <c r="C544" s="19" t="s">
        <v>2676</v>
      </c>
      <c r="D544" s="21" t="s">
        <v>348</v>
      </c>
      <c r="E544" s="13" t="s">
        <v>2923</v>
      </c>
      <c r="F544" s="7" t="s">
        <v>1178</v>
      </c>
      <c r="G544" s="7" t="s">
        <v>1701</v>
      </c>
      <c r="H544" s="32">
        <v>4257.9901929340804</v>
      </c>
      <c r="I544" s="39">
        <f t="shared" si="28"/>
        <v>4257.9901929340804</v>
      </c>
      <c r="J544" s="5">
        <v>0</v>
      </c>
      <c r="K544" s="5">
        <f t="shared" si="29"/>
        <v>0</v>
      </c>
      <c r="L544" s="5">
        <f t="shared" si="27"/>
        <v>0</v>
      </c>
      <c r="M544" s="1"/>
      <c r="N544" s="63" t="s">
        <v>3897</v>
      </c>
    </row>
    <row r="545" spans="1:14" ht="99.95" customHeight="1">
      <c r="A545" s="20">
        <v>5901466154045</v>
      </c>
      <c r="B545" s="7" t="s">
        <v>1067</v>
      </c>
      <c r="C545" s="19" t="s">
        <v>2676</v>
      </c>
      <c r="D545" s="21" t="s">
        <v>349</v>
      </c>
      <c r="E545" s="13" t="s">
        <v>2924</v>
      </c>
      <c r="F545" s="7" t="s">
        <v>1179</v>
      </c>
      <c r="G545" s="7" t="s">
        <v>1701</v>
      </c>
      <c r="H545" s="32">
        <v>4371.0667112044803</v>
      </c>
      <c r="I545" s="39">
        <f t="shared" si="28"/>
        <v>4371.0667112044803</v>
      </c>
      <c r="J545" s="39">
        <v>0</v>
      </c>
      <c r="K545" s="5">
        <f t="shared" si="29"/>
        <v>0</v>
      </c>
      <c r="L545" s="5">
        <f t="shared" si="27"/>
        <v>0</v>
      </c>
      <c r="M545" s="1"/>
      <c r="N545" s="63" t="s">
        <v>3897</v>
      </c>
    </row>
    <row r="546" spans="1:14" ht="99.95" customHeight="1">
      <c r="A546" s="20">
        <v>5901466154052</v>
      </c>
      <c r="B546" s="7" t="s">
        <v>1067</v>
      </c>
      <c r="C546" s="19" t="s">
        <v>2676</v>
      </c>
      <c r="D546" s="21" t="s">
        <v>350</v>
      </c>
      <c r="E546" s="13" t="s">
        <v>2925</v>
      </c>
      <c r="F546" s="7" t="s">
        <v>1180</v>
      </c>
      <c r="G546" s="7" t="s">
        <v>1701</v>
      </c>
      <c r="H546" s="32">
        <v>4973.92837468992</v>
      </c>
      <c r="I546" s="39">
        <f t="shared" si="28"/>
        <v>4973.92837468992</v>
      </c>
      <c r="J546" s="5">
        <v>0</v>
      </c>
      <c r="K546" s="5">
        <f t="shared" si="29"/>
        <v>0</v>
      </c>
      <c r="L546" s="5">
        <f t="shared" si="27"/>
        <v>0</v>
      </c>
      <c r="M546" s="1"/>
      <c r="N546" s="63" t="s">
        <v>3897</v>
      </c>
    </row>
    <row r="547" spans="1:14" ht="99.95" customHeight="1">
      <c r="A547" s="20">
        <v>5901466154069</v>
      </c>
      <c r="B547" s="7" t="s">
        <v>1067</v>
      </c>
      <c r="C547" s="19" t="s">
        <v>2676</v>
      </c>
      <c r="D547" s="21" t="s">
        <v>351</v>
      </c>
      <c r="E547" s="13" t="s">
        <v>2926</v>
      </c>
      <c r="F547" s="7" t="s">
        <v>1181</v>
      </c>
      <c r="G547" s="7" t="s">
        <v>1701</v>
      </c>
      <c r="H547" s="32">
        <v>5713.8403765737594</v>
      </c>
      <c r="I547" s="39">
        <f t="shared" si="28"/>
        <v>5713.8403765737594</v>
      </c>
      <c r="J547" s="39">
        <v>0</v>
      </c>
      <c r="K547" s="5">
        <f t="shared" si="29"/>
        <v>0</v>
      </c>
      <c r="L547" s="5">
        <f t="shared" si="27"/>
        <v>0</v>
      </c>
      <c r="M547" s="1"/>
      <c r="N547" s="63" t="s">
        <v>3897</v>
      </c>
    </row>
    <row r="548" spans="1:14" ht="99.95" customHeight="1">
      <c r="A548" s="20">
        <v>5901466154076</v>
      </c>
      <c r="B548" s="7" t="s">
        <v>1067</v>
      </c>
      <c r="C548" s="19" t="s">
        <v>2676</v>
      </c>
      <c r="D548" s="21" t="s">
        <v>352</v>
      </c>
      <c r="E548" s="13" t="s">
        <v>2927</v>
      </c>
      <c r="F548" s="7" t="s">
        <v>1182</v>
      </c>
      <c r="G548" s="7" t="s">
        <v>1701</v>
      </c>
      <c r="H548" s="32">
        <v>5746.4447719478394</v>
      </c>
      <c r="I548" s="39">
        <f t="shared" si="28"/>
        <v>5746.4447719478394</v>
      </c>
      <c r="J548" s="5">
        <v>0</v>
      </c>
      <c r="K548" s="5">
        <f t="shared" si="29"/>
        <v>0</v>
      </c>
      <c r="L548" s="5">
        <f t="shared" si="27"/>
        <v>0</v>
      </c>
      <c r="M548" s="1"/>
      <c r="N548" s="63" t="s">
        <v>3897</v>
      </c>
    </row>
    <row r="549" spans="1:14" ht="99.95" customHeight="1">
      <c r="A549" s="20">
        <v>5901466154083</v>
      </c>
      <c r="B549" s="7" t="s">
        <v>1067</v>
      </c>
      <c r="C549" s="19" t="s">
        <v>2676</v>
      </c>
      <c r="D549" s="21" t="s">
        <v>353</v>
      </c>
      <c r="E549" s="13" t="s">
        <v>2928</v>
      </c>
      <c r="F549" s="7" t="s">
        <v>1183</v>
      </c>
      <c r="G549" s="7" t="s">
        <v>1701</v>
      </c>
      <c r="H549" s="32">
        <v>6210.7377550934398</v>
      </c>
      <c r="I549" s="39">
        <f t="shared" si="28"/>
        <v>6210.7377550934398</v>
      </c>
      <c r="J549" s="39">
        <v>0</v>
      </c>
      <c r="K549" s="5">
        <f t="shared" si="29"/>
        <v>0</v>
      </c>
      <c r="L549" s="5">
        <f t="shared" si="27"/>
        <v>0</v>
      </c>
      <c r="M549" s="1"/>
      <c r="N549" s="63" t="s">
        <v>3897</v>
      </c>
    </row>
    <row r="550" spans="1:14" ht="99.95" customHeight="1">
      <c r="A550" s="20">
        <v>5901466154090</v>
      </c>
      <c r="B550" s="7" t="s">
        <v>1067</v>
      </c>
      <c r="C550" s="19" t="s">
        <v>2676</v>
      </c>
      <c r="D550" s="21" t="s">
        <v>354</v>
      </c>
      <c r="E550" s="13" t="s">
        <v>2929</v>
      </c>
      <c r="F550" s="7" t="s">
        <v>1184</v>
      </c>
      <c r="G550" s="7" t="s">
        <v>1701</v>
      </c>
      <c r="H550" s="32">
        <v>7121.8228326912013</v>
      </c>
      <c r="I550" s="39">
        <f t="shared" si="28"/>
        <v>7121.8228326912013</v>
      </c>
      <c r="J550" s="5">
        <v>0</v>
      </c>
      <c r="K550" s="5">
        <f t="shared" si="29"/>
        <v>0</v>
      </c>
      <c r="L550" s="5">
        <f t="shared" si="27"/>
        <v>0</v>
      </c>
      <c r="M550" s="1"/>
      <c r="N550" s="63" t="s">
        <v>3897</v>
      </c>
    </row>
    <row r="551" spans="1:14" ht="99.95" customHeight="1">
      <c r="A551" s="20">
        <v>5901466154106</v>
      </c>
      <c r="B551" s="7" t="s">
        <v>1067</v>
      </c>
      <c r="C551" s="19" t="s">
        <v>2676</v>
      </c>
      <c r="D551" s="21" t="s">
        <v>355</v>
      </c>
      <c r="E551" s="13" t="s">
        <v>2930</v>
      </c>
      <c r="F551" s="7" t="s">
        <v>1185</v>
      </c>
      <c r="G551" s="7" t="s">
        <v>1701</v>
      </c>
      <c r="H551" s="32">
        <v>7442.1130696012797</v>
      </c>
      <c r="I551" s="39">
        <f t="shared" si="28"/>
        <v>7442.1130696012797</v>
      </c>
      <c r="J551" s="39">
        <v>0</v>
      </c>
      <c r="K551" s="5">
        <f t="shared" si="29"/>
        <v>0</v>
      </c>
      <c r="L551" s="5">
        <f t="shared" si="27"/>
        <v>0</v>
      </c>
      <c r="M551" s="1"/>
      <c r="N551" s="63" t="s">
        <v>3897</v>
      </c>
    </row>
    <row r="552" spans="1:14" ht="99.95" customHeight="1">
      <c r="A552" s="20">
        <v>5901466154113</v>
      </c>
      <c r="B552" s="7" t="s">
        <v>1067</v>
      </c>
      <c r="C552" s="19" t="s">
        <v>2676</v>
      </c>
      <c r="D552" s="21" t="s">
        <v>356</v>
      </c>
      <c r="E552" s="13" t="s">
        <v>2931</v>
      </c>
      <c r="F552" s="7" t="s">
        <v>1186</v>
      </c>
      <c r="G552" s="7" t="s">
        <v>1701</v>
      </c>
      <c r="H552" s="32">
        <v>9984.9362578444798</v>
      </c>
      <c r="I552" s="39">
        <f t="shared" si="28"/>
        <v>9984.9362578444798</v>
      </c>
      <c r="J552" s="5">
        <v>0</v>
      </c>
      <c r="K552" s="5">
        <f t="shared" si="29"/>
        <v>0</v>
      </c>
      <c r="L552" s="5">
        <f t="shared" si="27"/>
        <v>0</v>
      </c>
      <c r="M552" s="1"/>
      <c r="N552" s="63" t="s">
        <v>3897</v>
      </c>
    </row>
    <row r="553" spans="1:14" ht="99.95" customHeight="1">
      <c r="A553" s="20">
        <v>5901466154120</v>
      </c>
      <c r="B553" s="7" t="s">
        <v>1067</v>
      </c>
      <c r="C553" s="19" t="s">
        <v>2676</v>
      </c>
      <c r="D553" s="21" t="s">
        <v>357</v>
      </c>
      <c r="E553" s="13" t="s">
        <v>2932</v>
      </c>
      <c r="F553" s="7" t="s">
        <v>1187</v>
      </c>
      <c r="G553" s="7" t="s">
        <v>1701</v>
      </c>
      <c r="H553" s="32">
        <v>10211.72859625536</v>
      </c>
      <c r="I553" s="39">
        <f t="shared" si="28"/>
        <v>10211.72859625536</v>
      </c>
      <c r="J553" s="39">
        <v>0</v>
      </c>
      <c r="K553" s="5">
        <f t="shared" si="29"/>
        <v>0</v>
      </c>
      <c r="L553" s="5">
        <f t="shared" si="27"/>
        <v>0</v>
      </c>
      <c r="M553" s="1"/>
      <c r="N553" s="63" t="s">
        <v>3897</v>
      </c>
    </row>
    <row r="554" spans="1:14" ht="35.1" customHeight="1">
      <c r="A554" s="20">
        <v>5901466154137</v>
      </c>
      <c r="B554" s="7" t="s">
        <v>1067</v>
      </c>
      <c r="C554" s="19" t="s">
        <v>2676</v>
      </c>
      <c r="D554" s="21" t="s">
        <v>358</v>
      </c>
      <c r="E554" s="13" t="s">
        <v>3825</v>
      </c>
      <c r="F554" s="7" t="s">
        <v>1188</v>
      </c>
      <c r="G554" s="7" t="s">
        <v>1701</v>
      </c>
      <c r="H554" s="32">
        <v>2275.7245596115204</v>
      </c>
      <c r="I554" s="39">
        <f t="shared" si="28"/>
        <v>2275.7245596115204</v>
      </c>
      <c r="J554" s="5">
        <v>0</v>
      </c>
      <c r="K554" s="5">
        <f t="shared" si="29"/>
        <v>0</v>
      </c>
      <c r="L554" s="5">
        <f t="shared" si="27"/>
        <v>0</v>
      </c>
      <c r="M554" s="1"/>
      <c r="N554" s="63"/>
    </row>
    <row r="555" spans="1:14" ht="35.1" customHeight="1">
      <c r="A555" s="20">
        <v>5901466154144</v>
      </c>
      <c r="B555" s="7" t="s">
        <v>1067</v>
      </c>
      <c r="C555" s="19" t="s">
        <v>2676</v>
      </c>
      <c r="D555" s="21" t="s">
        <v>359</v>
      </c>
      <c r="E555" s="13" t="s">
        <v>3826</v>
      </c>
      <c r="F555" s="7" t="s">
        <v>1189</v>
      </c>
      <c r="G555" s="7" t="s">
        <v>1701</v>
      </c>
      <c r="H555" s="32">
        <v>1626.6533382779999</v>
      </c>
      <c r="I555" s="39">
        <f t="shared" si="28"/>
        <v>1626.6533382779999</v>
      </c>
      <c r="J555" s="39">
        <v>0</v>
      </c>
      <c r="K555" s="5">
        <f t="shared" si="29"/>
        <v>0</v>
      </c>
      <c r="L555" s="5">
        <f t="shared" si="27"/>
        <v>0</v>
      </c>
      <c r="M555" s="1"/>
      <c r="N555" s="63"/>
    </row>
    <row r="556" spans="1:14" ht="35.1" customHeight="1">
      <c r="A556" s="20">
        <v>5901466154151</v>
      </c>
      <c r="B556" s="7" t="s">
        <v>1067</v>
      </c>
      <c r="C556" s="19" t="s">
        <v>2676</v>
      </c>
      <c r="D556" s="21" t="s">
        <v>360</v>
      </c>
      <c r="E556" s="13" t="s">
        <v>3827</v>
      </c>
      <c r="F556" s="7" t="s">
        <v>1190</v>
      </c>
      <c r="G556" s="7" t="s">
        <v>1701</v>
      </c>
      <c r="H556" s="32">
        <v>1744.5393739439999</v>
      </c>
      <c r="I556" s="39">
        <f t="shared" si="28"/>
        <v>1744.5393739439999</v>
      </c>
      <c r="J556" s="5">
        <v>0</v>
      </c>
      <c r="K556" s="5">
        <f t="shared" si="29"/>
        <v>0</v>
      </c>
      <c r="L556" s="5">
        <f t="shared" si="27"/>
        <v>0</v>
      </c>
      <c r="M556" s="1"/>
      <c r="N556" s="63"/>
    </row>
    <row r="557" spans="1:14" ht="35.1" customHeight="1">
      <c r="A557" s="20">
        <v>5901466154168</v>
      </c>
      <c r="B557" s="7" t="s">
        <v>1067</v>
      </c>
      <c r="C557" s="19" t="s">
        <v>2676</v>
      </c>
      <c r="D557" s="21" t="s">
        <v>361</v>
      </c>
      <c r="E557" s="13" t="s">
        <v>3828</v>
      </c>
      <c r="F557" s="7" t="s">
        <v>1191</v>
      </c>
      <c r="G557" s="7" t="s">
        <v>1701</v>
      </c>
      <c r="H557" s="32">
        <v>1282.229410488</v>
      </c>
      <c r="I557" s="39">
        <f t="shared" si="28"/>
        <v>1282.229410488</v>
      </c>
      <c r="J557" s="39">
        <v>0</v>
      </c>
      <c r="K557" s="5">
        <f t="shared" si="29"/>
        <v>0</v>
      </c>
      <c r="L557" s="5">
        <f t="shared" si="27"/>
        <v>0</v>
      </c>
      <c r="M557" s="1"/>
      <c r="N557" s="63"/>
    </row>
    <row r="558" spans="1:14" ht="35.1" customHeight="1">
      <c r="A558" s="20">
        <v>5901466154175</v>
      </c>
      <c r="B558" s="7" t="s">
        <v>1067</v>
      </c>
      <c r="C558" s="19" t="s">
        <v>2676</v>
      </c>
      <c r="D558" s="21" t="s">
        <v>362</v>
      </c>
      <c r="E558" s="13" t="s">
        <v>3820</v>
      </c>
      <c r="F558" s="7" t="s">
        <v>1192</v>
      </c>
      <c r="G558" s="7" t="s">
        <v>1701</v>
      </c>
      <c r="H558" s="32">
        <v>735.27114386400001</v>
      </c>
      <c r="I558" s="39">
        <f t="shared" si="28"/>
        <v>735.27114386400001</v>
      </c>
      <c r="J558" s="5">
        <v>0</v>
      </c>
      <c r="K558" s="5">
        <f t="shared" si="29"/>
        <v>0</v>
      </c>
      <c r="L558" s="5">
        <f t="shared" si="27"/>
        <v>0</v>
      </c>
      <c r="M558" s="1"/>
      <c r="N558" s="66"/>
    </row>
    <row r="559" spans="1:14" ht="35.1" customHeight="1">
      <c r="A559" s="20">
        <v>5901466154182</v>
      </c>
      <c r="B559" s="7" t="s">
        <v>1067</v>
      </c>
      <c r="C559" s="19" t="s">
        <v>2676</v>
      </c>
      <c r="D559" s="21" t="s">
        <v>363</v>
      </c>
      <c r="E559" s="13" t="s">
        <v>3821</v>
      </c>
      <c r="F559" s="7" t="s">
        <v>1192</v>
      </c>
      <c r="G559" s="7" t="s">
        <v>1701</v>
      </c>
      <c r="H559" s="32">
        <v>735.27114386400001</v>
      </c>
      <c r="I559" s="39">
        <f t="shared" si="28"/>
        <v>735.27114386400001</v>
      </c>
      <c r="J559" s="39">
        <v>0</v>
      </c>
      <c r="K559" s="5">
        <f t="shared" si="29"/>
        <v>0</v>
      </c>
      <c r="L559" s="5">
        <f t="shared" si="27"/>
        <v>0</v>
      </c>
      <c r="M559" s="1"/>
      <c r="N559" s="66"/>
    </row>
    <row r="560" spans="1:14" ht="35.1" customHeight="1">
      <c r="A560" s="20">
        <v>5901466154199</v>
      </c>
      <c r="B560" s="7" t="s">
        <v>1067</v>
      </c>
      <c r="C560" s="19" t="s">
        <v>2676</v>
      </c>
      <c r="D560" s="21" t="s">
        <v>364</v>
      </c>
      <c r="E560" s="13" t="s">
        <v>3822</v>
      </c>
      <c r="F560" s="7" t="s">
        <v>1193</v>
      </c>
      <c r="G560" s="7" t="s">
        <v>1701</v>
      </c>
      <c r="H560" s="32">
        <v>2884.9717776347998</v>
      </c>
      <c r="I560" s="39">
        <f t="shared" si="28"/>
        <v>2884.9717776347998</v>
      </c>
      <c r="J560" s="5">
        <v>0</v>
      </c>
      <c r="K560" s="5">
        <f t="shared" si="29"/>
        <v>0</v>
      </c>
      <c r="L560" s="5">
        <f t="shared" si="27"/>
        <v>0</v>
      </c>
      <c r="M560" s="1"/>
      <c r="N560" s="66"/>
    </row>
    <row r="561" spans="1:14" ht="35.1" customHeight="1">
      <c r="A561" s="20">
        <v>5901466154205</v>
      </c>
      <c r="B561" s="7" t="s">
        <v>1067</v>
      </c>
      <c r="C561" s="19" t="s">
        <v>2676</v>
      </c>
      <c r="D561" s="21" t="s">
        <v>365</v>
      </c>
      <c r="E561" s="13" t="s">
        <v>3823</v>
      </c>
      <c r="F561" s="7" t="s">
        <v>1194</v>
      </c>
      <c r="G561" s="7" t="s">
        <v>1701</v>
      </c>
      <c r="H561" s="32">
        <v>2747.592169176</v>
      </c>
      <c r="I561" s="39">
        <f t="shared" si="28"/>
        <v>2747.592169176</v>
      </c>
      <c r="J561" s="39">
        <v>0</v>
      </c>
      <c r="K561" s="5">
        <f t="shared" si="29"/>
        <v>0</v>
      </c>
      <c r="L561" s="5">
        <f t="shared" si="27"/>
        <v>0</v>
      </c>
      <c r="M561" s="1"/>
      <c r="N561" s="66"/>
    </row>
    <row r="562" spans="1:14" ht="35.1" customHeight="1">
      <c r="A562" s="20">
        <v>5901466154212</v>
      </c>
      <c r="B562" s="7" t="s">
        <v>1067</v>
      </c>
      <c r="C562" s="19" t="s">
        <v>2676</v>
      </c>
      <c r="D562" s="21" t="s">
        <v>366</v>
      </c>
      <c r="E562" s="13" t="s">
        <v>3824</v>
      </c>
      <c r="F562" s="7" t="s">
        <v>1195</v>
      </c>
      <c r="G562" s="7" t="s">
        <v>1701</v>
      </c>
      <c r="H562" s="32">
        <v>3576.2428223039997</v>
      </c>
      <c r="I562" s="39">
        <f t="shared" si="28"/>
        <v>3576.2428223039997</v>
      </c>
      <c r="J562" s="5">
        <v>0</v>
      </c>
      <c r="K562" s="5">
        <f t="shared" si="29"/>
        <v>0</v>
      </c>
      <c r="L562" s="5">
        <f t="shared" si="27"/>
        <v>0</v>
      </c>
      <c r="M562" s="1"/>
      <c r="N562" s="66"/>
    </row>
    <row r="563" spans="1:14" ht="99.95" customHeight="1">
      <c r="A563" s="20">
        <v>5901466154892</v>
      </c>
      <c r="B563" s="7" t="s">
        <v>1067</v>
      </c>
      <c r="C563" s="19" t="s">
        <v>2677</v>
      </c>
      <c r="D563" s="21" t="s">
        <v>367</v>
      </c>
      <c r="E563" s="13" t="s">
        <v>2933</v>
      </c>
      <c r="F563" s="7" t="s">
        <v>1196</v>
      </c>
      <c r="G563" s="7" t="s">
        <v>1701</v>
      </c>
      <c r="H563" s="32">
        <v>243.56735310600001</v>
      </c>
      <c r="I563" s="39">
        <f t="shared" si="28"/>
        <v>243.56735310600001</v>
      </c>
      <c r="J563" s="39">
        <v>0</v>
      </c>
      <c r="K563" s="5">
        <f t="shared" si="29"/>
        <v>0</v>
      </c>
      <c r="L563" s="5">
        <f t="shared" ref="L563:L630" si="30">(J563*H563)*((1-$I$3)/1)</f>
        <v>0</v>
      </c>
      <c r="M563" s="1"/>
      <c r="N563" s="63" t="s">
        <v>2359</v>
      </c>
    </row>
    <row r="564" spans="1:14" ht="99.95" customHeight="1">
      <c r="A564" s="20">
        <v>5901466154908</v>
      </c>
      <c r="B564" s="7" t="s">
        <v>1067</v>
      </c>
      <c r="C564" s="19" t="s">
        <v>2677</v>
      </c>
      <c r="D564" s="21" t="s">
        <v>368</v>
      </c>
      <c r="E564" s="13" t="s">
        <v>2934</v>
      </c>
      <c r="F564" s="7" t="s">
        <v>1142</v>
      </c>
      <c r="G564" s="7" t="s">
        <v>1701</v>
      </c>
      <c r="H564" s="32">
        <v>252.73511950680003</v>
      </c>
      <c r="I564" s="39">
        <f t="shared" si="28"/>
        <v>252.73511950680003</v>
      </c>
      <c r="J564" s="5">
        <v>0</v>
      </c>
      <c r="K564" s="5">
        <f t="shared" si="29"/>
        <v>0</v>
      </c>
      <c r="L564" s="5">
        <f t="shared" si="30"/>
        <v>0</v>
      </c>
      <c r="M564" s="1"/>
      <c r="N564" s="63" t="s">
        <v>2359</v>
      </c>
    </row>
    <row r="565" spans="1:14" ht="99.95" customHeight="1">
      <c r="A565" s="20">
        <v>5901466154915</v>
      </c>
      <c r="B565" s="7" t="s">
        <v>1067</v>
      </c>
      <c r="C565" s="19" t="s">
        <v>2677</v>
      </c>
      <c r="D565" s="21" t="s">
        <v>369</v>
      </c>
      <c r="E565" s="13" t="s">
        <v>2935</v>
      </c>
      <c r="F565" s="7" t="s">
        <v>1143</v>
      </c>
      <c r="G565" s="7" t="s">
        <v>1701</v>
      </c>
      <c r="H565" s="32">
        <v>252.73511950680003</v>
      </c>
      <c r="I565" s="39">
        <f t="shared" si="28"/>
        <v>252.73511950680003</v>
      </c>
      <c r="J565" s="39">
        <v>0</v>
      </c>
      <c r="K565" s="5">
        <f t="shared" si="29"/>
        <v>0</v>
      </c>
      <c r="L565" s="5">
        <f t="shared" si="30"/>
        <v>0</v>
      </c>
      <c r="M565" s="1"/>
      <c r="N565" s="63" t="s">
        <v>2359</v>
      </c>
    </row>
    <row r="566" spans="1:14" ht="99.95" customHeight="1">
      <c r="A566" s="20">
        <v>5901466154922</v>
      </c>
      <c r="B566" s="7" t="s">
        <v>1067</v>
      </c>
      <c r="C566" s="19" t="s">
        <v>2677</v>
      </c>
      <c r="D566" s="21" t="s">
        <v>370</v>
      </c>
      <c r="E566" s="13" t="s">
        <v>2936</v>
      </c>
      <c r="F566" s="7" t="s">
        <v>1197</v>
      </c>
      <c r="G566" s="7" t="s">
        <v>1701</v>
      </c>
      <c r="H566" s="32">
        <v>257.39669564280001</v>
      </c>
      <c r="I566" s="39">
        <f t="shared" si="28"/>
        <v>257.39669564280001</v>
      </c>
      <c r="J566" s="5">
        <v>0</v>
      </c>
      <c r="K566" s="5">
        <f t="shared" si="29"/>
        <v>0</v>
      </c>
      <c r="L566" s="5">
        <f t="shared" si="30"/>
        <v>0</v>
      </c>
      <c r="M566" s="1"/>
      <c r="N566" s="63" t="s">
        <v>2359</v>
      </c>
    </row>
    <row r="567" spans="1:14" ht="99.95" customHeight="1">
      <c r="A567" s="20">
        <v>5901466154939</v>
      </c>
      <c r="B567" s="7" t="s">
        <v>1067</v>
      </c>
      <c r="C567" s="19" t="s">
        <v>2677</v>
      </c>
      <c r="D567" s="21" t="s">
        <v>371</v>
      </c>
      <c r="E567" s="13" t="s">
        <v>2937</v>
      </c>
      <c r="F567" s="7" t="s">
        <v>1198</v>
      </c>
      <c r="G567" s="7" t="s">
        <v>1701</v>
      </c>
      <c r="H567" s="32">
        <v>257.39669564280001</v>
      </c>
      <c r="I567" s="39">
        <f t="shared" si="28"/>
        <v>257.39669564280001</v>
      </c>
      <c r="J567" s="39">
        <v>0</v>
      </c>
      <c r="K567" s="5">
        <f t="shared" si="29"/>
        <v>0</v>
      </c>
      <c r="L567" s="5">
        <f t="shared" si="30"/>
        <v>0</v>
      </c>
      <c r="M567" s="1"/>
      <c r="N567" s="63" t="s">
        <v>2359</v>
      </c>
    </row>
    <row r="568" spans="1:14" ht="99.95" customHeight="1">
      <c r="A568" s="20">
        <v>5901466154946</v>
      </c>
      <c r="B568" s="7" t="s">
        <v>1067</v>
      </c>
      <c r="C568" s="19" t="s">
        <v>2677</v>
      </c>
      <c r="D568" s="21" t="s">
        <v>372</v>
      </c>
      <c r="E568" s="13" t="s">
        <v>2938</v>
      </c>
      <c r="F568" s="7" t="s">
        <v>1144</v>
      </c>
      <c r="G568" s="7" t="s">
        <v>1701</v>
      </c>
      <c r="H568" s="32">
        <v>275.73222844439999</v>
      </c>
      <c r="I568" s="39">
        <f t="shared" si="28"/>
        <v>275.73222844439999</v>
      </c>
      <c r="J568" s="5">
        <v>0</v>
      </c>
      <c r="K568" s="5">
        <f t="shared" si="29"/>
        <v>0</v>
      </c>
      <c r="L568" s="5">
        <f t="shared" si="30"/>
        <v>0</v>
      </c>
      <c r="M568" s="1"/>
      <c r="N568" s="63" t="s">
        <v>2359</v>
      </c>
    </row>
    <row r="569" spans="1:14" ht="99.95" customHeight="1">
      <c r="A569" s="20">
        <v>5901466154953</v>
      </c>
      <c r="B569" s="7" t="s">
        <v>1067</v>
      </c>
      <c r="C569" s="19" t="s">
        <v>2677</v>
      </c>
      <c r="D569" s="21" t="s">
        <v>373</v>
      </c>
      <c r="E569" s="13" t="s">
        <v>2939</v>
      </c>
      <c r="F569" s="7" t="s">
        <v>1145</v>
      </c>
      <c r="G569" s="7" t="s">
        <v>1701</v>
      </c>
      <c r="H569" s="32">
        <v>275.73222844439999</v>
      </c>
      <c r="I569" s="39">
        <f t="shared" si="28"/>
        <v>275.73222844439999</v>
      </c>
      <c r="J569" s="39">
        <v>0</v>
      </c>
      <c r="K569" s="5">
        <f t="shared" si="29"/>
        <v>0</v>
      </c>
      <c r="L569" s="5">
        <f t="shared" si="30"/>
        <v>0</v>
      </c>
      <c r="M569" s="1"/>
      <c r="N569" s="63" t="s">
        <v>2359</v>
      </c>
    </row>
    <row r="570" spans="1:14" ht="99.95" customHeight="1">
      <c r="A570" s="20">
        <v>5901466154960</v>
      </c>
      <c r="B570" s="7" t="s">
        <v>1067</v>
      </c>
      <c r="C570" s="19" t="s">
        <v>2677</v>
      </c>
      <c r="D570" s="21" t="s">
        <v>374</v>
      </c>
      <c r="E570" s="13" t="s">
        <v>2940</v>
      </c>
      <c r="F570" s="7" t="s">
        <v>1199</v>
      </c>
      <c r="G570" s="7" t="s">
        <v>1701</v>
      </c>
      <c r="H570" s="32">
        <v>294.14545418159997</v>
      </c>
      <c r="I570" s="39">
        <f t="shared" si="28"/>
        <v>294.14545418159997</v>
      </c>
      <c r="J570" s="5">
        <v>0</v>
      </c>
      <c r="K570" s="5">
        <f t="shared" si="29"/>
        <v>0</v>
      </c>
      <c r="L570" s="5">
        <f t="shared" si="30"/>
        <v>0</v>
      </c>
      <c r="M570" s="1"/>
      <c r="N570" s="63" t="s">
        <v>2359</v>
      </c>
    </row>
    <row r="571" spans="1:14" ht="99.95" customHeight="1">
      <c r="A571" s="20">
        <v>5901466154977</v>
      </c>
      <c r="B571" s="7" t="s">
        <v>1067</v>
      </c>
      <c r="C571" s="19" t="s">
        <v>2677</v>
      </c>
      <c r="D571" s="21" t="s">
        <v>375</v>
      </c>
      <c r="E571" s="13" t="s">
        <v>2941</v>
      </c>
      <c r="F571" s="7" t="s">
        <v>1146</v>
      </c>
      <c r="G571" s="7" t="s">
        <v>1701</v>
      </c>
      <c r="H571" s="32">
        <v>294.14545418159997</v>
      </c>
      <c r="I571" s="39">
        <f t="shared" si="28"/>
        <v>294.14545418159997</v>
      </c>
      <c r="J571" s="39">
        <v>0</v>
      </c>
      <c r="K571" s="5">
        <f t="shared" si="29"/>
        <v>0</v>
      </c>
      <c r="L571" s="5">
        <f t="shared" si="30"/>
        <v>0</v>
      </c>
      <c r="M571" s="1"/>
      <c r="N571" s="63" t="s">
        <v>2359</v>
      </c>
    </row>
    <row r="572" spans="1:14" ht="99.95" customHeight="1">
      <c r="A572" s="20">
        <v>5901466154984</v>
      </c>
      <c r="B572" s="7" t="s">
        <v>1067</v>
      </c>
      <c r="C572" s="19" t="s">
        <v>2677</v>
      </c>
      <c r="D572" s="21" t="s">
        <v>376</v>
      </c>
      <c r="E572" s="13" t="s">
        <v>2942</v>
      </c>
      <c r="F572" s="7" t="s">
        <v>1147</v>
      </c>
      <c r="G572" s="7" t="s">
        <v>1701</v>
      </c>
      <c r="H572" s="32">
        <v>312.48098698319995</v>
      </c>
      <c r="I572" s="39">
        <f t="shared" si="28"/>
        <v>312.48098698319995</v>
      </c>
      <c r="J572" s="5">
        <v>0</v>
      </c>
      <c r="K572" s="5">
        <f t="shared" si="29"/>
        <v>0</v>
      </c>
      <c r="L572" s="5">
        <f t="shared" si="30"/>
        <v>0</v>
      </c>
      <c r="M572" s="1"/>
      <c r="N572" s="63" t="s">
        <v>2359</v>
      </c>
    </row>
    <row r="573" spans="1:14" ht="99.95" customHeight="1">
      <c r="A573" s="20">
        <v>5901466154991</v>
      </c>
      <c r="B573" s="7" t="s">
        <v>1067</v>
      </c>
      <c r="C573" s="19" t="s">
        <v>2677</v>
      </c>
      <c r="D573" s="21" t="s">
        <v>377</v>
      </c>
      <c r="E573" s="13" t="s">
        <v>2943</v>
      </c>
      <c r="F573" s="7" t="s">
        <v>1200</v>
      </c>
      <c r="G573" s="7" t="s">
        <v>1701</v>
      </c>
      <c r="H573" s="32">
        <v>330.89421272039999</v>
      </c>
      <c r="I573" s="39">
        <f t="shared" si="28"/>
        <v>330.89421272039999</v>
      </c>
      <c r="J573" s="39">
        <v>0</v>
      </c>
      <c r="K573" s="5">
        <f t="shared" si="29"/>
        <v>0</v>
      </c>
      <c r="L573" s="5">
        <f t="shared" si="30"/>
        <v>0</v>
      </c>
      <c r="M573" s="1"/>
      <c r="N573" s="63" t="s">
        <v>2359</v>
      </c>
    </row>
    <row r="574" spans="1:14" ht="99.95" customHeight="1">
      <c r="A574" s="20">
        <v>5901466155004</v>
      </c>
      <c r="B574" s="7" t="s">
        <v>1067</v>
      </c>
      <c r="C574" s="19" t="s">
        <v>2677</v>
      </c>
      <c r="D574" s="21" t="s">
        <v>378</v>
      </c>
      <c r="E574" s="13" t="s">
        <v>2944</v>
      </c>
      <c r="F574" s="7" t="s">
        <v>1148</v>
      </c>
      <c r="G574" s="7" t="s">
        <v>1701</v>
      </c>
      <c r="H574" s="32">
        <v>330.89421272039999</v>
      </c>
      <c r="I574" s="39">
        <f t="shared" si="28"/>
        <v>330.89421272039999</v>
      </c>
      <c r="J574" s="5">
        <v>0</v>
      </c>
      <c r="K574" s="5">
        <f t="shared" si="29"/>
        <v>0</v>
      </c>
      <c r="L574" s="5">
        <f t="shared" si="30"/>
        <v>0</v>
      </c>
      <c r="M574" s="1"/>
      <c r="N574" s="63" t="s">
        <v>2359</v>
      </c>
    </row>
    <row r="575" spans="1:14" ht="99.95" customHeight="1">
      <c r="A575" s="20">
        <v>5901466155011</v>
      </c>
      <c r="B575" s="7" t="s">
        <v>1067</v>
      </c>
      <c r="C575" s="19" t="s">
        <v>2677</v>
      </c>
      <c r="D575" s="21" t="s">
        <v>379</v>
      </c>
      <c r="E575" s="13" t="s">
        <v>2945</v>
      </c>
      <c r="F575" s="7" t="s">
        <v>1149</v>
      </c>
      <c r="G575" s="7" t="s">
        <v>1701</v>
      </c>
      <c r="H575" s="32">
        <v>395.22396339719995</v>
      </c>
      <c r="I575" s="39">
        <f t="shared" si="28"/>
        <v>395.22396339719995</v>
      </c>
      <c r="J575" s="39">
        <v>0</v>
      </c>
      <c r="K575" s="5">
        <f t="shared" si="29"/>
        <v>0</v>
      </c>
      <c r="L575" s="5">
        <f t="shared" si="30"/>
        <v>0</v>
      </c>
      <c r="M575" s="1"/>
      <c r="N575" s="63" t="s">
        <v>2359</v>
      </c>
    </row>
    <row r="576" spans="1:14" ht="99.95" customHeight="1">
      <c r="A576" s="20">
        <v>5901466155028</v>
      </c>
      <c r="B576" s="7" t="s">
        <v>1067</v>
      </c>
      <c r="C576" s="19" t="s">
        <v>2677</v>
      </c>
      <c r="D576" s="21" t="s">
        <v>380</v>
      </c>
      <c r="E576" s="13" t="s">
        <v>2946</v>
      </c>
      <c r="F576" s="7" t="s">
        <v>1150</v>
      </c>
      <c r="G576" s="7" t="s">
        <v>1701</v>
      </c>
      <c r="H576" s="32">
        <v>427.38883873560002</v>
      </c>
      <c r="I576" s="39">
        <f t="shared" si="28"/>
        <v>427.38883873560002</v>
      </c>
      <c r="J576" s="5">
        <v>0</v>
      </c>
      <c r="K576" s="5">
        <f t="shared" si="29"/>
        <v>0</v>
      </c>
      <c r="L576" s="5">
        <f t="shared" si="30"/>
        <v>0</v>
      </c>
      <c r="M576" s="1"/>
      <c r="N576" s="63" t="s">
        <v>2359</v>
      </c>
    </row>
    <row r="577" spans="1:14" ht="99.95" customHeight="1">
      <c r="A577" s="20">
        <v>5901466155035</v>
      </c>
      <c r="B577" s="7" t="s">
        <v>1067</v>
      </c>
      <c r="C577" s="19" t="s">
        <v>2677</v>
      </c>
      <c r="D577" s="21" t="s">
        <v>381</v>
      </c>
      <c r="E577" s="13" t="s">
        <v>2947</v>
      </c>
      <c r="F577" s="7" t="s">
        <v>1151</v>
      </c>
      <c r="G577" s="7" t="s">
        <v>1701</v>
      </c>
      <c r="H577" s="32">
        <v>427.38883873560002</v>
      </c>
      <c r="I577" s="39">
        <f t="shared" si="28"/>
        <v>427.38883873560002</v>
      </c>
      <c r="J577" s="39">
        <v>0</v>
      </c>
      <c r="K577" s="5">
        <f t="shared" si="29"/>
        <v>0</v>
      </c>
      <c r="L577" s="5">
        <f t="shared" si="30"/>
        <v>0</v>
      </c>
      <c r="M577" s="1"/>
      <c r="N577" s="63" t="s">
        <v>2359</v>
      </c>
    </row>
    <row r="578" spans="1:14" ht="99.95" customHeight="1">
      <c r="A578" s="20">
        <v>5901466155042</v>
      </c>
      <c r="B578" s="7" t="s">
        <v>1067</v>
      </c>
      <c r="C578" s="19" t="s">
        <v>2677</v>
      </c>
      <c r="D578" s="21" t="s">
        <v>382</v>
      </c>
      <c r="E578" s="13" t="s">
        <v>2948</v>
      </c>
      <c r="F578" s="7" t="s">
        <v>1201</v>
      </c>
      <c r="G578" s="7" t="s">
        <v>1701</v>
      </c>
      <c r="H578" s="32">
        <v>441.21818127239999</v>
      </c>
      <c r="I578" s="39">
        <f t="shared" si="28"/>
        <v>441.21818127239999</v>
      </c>
      <c r="J578" s="5">
        <v>0</v>
      </c>
      <c r="K578" s="5">
        <f t="shared" si="29"/>
        <v>0</v>
      </c>
      <c r="L578" s="5">
        <f t="shared" si="30"/>
        <v>0</v>
      </c>
      <c r="M578" s="1"/>
      <c r="N578" s="63" t="s">
        <v>2359</v>
      </c>
    </row>
    <row r="579" spans="1:14" ht="99.95" customHeight="1">
      <c r="A579" s="20">
        <v>5901466155059</v>
      </c>
      <c r="B579" s="7" t="s">
        <v>1067</v>
      </c>
      <c r="C579" s="19" t="s">
        <v>2677</v>
      </c>
      <c r="D579" s="21" t="s">
        <v>383</v>
      </c>
      <c r="E579" s="13" t="s">
        <v>2949</v>
      </c>
      <c r="F579" s="7" t="s">
        <v>1202</v>
      </c>
      <c r="G579" s="7" t="s">
        <v>1701</v>
      </c>
      <c r="H579" s="32">
        <v>445.8020644728</v>
      </c>
      <c r="I579" s="39">
        <f t="shared" si="28"/>
        <v>445.8020644728</v>
      </c>
      <c r="J579" s="39">
        <v>0</v>
      </c>
      <c r="K579" s="5">
        <f t="shared" si="29"/>
        <v>0</v>
      </c>
      <c r="L579" s="5">
        <f t="shared" si="30"/>
        <v>0</v>
      </c>
      <c r="M579" s="1"/>
      <c r="N579" s="63" t="s">
        <v>2359</v>
      </c>
    </row>
    <row r="580" spans="1:14" ht="99.95" customHeight="1">
      <c r="A580" s="20">
        <v>5901466155066</v>
      </c>
      <c r="B580" s="7" t="s">
        <v>1067</v>
      </c>
      <c r="C580" s="19" t="s">
        <v>2677</v>
      </c>
      <c r="D580" s="21" t="s">
        <v>384</v>
      </c>
      <c r="E580" s="13" t="s">
        <v>2950</v>
      </c>
      <c r="F580" s="7" t="s">
        <v>1138</v>
      </c>
      <c r="G580" s="7" t="s">
        <v>1701</v>
      </c>
      <c r="H580" s="32">
        <v>450.38594767319995</v>
      </c>
      <c r="I580" s="39">
        <f t="shared" si="28"/>
        <v>450.38594767319995</v>
      </c>
      <c r="J580" s="5">
        <v>0</v>
      </c>
      <c r="K580" s="5">
        <f t="shared" si="29"/>
        <v>0</v>
      </c>
      <c r="L580" s="5">
        <f t="shared" si="30"/>
        <v>0</v>
      </c>
      <c r="M580" s="1"/>
      <c r="N580" s="63" t="s">
        <v>2359</v>
      </c>
    </row>
    <row r="581" spans="1:14" ht="99.95" customHeight="1">
      <c r="A581" s="20">
        <v>5901466155073</v>
      </c>
      <c r="B581" s="7" t="s">
        <v>1067</v>
      </c>
      <c r="C581" s="19" t="s">
        <v>2677</v>
      </c>
      <c r="D581" s="21" t="s">
        <v>385</v>
      </c>
      <c r="E581" s="13" t="s">
        <v>2951</v>
      </c>
      <c r="F581" s="7" t="s">
        <v>1203</v>
      </c>
      <c r="G581" s="7" t="s">
        <v>1701</v>
      </c>
      <c r="H581" s="32">
        <v>450.38594767319995</v>
      </c>
      <c r="I581" s="39">
        <f t="shared" si="28"/>
        <v>450.38594767319995</v>
      </c>
      <c r="J581" s="39">
        <v>0</v>
      </c>
      <c r="K581" s="5">
        <f t="shared" si="29"/>
        <v>0</v>
      </c>
      <c r="L581" s="5">
        <f t="shared" si="30"/>
        <v>0</v>
      </c>
      <c r="M581" s="1"/>
      <c r="N581" s="63" t="s">
        <v>2359</v>
      </c>
    </row>
    <row r="582" spans="1:14" ht="99.95" customHeight="1">
      <c r="A582" s="20">
        <v>5901466155080</v>
      </c>
      <c r="B582" s="7" t="s">
        <v>1067</v>
      </c>
      <c r="C582" s="19" t="s">
        <v>2677</v>
      </c>
      <c r="D582" s="21" t="s">
        <v>386</v>
      </c>
      <c r="E582" s="13" t="s">
        <v>2952</v>
      </c>
      <c r="F582" s="7" t="s">
        <v>1153</v>
      </c>
      <c r="G582" s="7" t="s">
        <v>1701</v>
      </c>
      <c r="H582" s="32">
        <v>464.21529020999992</v>
      </c>
      <c r="I582" s="39">
        <f t="shared" si="28"/>
        <v>464.21529020999992</v>
      </c>
      <c r="J582" s="5">
        <v>0</v>
      </c>
      <c r="K582" s="5">
        <f t="shared" si="29"/>
        <v>0</v>
      </c>
      <c r="L582" s="5">
        <f t="shared" si="30"/>
        <v>0</v>
      </c>
      <c r="M582" s="1"/>
      <c r="N582" s="63" t="s">
        <v>2359</v>
      </c>
    </row>
    <row r="583" spans="1:14" ht="99.95" customHeight="1">
      <c r="A583" s="20">
        <v>5901466155097</v>
      </c>
      <c r="B583" s="7" t="s">
        <v>1067</v>
      </c>
      <c r="C583" s="19" t="s">
        <v>2677</v>
      </c>
      <c r="D583" s="21" t="s">
        <v>387</v>
      </c>
      <c r="E583" s="13" t="s">
        <v>2953</v>
      </c>
      <c r="F583" s="7" t="s">
        <v>1204</v>
      </c>
      <c r="G583" s="7" t="s">
        <v>1701</v>
      </c>
      <c r="H583" s="32">
        <v>482.55082301160002</v>
      </c>
      <c r="I583" s="39">
        <f t="shared" si="28"/>
        <v>482.55082301160002</v>
      </c>
      <c r="J583" s="39">
        <v>0</v>
      </c>
      <c r="K583" s="5">
        <f t="shared" si="29"/>
        <v>0</v>
      </c>
      <c r="L583" s="5">
        <f t="shared" si="30"/>
        <v>0</v>
      </c>
      <c r="M583" s="1"/>
      <c r="N583" s="63" t="s">
        <v>2359</v>
      </c>
    </row>
    <row r="584" spans="1:14" ht="99.95" customHeight="1">
      <c r="A584" s="20">
        <v>5901466155103</v>
      </c>
      <c r="B584" s="7" t="s">
        <v>1067</v>
      </c>
      <c r="C584" s="19" t="s">
        <v>2677</v>
      </c>
      <c r="D584" s="21" t="s">
        <v>388</v>
      </c>
      <c r="E584" s="13" t="s">
        <v>2954</v>
      </c>
      <c r="F584" s="7" t="s">
        <v>1154</v>
      </c>
      <c r="G584" s="7" t="s">
        <v>1701</v>
      </c>
      <c r="H584" s="32">
        <v>482.55082301160002</v>
      </c>
      <c r="I584" s="39">
        <f t="shared" si="28"/>
        <v>482.55082301160002</v>
      </c>
      <c r="J584" s="5">
        <v>0</v>
      </c>
      <c r="K584" s="5">
        <f t="shared" si="29"/>
        <v>0</v>
      </c>
      <c r="L584" s="5">
        <f t="shared" si="30"/>
        <v>0</v>
      </c>
      <c r="M584" s="1"/>
      <c r="N584" s="63" t="s">
        <v>2359</v>
      </c>
    </row>
    <row r="585" spans="1:14" ht="99.95" customHeight="1">
      <c r="A585" s="20">
        <v>5901466155110</v>
      </c>
      <c r="B585" s="7" t="s">
        <v>1067</v>
      </c>
      <c r="C585" s="19" t="s">
        <v>2677</v>
      </c>
      <c r="D585" s="21" t="s">
        <v>389</v>
      </c>
      <c r="E585" s="13" t="s">
        <v>2955</v>
      </c>
      <c r="F585" s="7" t="s">
        <v>1205</v>
      </c>
      <c r="G585" s="7" t="s">
        <v>1701</v>
      </c>
      <c r="H585" s="32">
        <v>505.54793194919995</v>
      </c>
      <c r="I585" s="39">
        <f t="shared" si="28"/>
        <v>505.54793194919995</v>
      </c>
      <c r="J585" s="39">
        <v>0</v>
      </c>
      <c r="K585" s="5">
        <f t="shared" si="29"/>
        <v>0</v>
      </c>
      <c r="L585" s="5">
        <f t="shared" si="30"/>
        <v>0</v>
      </c>
      <c r="M585" s="1"/>
      <c r="N585" s="63" t="s">
        <v>2359</v>
      </c>
    </row>
    <row r="586" spans="1:14" ht="99.95" customHeight="1">
      <c r="A586" s="20">
        <v>5901466155127</v>
      </c>
      <c r="B586" s="7" t="s">
        <v>1067</v>
      </c>
      <c r="C586" s="19" t="s">
        <v>2677</v>
      </c>
      <c r="D586" s="21" t="s">
        <v>390</v>
      </c>
      <c r="E586" s="13" t="s">
        <v>2956</v>
      </c>
      <c r="F586" s="7" t="s">
        <v>1156</v>
      </c>
      <c r="G586" s="7" t="s">
        <v>1701</v>
      </c>
      <c r="H586" s="32">
        <v>726.11817611759989</v>
      </c>
      <c r="I586" s="39">
        <f t="shared" si="28"/>
        <v>726.11817611759989</v>
      </c>
      <c r="J586" s="5">
        <v>0</v>
      </c>
      <c r="K586" s="5">
        <f t="shared" si="29"/>
        <v>0</v>
      </c>
      <c r="L586" s="5">
        <f t="shared" si="30"/>
        <v>0</v>
      </c>
      <c r="M586" s="1"/>
      <c r="N586" s="63" t="s">
        <v>2359</v>
      </c>
    </row>
    <row r="587" spans="1:14" ht="99.95" customHeight="1">
      <c r="A587" s="20">
        <v>5901466155134</v>
      </c>
      <c r="B587" s="7" t="s">
        <v>1067</v>
      </c>
      <c r="C587" s="19" t="s">
        <v>2677</v>
      </c>
      <c r="D587" s="21" t="s">
        <v>391</v>
      </c>
      <c r="E587" s="13" t="s">
        <v>2957</v>
      </c>
      <c r="F587" s="7" t="s">
        <v>1206</v>
      </c>
      <c r="G587" s="7" t="s">
        <v>1701</v>
      </c>
      <c r="H587" s="32">
        <v>753.69916825559994</v>
      </c>
      <c r="I587" s="39">
        <f t="shared" si="28"/>
        <v>753.69916825559994</v>
      </c>
      <c r="J587" s="39">
        <v>0</v>
      </c>
      <c r="K587" s="5">
        <f t="shared" si="29"/>
        <v>0</v>
      </c>
      <c r="L587" s="5">
        <f t="shared" si="30"/>
        <v>0</v>
      </c>
      <c r="M587" s="1"/>
      <c r="N587" s="63" t="s">
        <v>2359</v>
      </c>
    </row>
    <row r="588" spans="1:14" ht="99.95" customHeight="1">
      <c r="A588" s="20">
        <v>5901466155141</v>
      </c>
      <c r="B588" s="7" t="s">
        <v>1067</v>
      </c>
      <c r="C588" s="19" t="s">
        <v>2677</v>
      </c>
      <c r="D588" s="21" t="s">
        <v>392</v>
      </c>
      <c r="E588" s="13" t="s">
        <v>2958</v>
      </c>
      <c r="F588" s="7" t="s">
        <v>1207</v>
      </c>
      <c r="G588" s="7" t="s">
        <v>1701</v>
      </c>
      <c r="H588" s="32">
        <v>965.10164602320003</v>
      </c>
      <c r="I588" s="39">
        <f t="shared" si="28"/>
        <v>965.10164602320003</v>
      </c>
      <c r="J588" s="5">
        <v>0</v>
      </c>
      <c r="K588" s="5">
        <f t="shared" si="29"/>
        <v>0</v>
      </c>
      <c r="L588" s="5">
        <f t="shared" si="30"/>
        <v>0</v>
      </c>
      <c r="M588" s="1"/>
      <c r="N588" s="63" t="s">
        <v>2359</v>
      </c>
    </row>
    <row r="589" spans="1:14" ht="99.95" customHeight="1">
      <c r="A589" s="20">
        <v>5901466155158</v>
      </c>
      <c r="B589" s="7" t="s">
        <v>1067</v>
      </c>
      <c r="C589" s="19" t="s">
        <v>2677</v>
      </c>
      <c r="D589" s="21" t="s">
        <v>393</v>
      </c>
      <c r="E589" s="13" t="s">
        <v>2959</v>
      </c>
      <c r="F589" s="7" t="s">
        <v>1157</v>
      </c>
      <c r="G589" s="7" t="s">
        <v>1701</v>
      </c>
      <c r="H589" s="32">
        <v>1139.7553652519998</v>
      </c>
      <c r="I589" s="39">
        <f t="shared" si="28"/>
        <v>1139.7553652519998</v>
      </c>
      <c r="J589" s="39">
        <v>0</v>
      </c>
      <c r="K589" s="5">
        <f t="shared" si="29"/>
        <v>0</v>
      </c>
      <c r="L589" s="5">
        <f t="shared" si="30"/>
        <v>0</v>
      </c>
      <c r="M589" s="1"/>
      <c r="N589" s="63" t="s">
        <v>2359</v>
      </c>
    </row>
    <row r="590" spans="1:14" ht="35.1" customHeight="1">
      <c r="A590" s="20">
        <v>5901466155165</v>
      </c>
      <c r="B590" s="7" t="s">
        <v>1067</v>
      </c>
      <c r="C590" s="19" t="s">
        <v>2677</v>
      </c>
      <c r="D590" s="21" t="s">
        <v>394</v>
      </c>
      <c r="E590" s="13" t="s">
        <v>2960</v>
      </c>
      <c r="F590" s="7" t="s">
        <v>1208</v>
      </c>
      <c r="G590" s="7" t="s">
        <v>1701</v>
      </c>
      <c r="H590" s="32">
        <v>145.02193246799999</v>
      </c>
      <c r="I590" s="39">
        <f t="shared" si="28"/>
        <v>145.02193246799999</v>
      </c>
      <c r="J590" s="5">
        <v>0</v>
      </c>
      <c r="K590" s="5">
        <f t="shared" si="29"/>
        <v>0</v>
      </c>
      <c r="L590" s="5">
        <f t="shared" si="30"/>
        <v>0</v>
      </c>
      <c r="M590" s="1"/>
      <c r="N590" s="63" t="s">
        <v>1762</v>
      </c>
    </row>
    <row r="591" spans="1:14" ht="39.950000000000003" customHeight="1">
      <c r="A591" s="20">
        <v>5901466155172</v>
      </c>
      <c r="B591" s="7" t="s">
        <v>1067</v>
      </c>
      <c r="C591" s="19" t="s">
        <v>2677</v>
      </c>
      <c r="D591" s="21" t="s">
        <v>395</v>
      </c>
      <c r="E591" s="13" t="s">
        <v>2961</v>
      </c>
      <c r="F591" s="7" t="s">
        <v>2239</v>
      </c>
      <c r="G591" s="7" t="s">
        <v>1701</v>
      </c>
      <c r="H591" s="32">
        <v>597.45867476399997</v>
      </c>
      <c r="I591" s="39">
        <f t="shared" si="28"/>
        <v>597.45867476399997</v>
      </c>
      <c r="J591" s="39">
        <v>0</v>
      </c>
      <c r="K591" s="5">
        <f t="shared" si="29"/>
        <v>0</v>
      </c>
      <c r="L591" s="5">
        <f t="shared" si="30"/>
        <v>0</v>
      </c>
      <c r="M591" s="1"/>
      <c r="N591" s="63" t="s">
        <v>1763</v>
      </c>
    </row>
    <row r="592" spans="1:14" ht="99.95" customHeight="1">
      <c r="A592" s="20">
        <v>5901466155189</v>
      </c>
      <c r="B592" s="7" t="s">
        <v>1067</v>
      </c>
      <c r="C592" s="19" t="s">
        <v>2677</v>
      </c>
      <c r="D592" s="21" t="s">
        <v>396</v>
      </c>
      <c r="E592" s="13" t="s">
        <v>3829</v>
      </c>
      <c r="F592" s="7" t="s">
        <v>1209</v>
      </c>
      <c r="G592" s="7" t="s">
        <v>1701</v>
      </c>
      <c r="H592" s="32">
        <v>2973.3086454119998</v>
      </c>
      <c r="I592" s="39">
        <f t="shared" ref="I592:I659" si="31">H592*((1-$I$2)/1)</f>
        <v>2973.3086454119998</v>
      </c>
      <c r="J592" s="5">
        <v>0</v>
      </c>
      <c r="K592" s="5">
        <f t="shared" ref="K592:K659" si="32">J592*H592</f>
        <v>0</v>
      </c>
      <c r="L592" s="5">
        <f t="shared" si="30"/>
        <v>0</v>
      </c>
      <c r="M592" s="1"/>
      <c r="N592" s="63" t="s">
        <v>3831</v>
      </c>
    </row>
    <row r="593" spans="1:14" ht="99.95" customHeight="1">
      <c r="A593" s="20">
        <v>5901466155196</v>
      </c>
      <c r="B593" s="7" t="s">
        <v>1067</v>
      </c>
      <c r="C593" s="19" t="s">
        <v>2677</v>
      </c>
      <c r="D593" s="21" t="s">
        <v>397</v>
      </c>
      <c r="E593" s="13" t="s">
        <v>3830</v>
      </c>
      <c r="F593" s="7" t="s">
        <v>1210</v>
      </c>
      <c r="G593" s="7" t="s">
        <v>1701</v>
      </c>
      <c r="H593" s="32">
        <v>3061.0239697043999</v>
      </c>
      <c r="I593" s="39">
        <f t="shared" si="31"/>
        <v>3061.0239697043999</v>
      </c>
      <c r="J593" s="39">
        <v>0</v>
      </c>
      <c r="K593" s="5">
        <f t="shared" si="32"/>
        <v>0</v>
      </c>
      <c r="L593" s="5">
        <f t="shared" si="30"/>
        <v>0</v>
      </c>
      <c r="M593" s="1"/>
      <c r="N593" s="63" t="s">
        <v>3831</v>
      </c>
    </row>
    <row r="594" spans="1:14" ht="99.95" customHeight="1">
      <c r="A594" s="20">
        <v>5901466119594</v>
      </c>
      <c r="B594" s="7" t="s">
        <v>1066</v>
      </c>
      <c r="C594" s="19" t="s">
        <v>2678</v>
      </c>
      <c r="D594" s="21" t="s">
        <v>398</v>
      </c>
      <c r="E594" s="13" t="s">
        <v>3832</v>
      </c>
      <c r="F594" s="7" t="s">
        <v>2256</v>
      </c>
      <c r="G594" s="7" t="s">
        <v>1701</v>
      </c>
      <c r="H594" s="33">
        <v>439.89296177087994</v>
      </c>
      <c r="I594" s="39">
        <f t="shared" si="31"/>
        <v>439.89296177087994</v>
      </c>
      <c r="J594" s="5">
        <v>0</v>
      </c>
      <c r="K594" s="5">
        <f t="shared" si="32"/>
        <v>0</v>
      </c>
      <c r="L594" s="5">
        <f t="shared" si="30"/>
        <v>0</v>
      </c>
      <c r="M594" s="1"/>
      <c r="N594" s="63" t="s">
        <v>2360</v>
      </c>
    </row>
    <row r="595" spans="1:14" ht="99.95" customHeight="1">
      <c r="A595" s="20">
        <v>5901466145593</v>
      </c>
      <c r="B595" s="7" t="s">
        <v>1066</v>
      </c>
      <c r="C595" s="19" t="s">
        <v>2678</v>
      </c>
      <c r="D595" s="21" t="s">
        <v>399</v>
      </c>
      <c r="E595" s="13" t="s">
        <v>3832</v>
      </c>
      <c r="F595" s="7" t="s">
        <v>2240</v>
      </c>
      <c r="G595" s="7" t="s">
        <v>1701</v>
      </c>
      <c r="H595" s="32">
        <v>370.35556461071997</v>
      </c>
      <c r="I595" s="39">
        <f t="shared" si="31"/>
        <v>370.35556461071997</v>
      </c>
      <c r="J595" s="39">
        <v>0</v>
      </c>
      <c r="K595" s="5">
        <f t="shared" si="32"/>
        <v>0</v>
      </c>
      <c r="L595" s="5">
        <f t="shared" si="30"/>
        <v>0</v>
      </c>
      <c r="M595" s="1"/>
      <c r="N595" s="63" t="s">
        <v>2361</v>
      </c>
    </row>
    <row r="596" spans="1:14" ht="99.95" customHeight="1">
      <c r="A596" s="20">
        <v>5901466119600</v>
      </c>
      <c r="B596" s="7" t="s">
        <v>1066</v>
      </c>
      <c r="C596" s="19" t="s">
        <v>2678</v>
      </c>
      <c r="D596" s="21" t="s">
        <v>400</v>
      </c>
      <c r="E596" s="13" t="s">
        <v>3833</v>
      </c>
      <c r="F596" s="7" t="s">
        <v>2241</v>
      </c>
      <c r="G596" s="7" t="s">
        <v>1701</v>
      </c>
      <c r="H596" s="32">
        <v>439.89296177087994</v>
      </c>
      <c r="I596" s="39">
        <f t="shared" si="31"/>
        <v>439.89296177087994</v>
      </c>
      <c r="J596" s="5">
        <v>0</v>
      </c>
      <c r="K596" s="5">
        <f t="shared" si="32"/>
        <v>0</v>
      </c>
      <c r="L596" s="5">
        <f t="shared" si="30"/>
        <v>0</v>
      </c>
      <c r="M596" s="1"/>
      <c r="N596" s="63" t="s">
        <v>2360</v>
      </c>
    </row>
    <row r="597" spans="1:14" ht="99.95" customHeight="1">
      <c r="A597" s="20">
        <v>5901466145609</v>
      </c>
      <c r="B597" s="7" t="s">
        <v>1066</v>
      </c>
      <c r="C597" s="19" t="s">
        <v>2678</v>
      </c>
      <c r="D597" s="21" t="s">
        <v>401</v>
      </c>
      <c r="E597" s="13" t="s">
        <v>3833</v>
      </c>
      <c r="F597" s="7" t="s">
        <v>2242</v>
      </c>
      <c r="G597" s="7" t="s">
        <v>1701</v>
      </c>
      <c r="H597" s="32">
        <v>387.66333086423998</v>
      </c>
      <c r="I597" s="39">
        <f t="shared" si="31"/>
        <v>387.66333086423998</v>
      </c>
      <c r="J597" s="39">
        <v>0</v>
      </c>
      <c r="K597" s="5">
        <f t="shared" si="32"/>
        <v>0</v>
      </c>
      <c r="L597" s="5">
        <f t="shared" si="30"/>
        <v>0</v>
      </c>
      <c r="M597" s="1"/>
      <c r="N597" s="63" t="s">
        <v>2361</v>
      </c>
    </row>
    <row r="598" spans="1:14" ht="99.95" customHeight="1">
      <c r="A598" s="20">
        <v>5901466119617</v>
      </c>
      <c r="B598" s="7" t="s">
        <v>1066</v>
      </c>
      <c r="C598" s="19" t="s">
        <v>2678</v>
      </c>
      <c r="D598" s="21" t="s">
        <v>402</v>
      </c>
      <c r="E598" s="13" t="s">
        <v>3834</v>
      </c>
      <c r="F598" s="7" t="s">
        <v>2243</v>
      </c>
      <c r="G598" s="7" t="s">
        <v>1701</v>
      </c>
      <c r="H598" s="32">
        <v>439.89296177087994</v>
      </c>
      <c r="I598" s="39">
        <f t="shared" si="31"/>
        <v>439.89296177087994</v>
      </c>
      <c r="J598" s="5">
        <v>0</v>
      </c>
      <c r="K598" s="5">
        <f t="shared" si="32"/>
        <v>0</v>
      </c>
      <c r="L598" s="5">
        <f t="shared" si="30"/>
        <v>0</v>
      </c>
      <c r="M598" s="1"/>
      <c r="N598" s="63" t="s">
        <v>2360</v>
      </c>
    </row>
    <row r="599" spans="1:14" ht="99.95" customHeight="1">
      <c r="A599" s="20">
        <v>5901466145616</v>
      </c>
      <c r="B599" s="7" t="s">
        <v>1066</v>
      </c>
      <c r="C599" s="19" t="s">
        <v>2678</v>
      </c>
      <c r="D599" s="21" t="s">
        <v>403</v>
      </c>
      <c r="E599" s="13" t="s">
        <v>3834</v>
      </c>
      <c r="F599" s="7" t="s">
        <v>2244</v>
      </c>
      <c r="G599" s="7" t="s">
        <v>1701</v>
      </c>
      <c r="H599" s="32">
        <v>389.73107285027999</v>
      </c>
      <c r="I599" s="39">
        <f t="shared" si="31"/>
        <v>389.73107285027999</v>
      </c>
      <c r="J599" s="39">
        <v>0</v>
      </c>
      <c r="K599" s="5">
        <f t="shared" si="32"/>
        <v>0</v>
      </c>
      <c r="L599" s="5">
        <f t="shared" si="30"/>
        <v>0</v>
      </c>
      <c r="M599" s="1"/>
      <c r="N599" s="63" t="s">
        <v>2361</v>
      </c>
    </row>
    <row r="600" spans="1:14" ht="99.95" customHeight="1">
      <c r="A600" s="20">
        <v>5901466119624</v>
      </c>
      <c r="B600" s="7" t="s">
        <v>1066</v>
      </c>
      <c r="C600" s="19" t="s">
        <v>2678</v>
      </c>
      <c r="D600" s="21" t="s">
        <v>404</v>
      </c>
      <c r="E600" s="13" t="s">
        <v>3835</v>
      </c>
      <c r="F600" s="7" t="s">
        <v>2246</v>
      </c>
      <c r="G600" s="7" t="s">
        <v>1701</v>
      </c>
      <c r="H600" s="32">
        <v>461.56596110603999</v>
      </c>
      <c r="I600" s="39">
        <f t="shared" si="31"/>
        <v>461.56596110603999</v>
      </c>
      <c r="J600" s="5">
        <v>0</v>
      </c>
      <c r="K600" s="5">
        <f t="shared" si="32"/>
        <v>0</v>
      </c>
      <c r="L600" s="5">
        <f t="shared" si="30"/>
        <v>0</v>
      </c>
      <c r="M600" s="1"/>
      <c r="N600" s="63" t="s">
        <v>2360</v>
      </c>
    </row>
    <row r="601" spans="1:14" ht="99.95" customHeight="1">
      <c r="A601" s="20">
        <v>5901466145623</v>
      </c>
      <c r="B601" s="7" t="s">
        <v>1066</v>
      </c>
      <c r="C601" s="19" t="s">
        <v>2678</v>
      </c>
      <c r="D601" s="21" t="s">
        <v>405</v>
      </c>
      <c r="E601" s="13" t="s">
        <v>3836</v>
      </c>
      <c r="F601" s="7" t="s">
        <v>2247</v>
      </c>
      <c r="G601" s="7" t="s">
        <v>1701</v>
      </c>
      <c r="H601" s="32">
        <v>397.84887472139997</v>
      </c>
      <c r="I601" s="39">
        <f t="shared" si="31"/>
        <v>397.84887472139997</v>
      </c>
      <c r="J601" s="39">
        <v>0</v>
      </c>
      <c r="K601" s="5">
        <f t="shared" si="32"/>
        <v>0</v>
      </c>
      <c r="L601" s="5">
        <f t="shared" si="30"/>
        <v>0</v>
      </c>
      <c r="M601" s="1"/>
      <c r="N601" s="63" t="s">
        <v>2361</v>
      </c>
    </row>
    <row r="602" spans="1:14" ht="99.95" customHeight="1">
      <c r="A602" s="20">
        <v>5901466119631</v>
      </c>
      <c r="B602" s="7" t="s">
        <v>1066</v>
      </c>
      <c r="C602" s="19" t="s">
        <v>2678</v>
      </c>
      <c r="D602" s="21" t="s">
        <v>406</v>
      </c>
      <c r="E602" s="13" t="s">
        <v>3837</v>
      </c>
      <c r="F602" s="7" t="s">
        <v>2248</v>
      </c>
      <c r="G602" s="7" t="s">
        <v>1701</v>
      </c>
      <c r="H602" s="32">
        <v>432.84732241104001</v>
      </c>
      <c r="I602" s="39">
        <f t="shared" si="31"/>
        <v>432.84732241104001</v>
      </c>
      <c r="J602" s="5">
        <v>0</v>
      </c>
      <c r="K602" s="5">
        <f t="shared" si="32"/>
        <v>0</v>
      </c>
      <c r="L602" s="5">
        <f t="shared" si="30"/>
        <v>0</v>
      </c>
      <c r="M602" s="1"/>
      <c r="N602" s="63" t="s">
        <v>2361</v>
      </c>
    </row>
    <row r="603" spans="1:14" ht="99.95" customHeight="1">
      <c r="A603" s="20">
        <v>5901466119648</v>
      </c>
      <c r="B603" s="7" t="s">
        <v>1066</v>
      </c>
      <c r="C603" s="19" t="s">
        <v>2678</v>
      </c>
      <c r="D603" s="21" t="s">
        <v>407</v>
      </c>
      <c r="E603" s="13" t="s">
        <v>3838</v>
      </c>
      <c r="F603" s="7" t="s">
        <v>2249</v>
      </c>
      <c r="G603" s="7" t="s">
        <v>1701</v>
      </c>
      <c r="H603" s="32">
        <v>516.47599829087994</v>
      </c>
      <c r="I603" s="39">
        <f t="shared" si="31"/>
        <v>516.47599829087994</v>
      </c>
      <c r="J603" s="39">
        <v>0</v>
      </c>
      <c r="K603" s="5">
        <f t="shared" si="32"/>
        <v>0</v>
      </c>
      <c r="L603" s="5">
        <f t="shared" si="30"/>
        <v>0</v>
      </c>
      <c r="M603" s="1"/>
      <c r="N603" s="63" t="s">
        <v>2361</v>
      </c>
    </row>
    <row r="604" spans="1:14" ht="99.95" customHeight="1">
      <c r="A604" s="20">
        <v>5901466119655</v>
      </c>
      <c r="B604" s="7" t="s">
        <v>1066</v>
      </c>
      <c r="C604" s="19" t="s">
        <v>2678</v>
      </c>
      <c r="D604" s="21" t="s">
        <v>408</v>
      </c>
      <c r="E604" s="13" t="s">
        <v>3839</v>
      </c>
      <c r="F604" s="7" t="s">
        <v>2250</v>
      </c>
      <c r="G604" s="7" t="s">
        <v>1701</v>
      </c>
      <c r="H604" s="32">
        <v>548.64087362928001</v>
      </c>
      <c r="I604" s="39">
        <f t="shared" si="31"/>
        <v>548.64087362928001</v>
      </c>
      <c r="J604" s="5">
        <v>0</v>
      </c>
      <c r="K604" s="5">
        <f t="shared" si="32"/>
        <v>0</v>
      </c>
      <c r="L604" s="5">
        <f t="shared" si="30"/>
        <v>0</v>
      </c>
      <c r="M604" s="1"/>
      <c r="N604" s="63" t="s">
        <v>2361</v>
      </c>
    </row>
    <row r="605" spans="1:14" ht="99.95" customHeight="1">
      <c r="A605" s="20">
        <v>5901466119662</v>
      </c>
      <c r="B605" s="7" t="s">
        <v>1066</v>
      </c>
      <c r="C605" s="19" t="s">
        <v>2678</v>
      </c>
      <c r="D605" s="21" t="s">
        <v>409</v>
      </c>
      <c r="E605" s="13" t="s">
        <v>3840</v>
      </c>
      <c r="F605" s="7" t="s">
        <v>2251</v>
      </c>
      <c r="G605" s="7" t="s">
        <v>1701</v>
      </c>
      <c r="H605" s="32">
        <v>697.97779484327998</v>
      </c>
      <c r="I605" s="39">
        <f t="shared" si="31"/>
        <v>697.97779484327998</v>
      </c>
      <c r="J605" s="39">
        <v>0</v>
      </c>
      <c r="K605" s="5">
        <f t="shared" si="32"/>
        <v>0</v>
      </c>
      <c r="L605" s="5">
        <f t="shared" si="30"/>
        <v>0</v>
      </c>
      <c r="M605" s="1"/>
      <c r="N605" s="63" t="s">
        <v>2361</v>
      </c>
    </row>
    <row r="606" spans="1:14" ht="99.95" customHeight="1">
      <c r="A606" s="20">
        <v>5901466119679</v>
      </c>
      <c r="B606" s="7" t="s">
        <v>1066</v>
      </c>
      <c r="C606" s="19" t="s">
        <v>2678</v>
      </c>
      <c r="D606" s="21" t="s">
        <v>410</v>
      </c>
      <c r="E606" s="13" t="s">
        <v>3841</v>
      </c>
      <c r="F606" s="7" t="s">
        <v>2252</v>
      </c>
      <c r="G606" s="7" t="s">
        <v>1701</v>
      </c>
      <c r="H606" s="32">
        <v>1085.9474578536001</v>
      </c>
      <c r="I606" s="39">
        <f t="shared" si="31"/>
        <v>1085.9474578536001</v>
      </c>
      <c r="J606" s="5">
        <v>0</v>
      </c>
      <c r="K606" s="5">
        <f t="shared" si="32"/>
        <v>0</v>
      </c>
      <c r="L606" s="5">
        <f t="shared" si="30"/>
        <v>0</v>
      </c>
      <c r="M606" s="1"/>
      <c r="N606" s="63" t="s">
        <v>2361</v>
      </c>
    </row>
    <row r="607" spans="1:14" ht="99.95" customHeight="1">
      <c r="A607" s="20">
        <v>5901466119686</v>
      </c>
      <c r="B607" s="7" t="s">
        <v>1066</v>
      </c>
      <c r="C607" s="19" t="s">
        <v>2678</v>
      </c>
      <c r="D607" s="21" t="s">
        <v>411</v>
      </c>
      <c r="E607" s="13" t="s">
        <v>3842</v>
      </c>
      <c r="F607" s="7" t="s">
        <v>2253</v>
      </c>
      <c r="G607" s="7" t="s">
        <v>1701</v>
      </c>
      <c r="H607" s="32">
        <v>1274.0353955467199</v>
      </c>
      <c r="I607" s="39">
        <f t="shared" si="31"/>
        <v>1274.0353955467199</v>
      </c>
      <c r="J607" s="39">
        <v>0</v>
      </c>
      <c r="K607" s="5">
        <f t="shared" si="32"/>
        <v>0</v>
      </c>
      <c r="L607" s="5">
        <f t="shared" si="30"/>
        <v>0</v>
      </c>
      <c r="M607" s="1"/>
      <c r="N607" s="63" t="s">
        <v>2361</v>
      </c>
    </row>
    <row r="608" spans="1:14" ht="99.95" customHeight="1">
      <c r="A608" s="20">
        <v>5901466123133</v>
      </c>
      <c r="B608" s="7" t="s">
        <v>1066</v>
      </c>
      <c r="C608" s="19" t="s">
        <v>2678</v>
      </c>
      <c r="D608" s="21" t="s">
        <v>412</v>
      </c>
      <c r="E608" s="13" t="s">
        <v>3843</v>
      </c>
      <c r="F608" s="7" t="s">
        <v>2254</v>
      </c>
      <c r="G608" s="7" t="s">
        <v>1701</v>
      </c>
      <c r="H608" s="32">
        <v>1322.5890407003999</v>
      </c>
      <c r="I608" s="39">
        <f t="shared" si="31"/>
        <v>1322.5890407003999</v>
      </c>
      <c r="J608" s="5">
        <v>0</v>
      </c>
      <c r="K608" s="5">
        <f t="shared" si="32"/>
        <v>0</v>
      </c>
      <c r="L608" s="5">
        <f t="shared" si="30"/>
        <v>0</v>
      </c>
      <c r="M608" s="1"/>
      <c r="N608" s="63" t="s">
        <v>2361</v>
      </c>
    </row>
    <row r="609" spans="1:14" ht="99.95" customHeight="1">
      <c r="A609" s="20">
        <v>5901466119693</v>
      </c>
      <c r="B609" s="7" t="s">
        <v>1066</v>
      </c>
      <c r="C609" s="19" t="s">
        <v>2678</v>
      </c>
      <c r="D609" s="21" t="s">
        <v>413</v>
      </c>
      <c r="E609" s="13" t="s">
        <v>3844</v>
      </c>
      <c r="F609" s="7" t="s">
        <v>2255</v>
      </c>
      <c r="G609" s="7" t="s">
        <v>1701</v>
      </c>
      <c r="H609" s="32">
        <v>1449.0276339949201</v>
      </c>
      <c r="I609" s="39">
        <f t="shared" si="31"/>
        <v>1449.0276339949201</v>
      </c>
      <c r="J609" s="39">
        <v>0</v>
      </c>
      <c r="K609" s="5">
        <f t="shared" si="32"/>
        <v>0</v>
      </c>
      <c r="L609" s="5">
        <f t="shared" si="30"/>
        <v>0</v>
      </c>
      <c r="M609" s="1"/>
      <c r="N609" s="63" t="s">
        <v>2361</v>
      </c>
    </row>
    <row r="610" spans="1:14" ht="127.5">
      <c r="A610" s="20">
        <v>5901466119709</v>
      </c>
      <c r="B610" s="7" t="s">
        <v>1066</v>
      </c>
      <c r="C610" s="19" t="s">
        <v>2678</v>
      </c>
      <c r="D610" s="21" t="s">
        <v>414</v>
      </c>
      <c r="E610" s="13" t="s">
        <v>3845</v>
      </c>
      <c r="F610" s="7" t="s">
        <v>2245</v>
      </c>
      <c r="G610" s="7" t="s">
        <v>1701</v>
      </c>
      <c r="H610" s="32">
        <v>8829.6411955733984</v>
      </c>
      <c r="I610" s="39">
        <f t="shared" si="31"/>
        <v>8829.6411955733984</v>
      </c>
      <c r="J610" s="5">
        <v>0</v>
      </c>
      <c r="K610" s="5">
        <f t="shared" si="32"/>
        <v>0</v>
      </c>
      <c r="L610" s="5">
        <f t="shared" si="30"/>
        <v>0</v>
      </c>
      <c r="M610" s="1"/>
      <c r="N610" s="63" t="s">
        <v>1764</v>
      </c>
    </row>
    <row r="611" spans="1:14" ht="89.25">
      <c r="A611" s="56">
        <v>5904012159013</v>
      </c>
      <c r="B611" s="9" t="s">
        <v>1066</v>
      </c>
      <c r="C611" s="16" t="s">
        <v>2674</v>
      </c>
      <c r="D611" s="9" t="s">
        <v>1678</v>
      </c>
      <c r="E611" s="13" t="s">
        <v>1802</v>
      </c>
      <c r="F611" s="30" t="s">
        <v>1693</v>
      </c>
      <c r="G611" s="30" t="s">
        <v>1701</v>
      </c>
      <c r="H611" s="32">
        <v>1102.4997527999999</v>
      </c>
      <c r="I611" s="39">
        <f>H611*((1-$I$2)/1)</f>
        <v>1102.4997527999999</v>
      </c>
      <c r="J611" s="5">
        <v>0</v>
      </c>
      <c r="K611" s="31">
        <f>J611*H611</f>
        <v>0</v>
      </c>
      <c r="L611" s="31">
        <f>(J611*H611)*((1-$I$3)/1)</f>
        <v>0</v>
      </c>
      <c r="M611" s="1"/>
      <c r="N611" s="63" t="s">
        <v>3902</v>
      </c>
    </row>
    <row r="612" spans="1:14" ht="89.25">
      <c r="A612" s="56">
        <v>5904012159020</v>
      </c>
      <c r="B612" s="9" t="s">
        <v>1066</v>
      </c>
      <c r="C612" s="16" t="s">
        <v>2674</v>
      </c>
      <c r="D612" s="9" t="s">
        <v>1679</v>
      </c>
      <c r="E612" s="13" t="s">
        <v>1803</v>
      </c>
      <c r="F612" s="30" t="s">
        <v>1694</v>
      </c>
      <c r="G612" s="30" t="s">
        <v>1701</v>
      </c>
      <c r="H612" s="32">
        <v>1228.2883151999999</v>
      </c>
      <c r="I612" s="39">
        <f>H612*((1-$I$2)/1)</f>
        <v>1228.2883151999999</v>
      </c>
      <c r="J612" s="39">
        <v>0</v>
      </c>
      <c r="K612" s="31">
        <f>J612*H612</f>
        <v>0</v>
      </c>
      <c r="L612" s="31">
        <f>(J612*H612)*((1-$I$3)/1)</f>
        <v>0</v>
      </c>
      <c r="M612" s="1"/>
      <c r="N612" s="63" t="s">
        <v>3902</v>
      </c>
    </row>
    <row r="613" spans="1:14" ht="60" customHeight="1">
      <c r="A613" s="56">
        <v>5904012159037</v>
      </c>
      <c r="B613" s="9" t="s">
        <v>1066</v>
      </c>
      <c r="C613" s="16" t="s">
        <v>2674</v>
      </c>
      <c r="D613" s="9" t="s">
        <v>1680</v>
      </c>
      <c r="E613" s="13" t="s">
        <v>1804</v>
      </c>
      <c r="F613" s="30" t="s">
        <v>1695</v>
      </c>
      <c r="G613" s="30" t="s">
        <v>1701</v>
      </c>
      <c r="H613" s="32">
        <v>278.58466907999997</v>
      </c>
      <c r="I613" s="39">
        <f>H613*((1-$I$2)/1)</f>
        <v>278.58466907999997</v>
      </c>
      <c r="J613" s="5">
        <v>0</v>
      </c>
      <c r="K613" s="31">
        <f>J613*H613</f>
        <v>0</v>
      </c>
      <c r="L613" s="31">
        <f>(J613*H613)*((1-$I$3)/1)</f>
        <v>0</v>
      </c>
      <c r="M613" s="1"/>
      <c r="N613" s="63" t="s">
        <v>3903</v>
      </c>
    </row>
    <row r="614" spans="1:14" ht="60" customHeight="1">
      <c r="A614" s="56">
        <v>5904012159044</v>
      </c>
      <c r="B614" s="9" t="s">
        <v>1066</v>
      </c>
      <c r="C614" s="16" t="s">
        <v>2674</v>
      </c>
      <c r="D614" s="9" t="s">
        <v>1681</v>
      </c>
      <c r="E614" s="13" t="s">
        <v>1805</v>
      </c>
      <c r="F614" s="30" t="s">
        <v>1695</v>
      </c>
      <c r="G614" s="30" t="s">
        <v>1701</v>
      </c>
      <c r="H614" s="32">
        <v>285.46604337600002</v>
      </c>
      <c r="I614" s="39">
        <f>H614*((1-$I$2)/1)</f>
        <v>285.46604337600002</v>
      </c>
      <c r="J614" s="39">
        <v>0</v>
      </c>
      <c r="K614" s="31">
        <f>J614*H614</f>
        <v>0</v>
      </c>
      <c r="L614" s="31">
        <f>(J614*H614)*((1-$I$3)/1)</f>
        <v>0</v>
      </c>
      <c r="M614" s="1"/>
      <c r="N614" s="63"/>
    </row>
    <row r="615" spans="1:14" ht="165.75">
      <c r="A615" s="20">
        <v>5907527919639</v>
      </c>
      <c r="B615" s="7" t="s">
        <v>1066</v>
      </c>
      <c r="C615" s="19" t="s">
        <v>2679</v>
      </c>
      <c r="D615" s="21" t="s">
        <v>415</v>
      </c>
      <c r="E615" s="13" t="s">
        <v>2962</v>
      </c>
      <c r="F615" s="7" t="s">
        <v>2257</v>
      </c>
      <c r="G615" s="7" t="s">
        <v>1701</v>
      </c>
      <c r="H615" s="32">
        <v>93.814353649439994</v>
      </c>
      <c r="I615" s="39">
        <f t="shared" si="31"/>
        <v>93.814353649439994</v>
      </c>
      <c r="J615" s="39">
        <v>0</v>
      </c>
      <c r="K615" s="5">
        <f t="shared" si="32"/>
        <v>0</v>
      </c>
      <c r="L615" s="5">
        <f t="shared" si="30"/>
        <v>0</v>
      </c>
      <c r="M615" s="1"/>
      <c r="N615" s="63" t="s">
        <v>1765</v>
      </c>
    </row>
    <row r="616" spans="1:14" ht="165.75">
      <c r="A616" s="20">
        <v>5907527919646</v>
      </c>
      <c r="B616" s="7" t="s">
        <v>1066</v>
      </c>
      <c r="C616" s="19" t="s">
        <v>2679</v>
      </c>
      <c r="D616" s="21" t="s">
        <v>416</v>
      </c>
      <c r="E616" s="13" t="s">
        <v>2963</v>
      </c>
      <c r="F616" s="7" t="s">
        <v>2258</v>
      </c>
      <c r="G616" s="7" t="s">
        <v>1701</v>
      </c>
      <c r="H616" s="32">
        <v>105.22633458833999</v>
      </c>
      <c r="I616" s="39">
        <f t="shared" si="31"/>
        <v>105.22633458833999</v>
      </c>
      <c r="J616" s="5">
        <v>0</v>
      </c>
      <c r="K616" s="5">
        <f t="shared" si="32"/>
        <v>0</v>
      </c>
      <c r="L616" s="5">
        <f t="shared" si="30"/>
        <v>0</v>
      </c>
      <c r="M616" s="1"/>
      <c r="N616" s="63" t="s">
        <v>1765</v>
      </c>
    </row>
    <row r="617" spans="1:14" ht="165.75">
      <c r="A617" s="20">
        <v>5907527919653</v>
      </c>
      <c r="B617" s="7" t="s">
        <v>1066</v>
      </c>
      <c r="C617" s="19" t="s">
        <v>2679</v>
      </c>
      <c r="D617" s="21" t="s">
        <v>417</v>
      </c>
      <c r="E617" s="13" t="s">
        <v>2964</v>
      </c>
      <c r="F617" s="7" t="s">
        <v>2259</v>
      </c>
      <c r="G617" s="7" t="s">
        <v>1701</v>
      </c>
      <c r="H617" s="32">
        <v>73.115381325779992</v>
      </c>
      <c r="I617" s="39">
        <f t="shared" si="31"/>
        <v>73.115381325779992</v>
      </c>
      <c r="J617" s="39">
        <v>0</v>
      </c>
      <c r="K617" s="5">
        <f t="shared" si="32"/>
        <v>0</v>
      </c>
      <c r="L617" s="5">
        <f t="shared" si="30"/>
        <v>0</v>
      </c>
      <c r="M617" s="1"/>
      <c r="N617" s="63" t="s">
        <v>1765</v>
      </c>
    </row>
    <row r="618" spans="1:14" ht="165.75">
      <c r="A618" s="20">
        <v>5907527919660</v>
      </c>
      <c r="B618" s="7" t="s">
        <v>1066</v>
      </c>
      <c r="C618" s="19" t="s">
        <v>2679</v>
      </c>
      <c r="D618" s="21" t="s">
        <v>418</v>
      </c>
      <c r="E618" s="13" t="s">
        <v>2965</v>
      </c>
      <c r="F618" s="7" t="s">
        <v>2260</v>
      </c>
      <c r="G618" s="7" t="s">
        <v>1701</v>
      </c>
      <c r="H618" s="32">
        <v>83.976439046940001</v>
      </c>
      <c r="I618" s="39">
        <f t="shared" si="31"/>
        <v>83.976439046940001</v>
      </c>
      <c r="J618" s="5">
        <v>0</v>
      </c>
      <c r="K618" s="5">
        <f t="shared" si="32"/>
        <v>0</v>
      </c>
      <c r="L618" s="5">
        <f t="shared" si="30"/>
        <v>0</v>
      </c>
      <c r="M618" s="1"/>
      <c r="N618" s="63" t="s">
        <v>1765</v>
      </c>
    </row>
    <row r="619" spans="1:14" ht="165.75">
      <c r="A619" s="20">
        <v>5901466130582</v>
      </c>
      <c r="B619" s="7" t="s">
        <v>1066</v>
      </c>
      <c r="C619" s="19" t="s">
        <v>2679</v>
      </c>
      <c r="D619" s="21" t="s">
        <v>419</v>
      </c>
      <c r="E619" s="13" t="s">
        <v>2966</v>
      </c>
      <c r="F619" s="7" t="s">
        <v>2261</v>
      </c>
      <c r="G619" s="7" t="s">
        <v>1701</v>
      </c>
      <c r="H619" s="32">
        <v>121.28181121962</v>
      </c>
      <c r="I619" s="39">
        <f t="shared" si="31"/>
        <v>121.28181121962</v>
      </c>
      <c r="J619" s="39">
        <v>0</v>
      </c>
      <c r="K619" s="5">
        <f t="shared" si="32"/>
        <v>0</v>
      </c>
      <c r="L619" s="5">
        <f t="shared" si="30"/>
        <v>0</v>
      </c>
      <c r="M619" s="1"/>
      <c r="N619" s="63" t="s">
        <v>1765</v>
      </c>
    </row>
    <row r="620" spans="1:14" ht="165.75">
      <c r="A620" s="20">
        <v>5901466130599</v>
      </c>
      <c r="B620" s="7" t="s">
        <v>1066</v>
      </c>
      <c r="C620" s="19" t="s">
        <v>2679</v>
      </c>
      <c r="D620" s="21" t="s">
        <v>420</v>
      </c>
      <c r="E620" s="13" t="s">
        <v>2967</v>
      </c>
      <c r="F620" s="7" t="s">
        <v>2262</v>
      </c>
      <c r="G620" s="7" t="s">
        <v>1701</v>
      </c>
      <c r="H620" s="32">
        <v>178.49912254776001</v>
      </c>
      <c r="I620" s="39">
        <f t="shared" si="31"/>
        <v>178.49912254776001</v>
      </c>
      <c r="J620" s="5">
        <v>0</v>
      </c>
      <c r="K620" s="5">
        <f t="shared" si="32"/>
        <v>0</v>
      </c>
      <c r="L620" s="5">
        <f t="shared" si="30"/>
        <v>0</v>
      </c>
      <c r="M620" s="1"/>
      <c r="N620" s="63" t="s">
        <v>1765</v>
      </c>
    </row>
    <row r="621" spans="1:14" ht="165.75">
      <c r="A621" s="20">
        <v>5901466130612</v>
      </c>
      <c r="B621" s="7" t="s">
        <v>1066</v>
      </c>
      <c r="C621" s="19" t="s">
        <v>2679</v>
      </c>
      <c r="D621" s="21" t="s">
        <v>421</v>
      </c>
      <c r="E621" s="13" t="s">
        <v>2968</v>
      </c>
      <c r="F621" s="7" t="s">
        <v>2263</v>
      </c>
      <c r="G621" s="7" t="s">
        <v>1701</v>
      </c>
      <c r="H621" s="32">
        <v>88.777341372959981</v>
      </c>
      <c r="I621" s="39">
        <f t="shared" si="31"/>
        <v>88.777341372959981</v>
      </c>
      <c r="J621" s="39">
        <v>0</v>
      </c>
      <c r="K621" s="5">
        <f t="shared" si="32"/>
        <v>0</v>
      </c>
      <c r="L621" s="5">
        <f t="shared" si="30"/>
        <v>0</v>
      </c>
      <c r="M621" s="1"/>
      <c r="N621" s="63" t="s">
        <v>1765</v>
      </c>
    </row>
    <row r="622" spans="1:14" ht="165.75">
      <c r="A622" s="20">
        <v>5901466130605</v>
      </c>
      <c r="B622" s="7" t="s">
        <v>1066</v>
      </c>
      <c r="C622" s="19" t="s">
        <v>2679</v>
      </c>
      <c r="D622" s="21" t="s">
        <v>422</v>
      </c>
      <c r="E622" s="13" t="s">
        <v>2969</v>
      </c>
      <c r="F622" s="7" t="s">
        <v>2264</v>
      </c>
      <c r="G622" s="7" t="s">
        <v>1701</v>
      </c>
      <c r="H622" s="32">
        <v>210.68877912713998</v>
      </c>
      <c r="I622" s="39">
        <f t="shared" si="31"/>
        <v>210.68877912713998</v>
      </c>
      <c r="J622" s="5">
        <v>0</v>
      </c>
      <c r="K622" s="5">
        <f t="shared" si="32"/>
        <v>0</v>
      </c>
      <c r="L622" s="5">
        <f t="shared" si="30"/>
        <v>0</v>
      </c>
      <c r="M622" s="1"/>
      <c r="N622" s="63" t="s">
        <v>1765</v>
      </c>
    </row>
    <row r="623" spans="1:14" ht="165.75">
      <c r="A623" s="20">
        <v>5901466130629</v>
      </c>
      <c r="B623" s="7" t="s">
        <v>1066</v>
      </c>
      <c r="C623" s="19" t="s">
        <v>2679</v>
      </c>
      <c r="D623" s="21" t="s">
        <v>423</v>
      </c>
      <c r="E623" s="13" t="s">
        <v>2970</v>
      </c>
      <c r="F623" s="7" t="s">
        <v>2265</v>
      </c>
      <c r="G623" s="7" t="s">
        <v>1701</v>
      </c>
      <c r="H623" s="32">
        <v>100.34672894549999</v>
      </c>
      <c r="I623" s="39">
        <f t="shared" si="31"/>
        <v>100.34672894549999</v>
      </c>
      <c r="J623" s="39">
        <v>0</v>
      </c>
      <c r="K623" s="5">
        <f t="shared" si="32"/>
        <v>0</v>
      </c>
      <c r="L623" s="5">
        <f t="shared" si="30"/>
        <v>0</v>
      </c>
      <c r="M623" s="1"/>
      <c r="N623" s="63" t="s">
        <v>1765</v>
      </c>
    </row>
    <row r="624" spans="1:14" ht="165.75">
      <c r="A624" s="20">
        <v>5901466130636</v>
      </c>
      <c r="B624" s="7" t="s">
        <v>1066</v>
      </c>
      <c r="C624" s="19" t="s">
        <v>2679</v>
      </c>
      <c r="D624" s="21" t="s">
        <v>424</v>
      </c>
      <c r="E624" s="13" t="s">
        <v>2971</v>
      </c>
      <c r="F624" s="7" t="s">
        <v>2266</v>
      </c>
      <c r="G624" s="7" t="s">
        <v>1701</v>
      </c>
      <c r="H624" s="32">
        <v>131.98546230713998</v>
      </c>
      <c r="I624" s="39">
        <f t="shared" si="31"/>
        <v>131.98546230713998</v>
      </c>
      <c r="J624" s="5">
        <v>0</v>
      </c>
      <c r="K624" s="5">
        <f t="shared" si="32"/>
        <v>0</v>
      </c>
      <c r="L624" s="5">
        <f t="shared" si="30"/>
        <v>0</v>
      </c>
      <c r="M624" s="1"/>
      <c r="N624" s="63" t="s">
        <v>1765</v>
      </c>
    </row>
    <row r="625" spans="1:14" ht="165.75">
      <c r="A625" s="20">
        <v>5901466130643</v>
      </c>
      <c r="B625" s="7" t="s">
        <v>1066</v>
      </c>
      <c r="C625" s="19" t="s">
        <v>2679</v>
      </c>
      <c r="D625" s="21" t="s">
        <v>425</v>
      </c>
      <c r="E625" s="13" t="s">
        <v>2972</v>
      </c>
      <c r="F625" s="7" t="s">
        <v>2267</v>
      </c>
      <c r="G625" s="7" t="s">
        <v>1701</v>
      </c>
      <c r="H625" s="32">
        <v>186.60556418022</v>
      </c>
      <c r="I625" s="39">
        <f t="shared" si="31"/>
        <v>186.60556418022</v>
      </c>
      <c r="J625" s="39">
        <v>0</v>
      </c>
      <c r="K625" s="5">
        <f t="shared" si="32"/>
        <v>0</v>
      </c>
      <c r="L625" s="5">
        <f t="shared" si="30"/>
        <v>0</v>
      </c>
      <c r="M625" s="1"/>
      <c r="N625" s="63" t="s">
        <v>1765</v>
      </c>
    </row>
    <row r="626" spans="1:14" ht="165.75">
      <c r="A626" s="20">
        <v>5901466130650</v>
      </c>
      <c r="B626" s="7" t="s">
        <v>1066</v>
      </c>
      <c r="C626" s="19" t="s">
        <v>2679</v>
      </c>
      <c r="D626" s="21" t="s">
        <v>426</v>
      </c>
      <c r="E626" s="13" t="s">
        <v>2973</v>
      </c>
      <c r="F626" s="7" t="s">
        <v>2268</v>
      </c>
      <c r="G626" s="7" t="s">
        <v>1701</v>
      </c>
      <c r="H626" s="32">
        <v>228.23961877799999</v>
      </c>
      <c r="I626" s="39">
        <f t="shared" si="31"/>
        <v>228.23961877799999</v>
      </c>
      <c r="J626" s="5">
        <v>0</v>
      </c>
      <c r="K626" s="5">
        <f t="shared" si="32"/>
        <v>0</v>
      </c>
      <c r="L626" s="5">
        <f t="shared" si="30"/>
        <v>0</v>
      </c>
      <c r="M626" s="1"/>
      <c r="N626" s="63" t="s">
        <v>1765</v>
      </c>
    </row>
    <row r="627" spans="1:14" ht="165.75">
      <c r="A627" s="20">
        <v>5907527919677</v>
      </c>
      <c r="B627" s="7" t="s">
        <v>1066</v>
      </c>
      <c r="C627" s="19" t="s">
        <v>2679</v>
      </c>
      <c r="D627" s="21" t="s">
        <v>427</v>
      </c>
      <c r="E627" s="13" t="s">
        <v>2974</v>
      </c>
      <c r="F627" s="7" t="s">
        <v>2269</v>
      </c>
      <c r="G627" s="7" t="s">
        <v>1701</v>
      </c>
      <c r="H627" s="32">
        <v>69.495028752060009</v>
      </c>
      <c r="I627" s="39">
        <f t="shared" si="31"/>
        <v>69.495028752060009</v>
      </c>
      <c r="J627" s="39">
        <v>0</v>
      </c>
      <c r="K627" s="5">
        <f t="shared" si="32"/>
        <v>0</v>
      </c>
      <c r="L627" s="5">
        <f t="shared" si="30"/>
        <v>0</v>
      </c>
      <c r="M627" s="1"/>
      <c r="N627" s="63" t="s">
        <v>1765</v>
      </c>
    </row>
    <row r="628" spans="1:14" ht="165.75">
      <c r="A628" s="20">
        <v>5907527919684</v>
      </c>
      <c r="B628" s="7" t="s">
        <v>1066</v>
      </c>
      <c r="C628" s="19" t="s">
        <v>2679</v>
      </c>
      <c r="D628" s="21" t="s">
        <v>428</v>
      </c>
      <c r="E628" s="13" t="s">
        <v>2975</v>
      </c>
      <c r="F628" s="7" t="s">
        <v>2270</v>
      </c>
      <c r="G628" s="7" t="s">
        <v>1701</v>
      </c>
      <c r="H628" s="32">
        <v>80.198679839579995</v>
      </c>
      <c r="I628" s="39">
        <f t="shared" si="31"/>
        <v>80.198679839579995</v>
      </c>
      <c r="J628" s="5">
        <v>0</v>
      </c>
      <c r="K628" s="5">
        <f t="shared" si="32"/>
        <v>0</v>
      </c>
      <c r="L628" s="5">
        <f t="shared" si="30"/>
        <v>0</v>
      </c>
      <c r="M628" s="1"/>
      <c r="N628" s="63" t="s">
        <v>1765</v>
      </c>
    </row>
    <row r="629" spans="1:14" ht="165.75">
      <c r="A629" s="20">
        <v>5907527919691</v>
      </c>
      <c r="B629" s="7" t="s">
        <v>1066</v>
      </c>
      <c r="C629" s="19" t="s">
        <v>2679</v>
      </c>
      <c r="D629" s="21" t="s">
        <v>429</v>
      </c>
      <c r="E629" s="13" t="s">
        <v>2976</v>
      </c>
      <c r="F629" s="7" t="s">
        <v>2271</v>
      </c>
      <c r="G629" s="7" t="s">
        <v>1701</v>
      </c>
      <c r="H629" s="32">
        <v>108.6105772116</v>
      </c>
      <c r="I629" s="39">
        <f t="shared" si="31"/>
        <v>108.6105772116</v>
      </c>
      <c r="J629" s="39">
        <v>0</v>
      </c>
      <c r="K629" s="5">
        <f t="shared" si="32"/>
        <v>0</v>
      </c>
      <c r="L629" s="5">
        <f t="shared" si="30"/>
        <v>0</v>
      </c>
      <c r="M629" s="1"/>
      <c r="N629" s="63" t="s">
        <v>1765</v>
      </c>
    </row>
    <row r="630" spans="1:14" ht="165.75">
      <c r="A630" s="20">
        <v>5907527919707</v>
      </c>
      <c r="B630" s="7" t="s">
        <v>1066</v>
      </c>
      <c r="C630" s="19" t="s">
        <v>2679</v>
      </c>
      <c r="D630" s="21" t="s">
        <v>430</v>
      </c>
      <c r="E630" s="13" t="s">
        <v>2977</v>
      </c>
      <c r="F630" s="7" t="s">
        <v>2272</v>
      </c>
      <c r="G630" s="7" t="s">
        <v>1701</v>
      </c>
      <c r="H630" s="32">
        <v>149.37889532436</v>
      </c>
      <c r="I630" s="39">
        <f t="shared" si="31"/>
        <v>149.37889532436</v>
      </c>
      <c r="J630" s="5">
        <v>0</v>
      </c>
      <c r="K630" s="5">
        <f t="shared" si="32"/>
        <v>0</v>
      </c>
      <c r="L630" s="5">
        <f t="shared" si="30"/>
        <v>0</v>
      </c>
      <c r="M630" s="1"/>
      <c r="N630" s="63" t="s">
        <v>1765</v>
      </c>
    </row>
    <row r="631" spans="1:14" ht="165.75">
      <c r="A631" s="20">
        <v>5901466130667</v>
      </c>
      <c r="B631" s="7" t="s">
        <v>1066</v>
      </c>
      <c r="C631" s="19" t="s">
        <v>2679</v>
      </c>
      <c r="D631" s="21" t="s">
        <v>431</v>
      </c>
      <c r="E631" s="13" t="s">
        <v>2978</v>
      </c>
      <c r="F631" s="7" t="s">
        <v>2273</v>
      </c>
      <c r="G631" s="7" t="s">
        <v>1701</v>
      </c>
      <c r="H631" s="32">
        <v>335.7483495541199</v>
      </c>
      <c r="I631" s="39">
        <f t="shared" si="31"/>
        <v>335.7483495541199</v>
      </c>
      <c r="J631" s="39">
        <v>0</v>
      </c>
      <c r="K631" s="5">
        <f t="shared" si="32"/>
        <v>0</v>
      </c>
      <c r="L631" s="5">
        <f t="shared" ref="L631:L694" si="33">(J631*H631)*((1-$I$3)/1)</f>
        <v>0</v>
      </c>
      <c r="M631" s="1"/>
      <c r="N631" s="63" t="s">
        <v>1765</v>
      </c>
    </row>
    <row r="632" spans="1:14" ht="165.75">
      <c r="A632" s="20">
        <v>5901466122778</v>
      </c>
      <c r="B632" s="7" t="s">
        <v>1066</v>
      </c>
      <c r="C632" s="19" t="s">
        <v>2679</v>
      </c>
      <c r="D632" s="21" t="s">
        <v>432</v>
      </c>
      <c r="E632" s="13" t="s">
        <v>2979</v>
      </c>
      <c r="F632" s="7" t="s">
        <v>2274</v>
      </c>
      <c r="G632" s="7" t="s">
        <v>1701</v>
      </c>
      <c r="H632" s="32">
        <v>232.01737798536001</v>
      </c>
      <c r="I632" s="39">
        <f t="shared" si="31"/>
        <v>232.01737798536001</v>
      </c>
      <c r="J632" s="5">
        <v>0</v>
      </c>
      <c r="K632" s="5">
        <f t="shared" si="32"/>
        <v>0</v>
      </c>
      <c r="L632" s="5">
        <f t="shared" si="33"/>
        <v>0</v>
      </c>
      <c r="M632" s="1"/>
      <c r="N632" s="63" t="s">
        <v>1765</v>
      </c>
    </row>
    <row r="633" spans="1:14" ht="165.75">
      <c r="A633" s="20">
        <v>5901466130674</v>
      </c>
      <c r="B633" s="7" t="s">
        <v>1066</v>
      </c>
      <c r="C633" s="19" t="s">
        <v>2679</v>
      </c>
      <c r="D633" s="21" t="s">
        <v>433</v>
      </c>
      <c r="E633" s="13" t="s">
        <v>2980</v>
      </c>
      <c r="F633" s="7" t="s">
        <v>2275</v>
      </c>
      <c r="G633" s="7" t="s">
        <v>1701</v>
      </c>
      <c r="H633" s="32">
        <v>116.00868899268001</v>
      </c>
      <c r="I633" s="39">
        <f t="shared" si="31"/>
        <v>116.00868899268001</v>
      </c>
      <c r="J633" s="39">
        <v>0</v>
      </c>
      <c r="K633" s="5">
        <f t="shared" si="32"/>
        <v>0</v>
      </c>
      <c r="L633" s="5">
        <f t="shared" si="33"/>
        <v>0</v>
      </c>
      <c r="M633" s="1"/>
      <c r="N633" s="63" t="s">
        <v>1765</v>
      </c>
    </row>
    <row r="634" spans="1:14" ht="165.75">
      <c r="A634" s="20">
        <v>5901466130681</v>
      </c>
      <c r="B634" s="7" t="s">
        <v>1066</v>
      </c>
      <c r="C634" s="19" t="s">
        <v>2679</v>
      </c>
      <c r="D634" s="21" t="s">
        <v>434</v>
      </c>
      <c r="E634" s="13" t="s">
        <v>2981</v>
      </c>
      <c r="F634" s="7" t="s">
        <v>2276</v>
      </c>
      <c r="G634" s="7" t="s">
        <v>1701</v>
      </c>
      <c r="H634" s="32">
        <v>164.88344873790001</v>
      </c>
      <c r="I634" s="39">
        <f t="shared" si="31"/>
        <v>164.88344873790001</v>
      </c>
      <c r="J634" s="5">
        <v>0</v>
      </c>
      <c r="K634" s="5">
        <f t="shared" si="32"/>
        <v>0</v>
      </c>
      <c r="L634" s="5">
        <f t="shared" si="33"/>
        <v>0</v>
      </c>
      <c r="M634" s="1"/>
      <c r="N634" s="63" t="s">
        <v>1765</v>
      </c>
    </row>
    <row r="635" spans="1:14" ht="165.75">
      <c r="A635" s="20">
        <v>5901466130698</v>
      </c>
      <c r="B635" s="7" t="s">
        <v>1066</v>
      </c>
      <c r="C635" s="19" t="s">
        <v>2679</v>
      </c>
      <c r="D635" s="21" t="s">
        <v>435</v>
      </c>
      <c r="E635" s="13" t="s">
        <v>2982</v>
      </c>
      <c r="F635" s="7" t="s">
        <v>2277</v>
      </c>
      <c r="G635" s="7" t="s">
        <v>1701</v>
      </c>
      <c r="H635" s="32">
        <v>198.88328160414</v>
      </c>
      <c r="I635" s="39">
        <f t="shared" si="31"/>
        <v>198.88328160414</v>
      </c>
      <c r="J635" s="39">
        <v>0</v>
      </c>
      <c r="K635" s="5">
        <f t="shared" si="32"/>
        <v>0</v>
      </c>
      <c r="L635" s="5">
        <f t="shared" si="33"/>
        <v>0</v>
      </c>
      <c r="M635" s="1"/>
      <c r="N635" s="63" t="s">
        <v>1765</v>
      </c>
    </row>
    <row r="636" spans="1:14" ht="165.75">
      <c r="A636" s="20">
        <v>5901466130704</v>
      </c>
      <c r="B636" s="7" t="s">
        <v>1066</v>
      </c>
      <c r="C636" s="19" t="s">
        <v>2679</v>
      </c>
      <c r="D636" s="21" t="s">
        <v>436</v>
      </c>
      <c r="E636" s="13" t="s">
        <v>2983</v>
      </c>
      <c r="F636" s="7" t="s">
        <v>2278</v>
      </c>
      <c r="G636" s="7" t="s">
        <v>1701</v>
      </c>
      <c r="H636" s="32">
        <v>229.34146521348001</v>
      </c>
      <c r="I636" s="39">
        <f t="shared" si="31"/>
        <v>229.34146521348001</v>
      </c>
      <c r="J636" s="5">
        <v>0</v>
      </c>
      <c r="K636" s="5">
        <f t="shared" si="32"/>
        <v>0</v>
      </c>
      <c r="L636" s="5">
        <f t="shared" si="33"/>
        <v>0</v>
      </c>
      <c r="M636" s="1"/>
      <c r="N636" s="63" t="s">
        <v>1765</v>
      </c>
    </row>
    <row r="637" spans="1:14" ht="165.75">
      <c r="A637" s="20">
        <v>5901466130711</v>
      </c>
      <c r="B637" s="7" t="s">
        <v>1066</v>
      </c>
      <c r="C637" s="19" t="s">
        <v>2679</v>
      </c>
      <c r="D637" s="21" t="s">
        <v>437</v>
      </c>
      <c r="E637" s="13" t="s">
        <v>2984</v>
      </c>
      <c r="F637" s="7" t="s">
        <v>2279</v>
      </c>
      <c r="G637" s="7" t="s">
        <v>1701</v>
      </c>
      <c r="H637" s="32">
        <v>110.81427008256</v>
      </c>
      <c r="I637" s="39">
        <f t="shared" si="31"/>
        <v>110.81427008256</v>
      </c>
      <c r="J637" s="39">
        <v>0</v>
      </c>
      <c r="K637" s="5">
        <f t="shared" si="32"/>
        <v>0</v>
      </c>
      <c r="L637" s="5">
        <f t="shared" si="33"/>
        <v>0</v>
      </c>
      <c r="M637" s="1"/>
      <c r="N637" s="63" t="s">
        <v>1765</v>
      </c>
    </row>
    <row r="638" spans="1:14" ht="165.75">
      <c r="A638" s="20">
        <v>5907527919714</v>
      </c>
      <c r="B638" s="7" t="s">
        <v>1066</v>
      </c>
      <c r="C638" s="19" t="s">
        <v>2679</v>
      </c>
      <c r="D638" s="21" t="s">
        <v>438</v>
      </c>
      <c r="E638" s="13" t="s">
        <v>2985</v>
      </c>
      <c r="F638" s="7" t="s">
        <v>2280</v>
      </c>
      <c r="G638" s="7" t="s">
        <v>1701</v>
      </c>
      <c r="H638" s="32">
        <v>99.638399094120004</v>
      </c>
      <c r="I638" s="39">
        <f t="shared" si="31"/>
        <v>99.638399094120004</v>
      </c>
      <c r="J638" s="5">
        <v>0</v>
      </c>
      <c r="K638" s="5">
        <f t="shared" si="32"/>
        <v>0</v>
      </c>
      <c r="L638" s="5">
        <f t="shared" si="33"/>
        <v>0</v>
      </c>
      <c r="M638" s="1"/>
      <c r="N638" s="63" t="s">
        <v>1765</v>
      </c>
    </row>
    <row r="639" spans="1:14" ht="165.75">
      <c r="A639" s="20">
        <v>5907527919721</v>
      </c>
      <c r="B639" s="7" t="s">
        <v>1066</v>
      </c>
      <c r="C639" s="19" t="s">
        <v>2679</v>
      </c>
      <c r="D639" s="21" t="s">
        <v>439</v>
      </c>
      <c r="E639" s="13" t="s">
        <v>2986</v>
      </c>
      <c r="F639" s="7" t="s">
        <v>2281</v>
      </c>
      <c r="G639" s="7" t="s">
        <v>1701</v>
      </c>
      <c r="H639" s="32">
        <v>82.559779344180001</v>
      </c>
      <c r="I639" s="39">
        <f t="shared" si="31"/>
        <v>82.559779344180001</v>
      </c>
      <c r="J639" s="39">
        <v>0</v>
      </c>
      <c r="K639" s="5">
        <f t="shared" si="32"/>
        <v>0</v>
      </c>
      <c r="L639" s="5">
        <f t="shared" si="33"/>
        <v>0</v>
      </c>
      <c r="M639" s="1"/>
      <c r="N639" s="63" t="s">
        <v>1765</v>
      </c>
    </row>
    <row r="640" spans="1:14" ht="165.75">
      <c r="A640" s="20">
        <v>5907527919738</v>
      </c>
      <c r="B640" s="7" t="s">
        <v>1066</v>
      </c>
      <c r="C640" s="19" t="s">
        <v>2679</v>
      </c>
      <c r="D640" s="21" t="s">
        <v>440</v>
      </c>
      <c r="E640" s="13" t="s">
        <v>2987</v>
      </c>
      <c r="F640" s="7" t="s">
        <v>2282</v>
      </c>
      <c r="G640" s="7" t="s">
        <v>1701</v>
      </c>
      <c r="H640" s="32">
        <v>88.147714838399978</v>
      </c>
      <c r="I640" s="39">
        <f t="shared" si="31"/>
        <v>88.147714838399978</v>
      </c>
      <c r="J640" s="5">
        <v>0</v>
      </c>
      <c r="K640" s="5">
        <f t="shared" si="32"/>
        <v>0</v>
      </c>
      <c r="L640" s="5">
        <f t="shared" si="33"/>
        <v>0</v>
      </c>
      <c r="M640" s="1"/>
      <c r="N640" s="63" t="s">
        <v>1765</v>
      </c>
    </row>
    <row r="641" spans="1:14" ht="165.75">
      <c r="A641" s="20">
        <v>5907527919745</v>
      </c>
      <c r="B641" s="7" t="s">
        <v>1066</v>
      </c>
      <c r="C641" s="19" t="s">
        <v>2679</v>
      </c>
      <c r="D641" s="21" t="s">
        <v>441</v>
      </c>
      <c r="E641" s="13" t="s">
        <v>2988</v>
      </c>
      <c r="F641" s="7" t="s">
        <v>2283</v>
      </c>
      <c r="G641" s="7" t="s">
        <v>1701</v>
      </c>
      <c r="H641" s="32">
        <v>114.90684255719999</v>
      </c>
      <c r="I641" s="39">
        <f t="shared" si="31"/>
        <v>114.90684255719999</v>
      </c>
      <c r="J641" s="39">
        <v>0</v>
      </c>
      <c r="K641" s="5">
        <f t="shared" si="32"/>
        <v>0</v>
      </c>
      <c r="L641" s="5">
        <f t="shared" si="33"/>
        <v>0</v>
      </c>
      <c r="M641" s="1"/>
      <c r="N641" s="63" t="s">
        <v>1765</v>
      </c>
    </row>
    <row r="642" spans="1:14" ht="165.75">
      <c r="A642" s="20">
        <v>5907527919752</v>
      </c>
      <c r="B642" s="7" t="s">
        <v>1066</v>
      </c>
      <c r="C642" s="19" t="s">
        <v>2679</v>
      </c>
      <c r="D642" s="21" t="s">
        <v>442</v>
      </c>
      <c r="E642" s="13" t="s">
        <v>2989</v>
      </c>
      <c r="F642" s="7" t="s">
        <v>2284</v>
      </c>
      <c r="G642" s="7" t="s">
        <v>1701</v>
      </c>
      <c r="H642" s="32">
        <v>136.47155136587998</v>
      </c>
      <c r="I642" s="39">
        <f t="shared" si="31"/>
        <v>136.47155136587998</v>
      </c>
      <c r="J642" s="5">
        <v>0</v>
      </c>
      <c r="K642" s="5">
        <f t="shared" si="32"/>
        <v>0</v>
      </c>
      <c r="L642" s="5">
        <f t="shared" si="33"/>
        <v>0</v>
      </c>
      <c r="M642" s="1"/>
      <c r="N642" s="63" t="s">
        <v>1765</v>
      </c>
    </row>
    <row r="643" spans="1:14" ht="165.75">
      <c r="A643" s="20">
        <v>5907527919769</v>
      </c>
      <c r="B643" s="7" t="s">
        <v>1066</v>
      </c>
      <c r="C643" s="19" t="s">
        <v>2679</v>
      </c>
      <c r="D643" s="21" t="s">
        <v>443</v>
      </c>
      <c r="E643" s="13" t="s">
        <v>2990</v>
      </c>
      <c r="F643" s="7" t="s">
        <v>2285</v>
      </c>
      <c r="G643" s="7" t="s">
        <v>1701</v>
      </c>
      <c r="H643" s="32">
        <v>183.06391492332</v>
      </c>
      <c r="I643" s="39">
        <f t="shared" si="31"/>
        <v>183.06391492332</v>
      </c>
      <c r="J643" s="39">
        <v>0</v>
      </c>
      <c r="K643" s="5">
        <f t="shared" si="32"/>
        <v>0</v>
      </c>
      <c r="L643" s="5">
        <f t="shared" si="33"/>
        <v>0</v>
      </c>
      <c r="M643" s="1"/>
      <c r="N643" s="63" t="s">
        <v>1765</v>
      </c>
    </row>
    <row r="644" spans="1:14" ht="165.75">
      <c r="A644" s="20">
        <v>5901466122785</v>
      </c>
      <c r="B644" s="7" t="s">
        <v>1066</v>
      </c>
      <c r="C644" s="19" t="s">
        <v>2679</v>
      </c>
      <c r="D644" s="21" t="s">
        <v>444</v>
      </c>
      <c r="E644" s="13" t="s">
        <v>2991</v>
      </c>
      <c r="F644" s="7" t="s">
        <v>2286</v>
      </c>
      <c r="G644" s="7" t="s">
        <v>1701</v>
      </c>
      <c r="H644" s="32">
        <v>369.19725920261993</v>
      </c>
      <c r="I644" s="39">
        <f t="shared" si="31"/>
        <v>369.19725920261993</v>
      </c>
      <c r="J644" s="5">
        <v>0</v>
      </c>
      <c r="K644" s="5">
        <f t="shared" si="32"/>
        <v>0</v>
      </c>
      <c r="L644" s="5">
        <f t="shared" si="33"/>
        <v>0</v>
      </c>
      <c r="M644" s="1"/>
      <c r="N644" s="63" t="s">
        <v>1765</v>
      </c>
    </row>
    <row r="645" spans="1:14" ht="165.75">
      <c r="A645" s="20">
        <v>5901466122792</v>
      </c>
      <c r="B645" s="7" t="s">
        <v>1066</v>
      </c>
      <c r="C645" s="19" t="s">
        <v>2679</v>
      </c>
      <c r="D645" s="21" t="s">
        <v>445</v>
      </c>
      <c r="E645" s="13" t="s">
        <v>2992</v>
      </c>
      <c r="F645" s="7" t="s">
        <v>2287</v>
      </c>
      <c r="G645" s="7" t="s">
        <v>1701</v>
      </c>
      <c r="H645" s="32">
        <v>472.53471418727997</v>
      </c>
      <c r="I645" s="39">
        <f t="shared" si="31"/>
        <v>472.53471418727997</v>
      </c>
      <c r="J645" s="39">
        <v>0</v>
      </c>
      <c r="K645" s="5">
        <f t="shared" si="32"/>
        <v>0</v>
      </c>
      <c r="L645" s="5">
        <f t="shared" si="33"/>
        <v>0</v>
      </c>
      <c r="M645" s="1"/>
      <c r="N645" s="63" t="s">
        <v>1765</v>
      </c>
    </row>
    <row r="646" spans="1:14" ht="165.75">
      <c r="A646" s="20">
        <v>5901466130728</v>
      </c>
      <c r="B646" s="7" t="s">
        <v>1066</v>
      </c>
      <c r="C646" s="19" t="s">
        <v>2679</v>
      </c>
      <c r="D646" s="21" t="s">
        <v>446</v>
      </c>
      <c r="E646" s="13" t="s">
        <v>2993</v>
      </c>
      <c r="F646" s="7" t="s">
        <v>2288</v>
      </c>
      <c r="G646" s="7" t="s">
        <v>1701</v>
      </c>
      <c r="H646" s="32">
        <v>108.76798384524</v>
      </c>
      <c r="I646" s="39">
        <f t="shared" si="31"/>
        <v>108.76798384524</v>
      </c>
      <c r="J646" s="5">
        <v>0</v>
      </c>
      <c r="K646" s="5">
        <f t="shared" si="32"/>
        <v>0</v>
      </c>
      <c r="L646" s="5">
        <f t="shared" si="33"/>
        <v>0</v>
      </c>
      <c r="M646" s="1"/>
      <c r="N646" s="63" t="s">
        <v>1765</v>
      </c>
    </row>
    <row r="647" spans="1:14" ht="165.75">
      <c r="A647" s="20">
        <v>5901466130452</v>
      </c>
      <c r="B647" s="7" t="s">
        <v>1066</v>
      </c>
      <c r="C647" s="19" t="s">
        <v>2679</v>
      </c>
      <c r="D647" s="21" t="s">
        <v>447</v>
      </c>
      <c r="E647" s="13" t="s">
        <v>2994</v>
      </c>
      <c r="F647" s="7" t="s">
        <v>2289</v>
      </c>
      <c r="G647" s="7" t="s">
        <v>1701</v>
      </c>
      <c r="H647" s="32">
        <v>98.379146024999997</v>
      </c>
      <c r="I647" s="39">
        <f t="shared" si="31"/>
        <v>98.379146024999997</v>
      </c>
      <c r="J647" s="39">
        <v>0</v>
      </c>
      <c r="K647" s="5">
        <f t="shared" si="32"/>
        <v>0</v>
      </c>
      <c r="L647" s="5">
        <f t="shared" si="33"/>
        <v>0</v>
      </c>
      <c r="M647" s="1"/>
      <c r="N647" s="63" t="s">
        <v>1765</v>
      </c>
    </row>
    <row r="648" spans="1:14" ht="165.75">
      <c r="A648" s="20">
        <v>5907527919776</v>
      </c>
      <c r="B648" s="7" t="s">
        <v>1066</v>
      </c>
      <c r="C648" s="19" t="s">
        <v>2679</v>
      </c>
      <c r="D648" s="21" t="s">
        <v>448</v>
      </c>
      <c r="E648" s="13" t="s">
        <v>2995</v>
      </c>
      <c r="F648" s="7" t="s">
        <v>2290</v>
      </c>
      <c r="G648" s="7" t="s">
        <v>1701</v>
      </c>
      <c r="H648" s="32">
        <v>104.75411468742</v>
      </c>
      <c r="I648" s="39">
        <f t="shared" si="31"/>
        <v>104.75411468742</v>
      </c>
      <c r="J648" s="5">
        <v>0</v>
      </c>
      <c r="K648" s="5">
        <f t="shared" si="32"/>
        <v>0</v>
      </c>
      <c r="L648" s="5">
        <f t="shared" si="33"/>
        <v>0</v>
      </c>
      <c r="M648" s="1"/>
      <c r="N648" s="63" t="s">
        <v>1765</v>
      </c>
    </row>
    <row r="649" spans="1:14" ht="165.75">
      <c r="A649" s="20">
        <v>5907527919783</v>
      </c>
      <c r="B649" s="7" t="s">
        <v>1066</v>
      </c>
      <c r="C649" s="19" t="s">
        <v>2679</v>
      </c>
      <c r="D649" s="21" t="s">
        <v>449</v>
      </c>
      <c r="E649" s="13" t="s">
        <v>2996</v>
      </c>
      <c r="F649" s="7" t="s">
        <v>2291</v>
      </c>
      <c r="G649" s="7" t="s">
        <v>1701</v>
      </c>
      <c r="H649" s="32">
        <v>115.06424919083997</v>
      </c>
      <c r="I649" s="39">
        <f t="shared" si="31"/>
        <v>115.06424919083997</v>
      </c>
      <c r="J649" s="39">
        <v>0</v>
      </c>
      <c r="K649" s="5">
        <f t="shared" si="32"/>
        <v>0</v>
      </c>
      <c r="L649" s="5">
        <f t="shared" si="33"/>
        <v>0</v>
      </c>
      <c r="M649" s="1"/>
      <c r="N649" s="63" t="s">
        <v>1765</v>
      </c>
    </row>
    <row r="650" spans="1:14" ht="165.75">
      <c r="A650" s="20">
        <v>5907527919790</v>
      </c>
      <c r="B650" s="7" t="s">
        <v>1066</v>
      </c>
      <c r="C650" s="19" t="s">
        <v>2679</v>
      </c>
      <c r="D650" s="21" t="s">
        <v>450</v>
      </c>
      <c r="E650" s="13" t="s">
        <v>2997</v>
      </c>
      <c r="F650" s="7" t="s">
        <v>2292</v>
      </c>
      <c r="G650" s="7" t="s">
        <v>1701</v>
      </c>
      <c r="H650" s="32">
        <v>154.73072086811999</v>
      </c>
      <c r="I650" s="39">
        <f t="shared" si="31"/>
        <v>154.73072086811999</v>
      </c>
      <c r="J650" s="5">
        <v>0</v>
      </c>
      <c r="K650" s="5">
        <f t="shared" si="32"/>
        <v>0</v>
      </c>
      <c r="L650" s="5">
        <f t="shared" si="33"/>
        <v>0</v>
      </c>
      <c r="M650" s="1"/>
      <c r="N650" s="63" t="s">
        <v>1765</v>
      </c>
    </row>
    <row r="651" spans="1:14" ht="165.75">
      <c r="A651" s="20">
        <v>5907527919806</v>
      </c>
      <c r="B651" s="7" t="s">
        <v>1066</v>
      </c>
      <c r="C651" s="19" t="s">
        <v>2679</v>
      </c>
      <c r="D651" s="21" t="s">
        <v>451</v>
      </c>
      <c r="E651" s="13" t="s">
        <v>2998</v>
      </c>
      <c r="F651" s="7" t="s">
        <v>2293</v>
      </c>
      <c r="G651" s="7" t="s">
        <v>1701</v>
      </c>
      <c r="H651" s="32">
        <v>197.86013848547998</v>
      </c>
      <c r="I651" s="39">
        <f t="shared" si="31"/>
        <v>197.86013848547998</v>
      </c>
      <c r="J651" s="39">
        <v>0</v>
      </c>
      <c r="K651" s="5">
        <f t="shared" si="32"/>
        <v>0</v>
      </c>
      <c r="L651" s="5">
        <f t="shared" si="33"/>
        <v>0</v>
      </c>
      <c r="M651" s="1"/>
      <c r="N651" s="63" t="s">
        <v>1765</v>
      </c>
    </row>
    <row r="652" spans="1:14" ht="165.75">
      <c r="A652" s="20">
        <v>5907527919813</v>
      </c>
      <c r="B652" s="7" t="s">
        <v>1066</v>
      </c>
      <c r="C652" s="19" t="s">
        <v>2679</v>
      </c>
      <c r="D652" s="21" t="s">
        <v>452</v>
      </c>
      <c r="E652" s="13" t="s">
        <v>2999</v>
      </c>
      <c r="F652" s="7" t="s">
        <v>2294</v>
      </c>
      <c r="G652" s="7" t="s">
        <v>1701</v>
      </c>
      <c r="H652" s="32">
        <v>275.06809228589998</v>
      </c>
      <c r="I652" s="39">
        <f t="shared" si="31"/>
        <v>275.06809228589998</v>
      </c>
      <c r="J652" s="5">
        <v>0</v>
      </c>
      <c r="K652" s="5">
        <f t="shared" si="32"/>
        <v>0</v>
      </c>
      <c r="L652" s="5">
        <f t="shared" si="33"/>
        <v>0</v>
      </c>
      <c r="M652" s="1"/>
      <c r="N652" s="63" t="s">
        <v>1765</v>
      </c>
    </row>
    <row r="653" spans="1:14" ht="165.75">
      <c r="A653" s="20">
        <v>5907527919820</v>
      </c>
      <c r="B653" s="7" t="s">
        <v>1066</v>
      </c>
      <c r="C653" s="19" t="s">
        <v>2679</v>
      </c>
      <c r="D653" s="21" t="s">
        <v>453</v>
      </c>
      <c r="E653" s="13" t="s">
        <v>3000</v>
      </c>
      <c r="F653" s="7" t="s">
        <v>2295</v>
      </c>
      <c r="G653" s="7" t="s">
        <v>1701</v>
      </c>
      <c r="H653" s="32">
        <v>361.40563083744001</v>
      </c>
      <c r="I653" s="39">
        <f t="shared" si="31"/>
        <v>361.40563083744001</v>
      </c>
      <c r="J653" s="39">
        <v>0</v>
      </c>
      <c r="K653" s="5">
        <f t="shared" si="32"/>
        <v>0</v>
      </c>
      <c r="L653" s="5">
        <f t="shared" si="33"/>
        <v>0</v>
      </c>
      <c r="M653" s="1"/>
      <c r="N653" s="63" t="s">
        <v>1765</v>
      </c>
    </row>
    <row r="654" spans="1:14" ht="165.75">
      <c r="A654" s="20">
        <v>5901466122808</v>
      </c>
      <c r="B654" s="7" t="s">
        <v>1066</v>
      </c>
      <c r="C654" s="19" t="s">
        <v>2679</v>
      </c>
      <c r="D654" s="21" t="s">
        <v>454</v>
      </c>
      <c r="E654" s="13" t="s">
        <v>3001</v>
      </c>
      <c r="F654" s="7" t="s">
        <v>2296</v>
      </c>
      <c r="G654" s="7" t="s">
        <v>1701</v>
      </c>
      <c r="H654" s="32">
        <v>486.22909131396005</v>
      </c>
      <c r="I654" s="39">
        <f t="shared" si="31"/>
        <v>486.22909131396005</v>
      </c>
      <c r="J654" s="5">
        <v>0</v>
      </c>
      <c r="K654" s="5">
        <f t="shared" si="32"/>
        <v>0</v>
      </c>
      <c r="L654" s="5">
        <f t="shared" si="33"/>
        <v>0</v>
      </c>
      <c r="M654" s="1"/>
      <c r="N654" s="63" t="s">
        <v>1765</v>
      </c>
    </row>
    <row r="655" spans="1:14" ht="165.75">
      <c r="A655" s="20">
        <v>5907527919837</v>
      </c>
      <c r="B655" s="7" t="s">
        <v>1066</v>
      </c>
      <c r="C655" s="19" t="s">
        <v>2679</v>
      </c>
      <c r="D655" s="21" t="s">
        <v>455</v>
      </c>
      <c r="E655" s="13" t="s">
        <v>3002</v>
      </c>
      <c r="F655" s="7" t="s">
        <v>2297</v>
      </c>
      <c r="G655" s="7" t="s">
        <v>1701</v>
      </c>
      <c r="H655" s="32">
        <v>128.91603295115996</v>
      </c>
      <c r="I655" s="39">
        <f t="shared" si="31"/>
        <v>128.91603295115996</v>
      </c>
      <c r="J655" s="39">
        <v>0</v>
      </c>
      <c r="K655" s="5">
        <f t="shared" si="32"/>
        <v>0</v>
      </c>
      <c r="L655" s="5">
        <f t="shared" si="33"/>
        <v>0</v>
      </c>
      <c r="M655" s="1"/>
      <c r="N655" s="63" t="s">
        <v>1765</v>
      </c>
    </row>
    <row r="656" spans="1:14" ht="165.75">
      <c r="A656" s="20">
        <v>5907527919844</v>
      </c>
      <c r="B656" s="7" t="s">
        <v>1066</v>
      </c>
      <c r="C656" s="19" t="s">
        <v>2679</v>
      </c>
      <c r="D656" s="21" t="s">
        <v>456</v>
      </c>
      <c r="E656" s="13" t="s">
        <v>3003</v>
      </c>
      <c r="F656" s="7" t="s">
        <v>2298</v>
      </c>
      <c r="G656" s="7" t="s">
        <v>1701</v>
      </c>
      <c r="H656" s="32">
        <v>161.65661274828</v>
      </c>
      <c r="I656" s="39">
        <f t="shared" si="31"/>
        <v>161.65661274828</v>
      </c>
      <c r="J656" s="5">
        <v>0</v>
      </c>
      <c r="K656" s="5">
        <f t="shared" si="32"/>
        <v>0</v>
      </c>
      <c r="L656" s="5">
        <f t="shared" si="33"/>
        <v>0</v>
      </c>
      <c r="M656" s="1"/>
      <c r="N656" s="63" t="s">
        <v>1765</v>
      </c>
    </row>
    <row r="657" spans="1:14" ht="165.75">
      <c r="A657" s="20">
        <v>5907527919851</v>
      </c>
      <c r="B657" s="7" t="s">
        <v>1066</v>
      </c>
      <c r="C657" s="19" t="s">
        <v>2679</v>
      </c>
      <c r="D657" s="21" t="s">
        <v>457</v>
      </c>
      <c r="E657" s="13" t="s">
        <v>3004</v>
      </c>
      <c r="F657" s="7" t="s">
        <v>2299</v>
      </c>
      <c r="G657" s="7" t="s">
        <v>1701</v>
      </c>
      <c r="H657" s="32">
        <v>193.53145606037998</v>
      </c>
      <c r="I657" s="39">
        <f t="shared" si="31"/>
        <v>193.53145606037998</v>
      </c>
      <c r="J657" s="39">
        <v>0</v>
      </c>
      <c r="K657" s="5">
        <f t="shared" si="32"/>
        <v>0</v>
      </c>
      <c r="L657" s="5">
        <f t="shared" si="33"/>
        <v>0</v>
      </c>
      <c r="M657" s="1"/>
      <c r="N657" s="63" t="s">
        <v>1765</v>
      </c>
    </row>
    <row r="658" spans="1:14" ht="165.75">
      <c r="A658" s="20">
        <v>5907527919868</v>
      </c>
      <c r="B658" s="7" t="s">
        <v>1066</v>
      </c>
      <c r="C658" s="19" t="s">
        <v>2679</v>
      </c>
      <c r="D658" s="21" t="s">
        <v>458</v>
      </c>
      <c r="E658" s="13" t="s">
        <v>3005</v>
      </c>
      <c r="F658" s="7" t="s">
        <v>2300</v>
      </c>
      <c r="G658" s="7" t="s">
        <v>1701</v>
      </c>
      <c r="H658" s="32">
        <v>261.21630852557996</v>
      </c>
      <c r="I658" s="39">
        <f t="shared" si="31"/>
        <v>261.21630852557996</v>
      </c>
      <c r="J658" s="5">
        <v>0</v>
      </c>
      <c r="K658" s="5">
        <f t="shared" si="32"/>
        <v>0</v>
      </c>
      <c r="L658" s="5">
        <f t="shared" si="33"/>
        <v>0</v>
      </c>
      <c r="M658" s="1"/>
      <c r="N658" s="63" t="s">
        <v>1765</v>
      </c>
    </row>
    <row r="659" spans="1:14" ht="165.75">
      <c r="A659" s="20">
        <v>5907527919875</v>
      </c>
      <c r="B659" s="7" t="s">
        <v>1066</v>
      </c>
      <c r="C659" s="19" t="s">
        <v>2679</v>
      </c>
      <c r="D659" s="21" t="s">
        <v>459</v>
      </c>
      <c r="E659" s="13" t="s">
        <v>3006</v>
      </c>
      <c r="F659" s="7" t="s">
        <v>2301</v>
      </c>
      <c r="G659" s="7" t="s">
        <v>1701</v>
      </c>
      <c r="H659" s="32">
        <v>330.31782069354</v>
      </c>
      <c r="I659" s="39">
        <f t="shared" si="31"/>
        <v>330.31782069354</v>
      </c>
      <c r="J659" s="39">
        <v>0</v>
      </c>
      <c r="K659" s="5">
        <f t="shared" si="32"/>
        <v>0</v>
      </c>
      <c r="L659" s="5">
        <f t="shared" si="33"/>
        <v>0</v>
      </c>
      <c r="M659" s="1"/>
      <c r="N659" s="63" t="s">
        <v>1765</v>
      </c>
    </row>
    <row r="660" spans="1:14" ht="165.75">
      <c r="A660" s="20">
        <v>5907527919882</v>
      </c>
      <c r="B660" s="7" t="s">
        <v>1066</v>
      </c>
      <c r="C660" s="19" t="s">
        <v>2679</v>
      </c>
      <c r="D660" s="21" t="s">
        <v>460</v>
      </c>
      <c r="E660" s="13" t="s">
        <v>3007</v>
      </c>
      <c r="F660" s="7" t="s">
        <v>2302</v>
      </c>
      <c r="G660" s="7" t="s">
        <v>1701</v>
      </c>
      <c r="H660" s="32">
        <v>383.67866949749998</v>
      </c>
      <c r="I660" s="39">
        <f t="shared" ref="I660:I723" si="34">H660*((1-$I$2)/1)</f>
        <v>383.67866949749998</v>
      </c>
      <c r="J660" s="5">
        <v>0</v>
      </c>
      <c r="K660" s="5">
        <f t="shared" ref="K660:K723" si="35">J660*H660</f>
        <v>0</v>
      </c>
      <c r="L660" s="5">
        <f t="shared" si="33"/>
        <v>0</v>
      </c>
      <c r="M660" s="1"/>
      <c r="N660" s="63" t="s">
        <v>1765</v>
      </c>
    </row>
    <row r="661" spans="1:14" ht="165.75">
      <c r="A661" s="20">
        <v>5901466122815</v>
      </c>
      <c r="B661" s="7" t="s">
        <v>1066</v>
      </c>
      <c r="C661" s="19" t="s">
        <v>2679</v>
      </c>
      <c r="D661" s="21" t="s">
        <v>461</v>
      </c>
      <c r="E661" s="13" t="s">
        <v>3008</v>
      </c>
      <c r="F661" s="7" t="s">
        <v>2303</v>
      </c>
      <c r="G661" s="7" t="s">
        <v>1701</v>
      </c>
      <c r="H661" s="32">
        <v>503.54382101436005</v>
      </c>
      <c r="I661" s="39">
        <f t="shared" si="34"/>
        <v>503.54382101436005</v>
      </c>
      <c r="J661" s="39">
        <v>0</v>
      </c>
      <c r="K661" s="5">
        <f t="shared" si="35"/>
        <v>0</v>
      </c>
      <c r="L661" s="5">
        <f t="shared" si="33"/>
        <v>0</v>
      </c>
      <c r="M661" s="1"/>
      <c r="N661" s="63" t="s">
        <v>1765</v>
      </c>
    </row>
    <row r="662" spans="1:14" ht="165.75">
      <c r="A662" s="20">
        <v>5901466122822</v>
      </c>
      <c r="B662" s="7" t="s">
        <v>1066</v>
      </c>
      <c r="C662" s="19" t="s">
        <v>2679</v>
      </c>
      <c r="D662" s="21" t="s">
        <v>462</v>
      </c>
      <c r="E662" s="13" t="s">
        <v>3009</v>
      </c>
      <c r="F662" s="7" t="s">
        <v>2304</v>
      </c>
      <c r="G662" s="7" t="s">
        <v>1701</v>
      </c>
      <c r="H662" s="32">
        <v>1334.6508466335601</v>
      </c>
      <c r="I662" s="39">
        <f t="shared" si="34"/>
        <v>1334.6508466335601</v>
      </c>
      <c r="J662" s="5">
        <v>0</v>
      </c>
      <c r="K662" s="5">
        <f t="shared" si="35"/>
        <v>0</v>
      </c>
      <c r="L662" s="5">
        <f t="shared" si="33"/>
        <v>0</v>
      </c>
      <c r="M662" s="1"/>
      <c r="N662" s="63" t="s">
        <v>1765</v>
      </c>
    </row>
    <row r="663" spans="1:14" ht="165.75">
      <c r="A663" s="20">
        <v>5907527919899</v>
      </c>
      <c r="B663" s="7" t="s">
        <v>1066</v>
      </c>
      <c r="C663" s="19" t="s">
        <v>2679</v>
      </c>
      <c r="D663" s="21" t="s">
        <v>463</v>
      </c>
      <c r="E663" s="13" t="s">
        <v>3010</v>
      </c>
      <c r="F663" s="7" t="s">
        <v>2305</v>
      </c>
      <c r="G663" s="7" t="s">
        <v>1701</v>
      </c>
      <c r="H663" s="32">
        <v>179.83707893369998</v>
      </c>
      <c r="I663" s="39">
        <f t="shared" si="34"/>
        <v>179.83707893369998</v>
      </c>
      <c r="J663" s="39">
        <v>0</v>
      </c>
      <c r="K663" s="5">
        <f t="shared" si="35"/>
        <v>0</v>
      </c>
      <c r="L663" s="5">
        <f t="shared" si="33"/>
        <v>0</v>
      </c>
      <c r="M663" s="1"/>
      <c r="N663" s="63" t="s">
        <v>1765</v>
      </c>
    </row>
    <row r="664" spans="1:14" ht="165.75">
      <c r="A664" s="20">
        <v>5907527919905</v>
      </c>
      <c r="B664" s="7" t="s">
        <v>1066</v>
      </c>
      <c r="C664" s="19" t="s">
        <v>2679</v>
      </c>
      <c r="D664" s="21" t="s">
        <v>464</v>
      </c>
      <c r="E664" s="13" t="s">
        <v>3011</v>
      </c>
      <c r="F664" s="7" t="s">
        <v>2306</v>
      </c>
      <c r="G664" s="7" t="s">
        <v>1701</v>
      </c>
      <c r="H664" s="32">
        <v>209.35082274120001</v>
      </c>
      <c r="I664" s="39">
        <f t="shared" si="34"/>
        <v>209.35082274120001</v>
      </c>
      <c r="J664" s="5">
        <v>0</v>
      </c>
      <c r="K664" s="5">
        <f t="shared" si="35"/>
        <v>0</v>
      </c>
      <c r="L664" s="5">
        <f t="shared" si="33"/>
        <v>0</v>
      </c>
      <c r="M664" s="1"/>
      <c r="N664" s="63" t="s">
        <v>1765</v>
      </c>
    </row>
    <row r="665" spans="1:14" ht="165.75">
      <c r="A665" s="20">
        <v>5907527919912</v>
      </c>
      <c r="B665" s="7" t="s">
        <v>1066</v>
      </c>
      <c r="C665" s="19" t="s">
        <v>2679</v>
      </c>
      <c r="D665" s="21" t="s">
        <v>465</v>
      </c>
      <c r="E665" s="13" t="s">
        <v>3012</v>
      </c>
      <c r="F665" s="7" t="s">
        <v>2307</v>
      </c>
      <c r="G665" s="7" t="s">
        <v>1701</v>
      </c>
      <c r="H665" s="32">
        <v>238.62845659823998</v>
      </c>
      <c r="I665" s="39">
        <f t="shared" si="34"/>
        <v>238.62845659823998</v>
      </c>
      <c r="J665" s="39">
        <v>0</v>
      </c>
      <c r="K665" s="5">
        <f t="shared" si="35"/>
        <v>0</v>
      </c>
      <c r="L665" s="5">
        <f t="shared" si="33"/>
        <v>0</v>
      </c>
      <c r="M665" s="1"/>
      <c r="N665" s="63" t="s">
        <v>1765</v>
      </c>
    </row>
    <row r="666" spans="1:14" ht="165.75">
      <c r="A666" s="20">
        <v>5907527919929</v>
      </c>
      <c r="B666" s="7" t="s">
        <v>1066</v>
      </c>
      <c r="C666" s="19" t="s">
        <v>2679</v>
      </c>
      <c r="D666" s="21" t="s">
        <v>466</v>
      </c>
      <c r="E666" s="13" t="s">
        <v>3013</v>
      </c>
      <c r="F666" s="7" t="s">
        <v>2308</v>
      </c>
      <c r="G666" s="7" t="s">
        <v>1701</v>
      </c>
      <c r="H666" s="32">
        <v>264.60055114883994</v>
      </c>
      <c r="I666" s="39">
        <f t="shared" si="34"/>
        <v>264.60055114883994</v>
      </c>
      <c r="J666" s="5">
        <v>0</v>
      </c>
      <c r="K666" s="5">
        <f t="shared" si="35"/>
        <v>0</v>
      </c>
      <c r="L666" s="5">
        <f t="shared" si="33"/>
        <v>0</v>
      </c>
      <c r="M666" s="1"/>
      <c r="N666" s="63" t="s">
        <v>1765</v>
      </c>
    </row>
    <row r="667" spans="1:14" ht="165.75">
      <c r="A667" s="20">
        <v>5901466130469</v>
      </c>
      <c r="B667" s="7" t="s">
        <v>1066</v>
      </c>
      <c r="C667" s="19" t="s">
        <v>2679</v>
      </c>
      <c r="D667" s="21" t="s">
        <v>467</v>
      </c>
      <c r="E667" s="13" t="s">
        <v>3014</v>
      </c>
      <c r="F667" s="7" t="s">
        <v>2309</v>
      </c>
      <c r="G667" s="7" t="s">
        <v>1701</v>
      </c>
      <c r="H667" s="32">
        <v>387.53513202168</v>
      </c>
      <c r="I667" s="39">
        <f t="shared" si="34"/>
        <v>387.53513202168</v>
      </c>
      <c r="J667" s="39">
        <v>0</v>
      </c>
      <c r="K667" s="5">
        <f t="shared" si="35"/>
        <v>0</v>
      </c>
      <c r="L667" s="5">
        <f t="shared" si="33"/>
        <v>0</v>
      </c>
      <c r="M667" s="1"/>
      <c r="N667" s="63" t="s">
        <v>1765</v>
      </c>
    </row>
    <row r="668" spans="1:14" ht="165.75">
      <c r="A668" s="20">
        <v>5901466130476</v>
      </c>
      <c r="B668" s="7" t="s">
        <v>1066</v>
      </c>
      <c r="C668" s="19" t="s">
        <v>2679</v>
      </c>
      <c r="D668" s="21" t="s">
        <v>468</v>
      </c>
      <c r="E668" s="13" t="s">
        <v>3015</v>
      </c>
      <c r="F668" s="7" t="s">
        <v>2310</v>
      </c>
      <c r="G668" s="7" t="s">
        <v>1701</v>
      </c>
      <c r="H668" s="32">
        <v>562.41390199571981</v>
      </c>
      <c r="I668" s="39">
        <f t="shared" si="34"/>
        <v>562.41390199571981</v>
      </c>
      <c r="J668" s="5">
        <v>0</v>
      </c>
      <c r="K668" s="5">
        <f t="shared" si="35"/>
        <v>0</v>
      </c>
      <c r="L668" s="5">
        <f t="shared" si="33"/>
        <v>0</v>
      </c>
      <c r="M668" s="1"/>
      <c r="N668" s="63" t="s">
        <v>1765</v>
      </c>
    </row>
    <row r="669" spans="1:14" ht="165.75">
      <c r="A669" s="20">
        <v>5901466130483</v>
      </c>
      <c r="B669" s="7" t="s">
        <v>1066</v>
      </c>
      <c r="C669" s="19" t="s">
        <v>2679</v>
      </c>
      <c r="D669" s="21" t="s">
        <v>469</v>
      </c>
      <c r="E669" s="13" t="s">
        <v>3016</v>
      </c>
      <c r="F669" s="7" t="s">
        <v>2311</v>
      </c>
      <c r="G669" s="7" t="s">
        <v>1701</v>
      </c>
      <c r="H669" s="32">
        <v>1418.39117573004</v>
      </c>
      <c r="I669" s="39">
        <f t="shared" si="34"/>
        <v>1418.39117573004</v>
      </c>
      <c r="J669" s="39">
        <v>0</v>
      </c>
      <c r="K669" s="5">
        <f t="shared" si="35"/>
        <v>0</v>
      </c>
      <c r="L669" s="5">
        <f t="shared" si="33"/>
        <v>0</v>
      </c>
      <c r="M669" s="1"/>
      <c r="N669" s="63" t="s">
        <v>1765</v>
      </c>
    </row>
    <row r="670" spans="1:14" ht="165.75">
      <c r="A670" s="20">
        <v>5901466130490</v>
      </c>
      <c r="B670" s="7" t="s">
        <v>1066</v>
      </c>
      <c r="C670" s="19" t="s">
        <v>2679</v>
      </c>
      <c r="D670" s="21" t="s">
        <v>470</v>
      </c>
      <c r="E670" s="13" t="s">
        <v>3017</v>
      </c>
      <c r="F670" s="7" t="s">
        <v>2312</v>
      </c>
      <c r="G670" s="7" t="s">
        <v>1701</v>
      </c>
      <c r="H670" s="32">
        <v>267.51257387118</v>
      </c>
      <c r="I670" s="39">
        <f t="shared" si="34"/>
        <v>267.51257387118</v>
      </c>
      <c r="J670" s="5">
        <v>0</v>
      </c>
      <c r="K670" s="5">
        <f t="shared" si="35"/>
        <v>0</v>
      </c>
      <c r="L670" s="5">
        <f t="shared" si="33"/>
        <v>0</v>
      </c>
      <c r="M670" s="1"/>
      <c r="N670" s="63" t="s">
        <v>1765</v>
      </c>
    </row>
    <row r="671" spans="1:14" ht="165.75">
      <c r="A671" s="20">
        <v>5901466130506</v>
      </c>
      <c r="B671" s="7" t="s">
        <v>1066</v>
      </c>
      <c r="C671" s="19" t="s">
        <v>2679</v>
      </c>
      <c r="D671" s="21" t="s">
        <v>471</v>
      </c>
      <c r="E671" s="13" t="s">
        <v>3018</v>
      </c>
      <c r="F671" s="7" t="s">
        <v>2313</v>
      </c>
      <c r="G671" s="7" t="s">
        <v>1701</v>
      </c>
      <c r="H671" s="32">
        <v>311.90124455765999</v>
      </c>
      <c r="I671" s="39">
        <f t="shared" si="34"/>
        <v>311.90124455765999</v>
      </c>
      <c r="J671" s="39">
        <v>0</v>
      </c>
      <c r="K671" s="5">
        <f t="shared" si="35"/>
        <v>0</v>
      </c>
      <c r="L671" s="5">
        <f t="shared" si="33"/>
        <v>0</v>
      </c>
      <c r="M671" s="1"/>
      <c r="N671" s="63" t="s">
        <v>1765</v>
      </c>
    </row>
    <row r="672" spans="1:14" ht="165.75">
      <c r="A672" s="20">
        <v>5907527919936</v>
      </c>
      <c r="B672" s="7" t="s">
        <v>1066</v>
      </c>
      <c r="C672" s="19" t="s">
        <v>2679</v>
      </c>
      <c r="D672" s="21" t="s">
        <v>472</v>
      </c>
      <c r="E672" s="13" t="s">
        <v>3019</v>
      </c>
      <c r="F672" s="7" t="s">
        <v>2314</v>
      </c>
      <c r="G672" s="7" t="s">
        <v>1701</v>
      </c>
      <c r="H672" s="32">
        <v>269.48015679167997</v>
      </c>
      <c r="I672" s="39">
        <f t="shared" si="34"/>
        <v>269.48015679167997</v>
      </c>
      <c r="J672" s="5">
        <v>0</v>
      </c>
      <c r="K672" s="5">
        <f t="shared" si="35"/>
        <v>0</v>
      </c>
      <c r="L672" s="5">
        <f t="shared" si="33"/>
        <v>0</v>
      </c>
      <c r="M672" s="1"/>
      <c r="N672" s="63" t="s">
        <v>1765</v>
      </c>
    </row>
    <row r="673" spans="1:14" ht="165.75">
      <c r="A673" s="20">
        <v>5907527919943</v>
      </c>
      <c r="B673" s="7" t="s">
        <v>1066</v>
      </c>
      <c r="C673" s="19" t="s">
        <v>2679</v>
      </c>
      <c r="D673" s="21" t="s">
        <v>473</v>
      </c>
      <c r="E673" s="13" t="s">
        <v>3020</v>
      </c>
      <c r="F673" s="7" t="s">
        <v>2315</v>
      </c>
      <c r="G673" s="7" t="s">
        <v>1701</v>
      </c>
      <c r="H673" s="32">
        <v>324.80858851614005</v>
      </c>
      <c r="I673" s="39">
        <f t="shared" si="34"/>
        <v>324.80858851614005</v>
      </c>
      <c r="J673" s="39">
        <v>0</v>
      </c>
      <c r="K673" s="5">
        <f t="shared" si="35"/>
        <v>0</v>
      </c>
      <c r="L673" s="5">
        <f t="shared" si="33"/>
        <v>0</v>
      </c>
      <c r="M673" s="1"/>
      <c r="N673" s="63" t="s">
        <v>1765</v>
      </c>
    </row>
    <row r="674" spans="1:14" ht="165.75">
      <c r="A674" s="20">
        <v>5907527919950</v>
      </c>
      <c r="B674" s="7" t="s">
        <v>1066</v>
      </c>
      <c r="C674" s="19" t="s">
        <v>2679</v>
      </c>
      <c r="D674" s="21" t="s">
        <v>474</v>
      </c>
      <c r="E674" s="13" t="s">
        <v>3021</v>
      </c>
      <c r="F674" s="7" t="s">
        <v>2316</v>
      </c>
      <c r="G674" s="7" t="s">
        <v>1701</v>
      </c>
      <c r="H674" s="32">
        <v>514.48358205234001</v>
      </c>
      <c r="I674" s="39">
        <f t="shared" si="34"/>
        <v>514.48358205234001</v>
      </c>
      <c r="J674" s="5">
        <v>0</v>
      </c>
      <c r="K674" s="5">
        <f t="shared" si="35"/>
        <v>0</v>
      </c>
      <c r="L674" s="5">
        <f t="shared" si="33"/>
        <v>0</v>
      </c>
      <c r="M674" s="1"/>
      <c r="N674" s="63" t="s">
        <v>1765</v>
      </c>
    </row>
    <row r="675" spans="1:14" ht="165.75">
      <c r="A675" s="20">
        <v>5901466122839</v>
      </c>
      <c r="B675" s="7" t="s">
        <v>1066</v>
      </c>
      <c r="C675" s="19" t="s">
        <v>2679</v>
      </c>
      <c r="D675" s="21" t="s">
        <v>475</v>
      </c>
      <c r="E675" s="13" t="s">
        <v>3022</v>
      </c>
      <c r="F675" s="7" t="s">
        <v>2317</v>
      </c>
      <c r="G675" s="7" t="s">
        <v>1701</v>
      </c>
      <c r="H675" s="32">
        <v>611.6034750082199</v>
      </c>
      <c r="I675" s="39">
        <f t="shared" si="34"/>
        <v>611.6034750082199</v>
      </c>
      <c r="J675" s="39">
        <v>0</v>
      </c>
      <c r="K675" s="5">
        <f t="shared" si="35"/>
        <v>0</v>
      </c>
      <c r="L675" s="5">
        <f t="shared" si="33"/>
        <v>0</v>
      </c>
      <c r="M675" s="1"/>
      <c r="N675" s="63" t="s">
        <v>1765</v>
      </c>
    </row>
    <row r="676" spans="1:14" ht="165.75">
      <c r="A676" s="20">
        <v>5901466130513</v>
      </c>
      <c r="B676" s="7" t="s">
        <v>1066</v>
      </c>
      <c r="C676" s="19" t="s">
        <v>2679</v>
      </c>
      <c r="D676" s="21" t="s">
        <v>476</v>
      </c>
      <c r="E676" s="13" t="s">
        <v>3023</v>
      </c>
      <c r="F676" s="7" t="s">
        <v>2318</v>
      </c>
      <c r="G676" s="7" t="s">
        <v>1701</v>
      </c>
      <c r="H676" s="32">
        <v>1453.7289649822201</v>
      </c>
      <c r="I676" s="39">
        <f t="shared" si="34"/>
        <v>1453.7289649822201</v>
      </c>
      <c r="J676" s="5">
        <v>0</v>
      </c>
      <c r="K676" s="5">
        <f t="shared" si="35"/>
        <v>0</v>
      </c>
      <c r="L676" s="5">
        <f t="shared" si="33"/>
        <v>0</v>
      </c>
      <c r="M676" s="1"/>
      <c r="N676" s="63" t="s">
        <v>1765</v>
      </c>
    </row>
    <row r="677" spans="1:14" ht="165.75">
      <c r="A677" s="20">
        <v>5907527919967</v>
      </c>
      <c r="B677" s="7" t="s">
        <v>1066</v>
      </c>
      <c r="C677" s="19" t="s">
        <v>2679</v>
      </c>
      <c r="D677" s="21" t="s">
        <v>477</v>
      </c>
      <c r="E677" s="13" t="s">
        <v>3024</v>
      </c>
      <c r="F677" s="7" t="s">
        <v>2319</v>
      </c>
      <c r="G677" s="7" t="s">
        <v>1701</v>
      </c>
      <c r="H677" s="32">
        <v>439.40061780605998</v>
      </c>
      <c r="I677" s="39">
        <f t="shared" si="34"/>
        <v>439.40061780605998</v>
      </c>
      <c r="J677" s="39">
        <v>0</v>
      </c>
      <c r="K677" s="5">
        <f t="shared" si="35"/>
        <v>0</v>
      </c>
      <c r="L677" s="5">
        <f t="shared" si="33"/>
        <v>0</v>
      </c>
      <c r="M677" s="1"/>
      <c r="N677" s="63" t="s">
        <v>1765</v>
      </c>
    </row>
    <row r="678" spans="1:14" ht="165.75">
      <c r="A678" s="20">
        <v>5901466130520</v>
      </c>
      <c r="B678" s="7" t="s">
        <v>1066</v>
      </c>
      <c r="C678" s="19" t="s">
        <v>2679</v>
      </c>
      <c r="D678" s="21" t="s">
        <v>478</v>
      </c>
      <c r="E678" s="13" t="s">
        <v>3025</v>
      </c>
      <c r="F678" s="7" t="s">
        <v>2320</v>
      </c>
      <c r="G678" s="7" t="s">
        <v>1701</v>
      </c>
      <c r="H678" s="32">
        <v>854.40320739792003</v>
      </c>
      <c r="I678" s="39">
        <f t="shared" si="34"/>
        <v>854.40320739792003</v>
      </c>
      <c r="J678" s="5">
        <v>0</v>
      </c>
      <c r="K678" s="5">
        <f t="shared" si="35"/>
        <v>0</v>
      </c>
      <c r="L678" s="5">
        <f t="shared" si="33"/>
        <v>0</v>
      </c>
      <c r="M678" s="1"/>
      <c r="N678" s="63" t="s">
        <v>1765</v>
      </c>
    </row>
    <row r="679" spans="1:14" ht="165.75">
      <c r="A679" s="20">
        <v>5901466122846</v>
      </c>
      <c r="B679" s="7" t="s">
        <v>1066</v>
      </c>
      <c r="C679" s="19" t="s">
        <v>2679</v>
      </c>
      <c r="D679" s="21" t="s">
        <v>479</v>
      </c>
      <c r="E679" s="13" t="s">
        <v>3026</v>
      </c>
      <c r="F679" s="7" t="s">
        <v>2321</v>
      </c>
      <c r="G679" s="7" t="s">
        <v>1701</v>
      </c>
      <c r="H679" s="32">
        <v>485.91427804668001</v>
      </c>
      <c r="I679" s="39">
        <f t="shared" si="34"/>
        <v>485.91427804668001</v>
      </c>
      <c r="J679" s="39">
        <v>0</v>
      </c>
      <c r="K679" s="5">
        <f t="shared" si="35"/>
        <v>0</v>
      </c>
      <c r="L679" s="5">
        <f t="shared" si="33"/>
        <v>0</v>
      </c>
      <c r="M679" s="1"/>
      <c r="N679" s="63" t="s">
        <v>1765</v>
      </c>
    </row>
    <row r="680" spans="1:14" ht="165.75">
      <c r="A680" s="20">
        <v>5901466130537</v>
      </c>
      <c r="B680" s="7" t="s">
        <v>1066</v>
      </c>
      <c r="C680" s="19" t="s">
        <v>2679</v>
      </c>
      <c r="D680" s="21" t="s">
        <v>480</v>
      </c>
      <c r="E680" s="13" t="s">
        <v>3027</v>
      </c>
      <c r="F680" s="7" t="s">
        <v>2322</v>
      </c>
      <c r="G680" s="7" t="s">
        <v>1701</v>
      </c>
      <c r="H680" s="32">
        <v>1639.5474959942399</v>
      </c>
      <c r="I680" s="39">
        <f t="shared" si="34"/>
        <v>1639.5474959942399</v>
      </c>
      <c r="J680" s="5">
        <v>0</v>
      </c>
      <c r="K680" s="5">
        <f t="shared" si="35"/>
        <v>0</v>
      </c>
      <c r="L680" s="5">
        <f t="shared" si="33"/>
        <v>0</v>
      </c>
      <c r="M680" s="1"/>
      <c r="N680" s="63" t="s">
        <v>1765</v>
      </c>
    </row>
    <row r="681" spans="1:14" ht="165.75">
      <c r="A681" s="20">
        <v>5901466122853</v>
      </c>
      <c r="B681" s="7" t="s">
        <v>1066</v>
      </c>
      <c r="C681" s="19" t="s">
        <v>2679</v>
      </c>
      <c r="D681" s="21" t="s">
        <v>481</v>
      </c>
      <c r="E681" s="13" t="s">
        <v>3028</v>
      </c>
      <c r="F681" s="7" t="s">
        <v>2323</v>
      </c>
      <c r="G681" s="7" t="s">
        <v>1701</v>
      </c>
      <c r="H681" s="32">
        <v>661.89489445619995</v>
      </c>
      <c r="I681" s="39">
        <f t="shared" si="34"/>
        <v>661.89489445619995</v>
      </c>
      <c r="J681" s="39">
        <v>0</v>
      </c>
      <c r="K681" s="5">
        <f t="shared" si="35"/>
        <v>0</v>
      </c>
      <c r="L681" s="5">
        <f t="shared" si="33"/>
        <v>0</v>
      </c>
      <c r="M681" s="1"/>
      <c r="N681" s="63" t="s">
        <v>1765</v>
      </c>
    </row>
    <row r="682" spans="1:14" ht="165.75">
      <c r="A682" s="20">
        <v>5901466100189</v>
      </c>
      <c r="B682" s="7" t="s">
        <v>1066</v>
      </c>
      <c r="C682" s="19" t="s">
        <v>2679</v>
      </c>
      <c r="D682" s="21" t="s">
        <v>482</v>
      </c>
      <c r="E682" s="13" t="s">
        <v>3029</v>
      </c>
      <c r="F682" s="7" t="s">
        <v>2324</v>
      </c>
      <c r="G682" s="7" t="s">
        <v>1701</v>
      </c>
      <c r="H682" s="32">
        <v>535.33996100963998</v>
      </c>
      <c r="I682" s="39">
        <f t="shared" si="34"/>
        <v>535.33996100963998</v>
      </c>
      <c r="J682" s="5">
        <v>0</v>
      </c>
      <c r="K682" s="5">
        <f t="shared" si="35"/>
        <v>0</v>
      </c>
      <c r="L682" s="5">
        <f t="shared" si="33"/>
        <v>0</v>
      </c>
      <c r="M682" s="1"/>
      <c r="N682" s="63" t="s">
        <v>1765</v>
      </c>
    </row>
    <row r="683" spans="1:14" ht="165.75">
      <c r="A683" s="20">
        <v>5901466122860</v>
      </c>
      <c r="B683" s="7" t="s">
        <v>1066</v>
      </c>
      <c r="C683" s="19" t="s">
        <v>2679</v>
      </c>
      <c r="D683" s="21" t="s">
        <v>483</v>
      </c>
      <c r="E683" s="13" t="s">
        <v>3030</v>
      </c>
      <c r="F683" s="7" t="s">
        <v>2325</v>
      </c>
      <c r="G683" s="7" t="s">
        <v>1701</v>
      </c>
      <c r="H683" s="32">
        <v>573.58977298415982</v>
      </c>
      <c r="I683" s="39">
        <f t="shared" si="34"/>
        <v>573.58977298415982</v>
      </c>
      <c r="J683" s="39">
        <v>0</v>
      </c>
      <c r="K683" s="5">
        <f t="shared" si="35"/>
        <v>0</v>
      </c>
      <c r="L683" s="5">
        <f t="shared" si="33"/>
        <v>0</v>
      </c>
      <c r="M683" s="1"/>
      <c r="N683" s="63" t="s">
        <v>1765</v>
      </c>
    </row>
    <row r="684" spans="1:14" ht="165.75">
      <c r="A684" s="20">
        <v>5901466100196</v>
      </c>
      <c r="B684" s="7" t="s">
        <v>1066</v>
      </c>
      <c r="C684" s="19" t="s">
        <v>2679</v>
      </c>
      <c r="D684" s="21" t="s">
        <v>484</v>
      </c>
      <c r="E684" s="13" t="s">
        <v>3031</v>
      </c>
      <c r="F684" s="7" t="s">
        <v>2326</v>
      </c>
      <c r="G684" s="7" t="s">
        <v>1701</v>
      </c>
      <c r="H684" s="32">
        <v>731.23251657461992</v>
      </c>
      <c r="I684" s="39">
        <f t="shared" si="34"/>
        <v>731.23251657461992</v>
      </c>
      <c r="J684" s="5">
        <v>0</v>
      </c>
      <c r="K684" s="5">
        <f t="shared" si="35"/>
        <v>0</v>
      </c>
      <c r="L684" s="5">
        <f t="shared" si="33"/>
        <v>0</v>
      </c>
      <c r="M684" s="1"/>
      <c r="N684" s="63" t="s">
        <v>1765</v>
      </c>
    </row>
    <row r="685" spans="1:14" ht="165.75">
      <c r="A685" s="20">
        <v>5901466122877</v>
      </c>
      <c r="B685" s="7" t="s">
        <v>1066</v>
      </c>
      <c r="C685" s="19" t="s">
        <v>2679</v>
      </c>
      <c r="D685" s="21" t="s">
        <v>485</v>
      </c>
      <c r="E685" s="13" t="s">
        <v>3032</v>
      </c>
      <c r="F685" s="7" t="s">
        <v>2327</v>
      </c>
      <c r="G685" s="7" t="s">
        <v>1701</v>
      </c>
      <c r="H685" s="32">
        <v>991.97660519928013</v>
      </c>
      <c r="I685" s="39">
        <f t="shared" si="34"/>
        <v>991.97660519928013</v>
      </c>
      <c r="J685" s="39">
        <v>0</v>
      </c>
      <c r="K685" s="5">
        <f t="shared" si="35"/>
        <v>0</v>
      </c>
      <c r="L685" s="5">
        <f t="shared" si="33"/>
        <v>0</v>
      </c>
      <c r="M685" s="1"/>
      <c r="N685" s="63" t="s">
        <v>1765</v>
      </c>
    </row>
    <row r="686" spans="1:14" ht="165.75">
      <c r="A686" s="20">
        <v>5901466130544</v>
      </c>
      <c r="B686" s="7" t="s">
        <v>1066</v>
      </c>
      <c r="C686" s="19" t="s">
        <v>2679</v>
      </c>
      <c r="D686" s="21" t="s">
        <v>486</v>
      </c>
      <c r="E686" s="13" t="s">
        <v>3033</v>
      </c>
      <c r="F686" s="7" t="s">
        <v>2328</v>
      </c>
      <c r="G686" s="7" t="s">
        <v>1701</v>
      </c>
      <c r="H686" s="32">
        <v>1001.18489326722</v>
      </c>
      <c r="I686" s="39">
        <f t="shared" si="34"/>
        <v>1001.18489326722</v>
      </c>
      <c r="J686" s="5">
        <v>0</v>
      </c>
      <c r="K686" s="5">
        <f t="shared" si="35"/>
        <v>0</v>
      </c>
      <c r="L686" s="5">
        <f t="shared" si="33"/>
        <v>0</v>
      </c>
      <c r="M686" s="1"/>
      <c r="N686" s="63" t="s">
        <v>1765</v>
      </c>
    </row>
    <row r="687" spans="1:14" ht="165.75">
      <c r="A687" s="20">
        <v>5901466130551</v>
      </c>
      <c r="B687" s="7" t="s">
        <v>1066</v>
      </c>
      <c r="C687" s="19" t="s">
        <v>2679</v>
      </c>
      <c r="D687" s="21" t="s">
        <v>487</v>
      </c>
      <c r="E687" s="13" t="s">
        <v>3034</v>
      </c>
      <c r="F687" s="7" t="s">
        <v>2329</v>
      </c>
      <c r="G687" s="7" t="s">
        <v>1701</v>
      </c>
      <c r="H687" s="32">
        <v>1125.3787272091799</v>
      </c>
      <c r="I687" s="39">
        <f t="shared" si="34"/>
        <v>1125.3787272091799</v>
      </c>
      <c r="J687" s="39">
        <v>0</v>
      </c>
      <c r="K687" s="5">
        <f t="shared" si="35"/>
        <v>0</v>
      </c>
      <c r="L687" s="5">
        <f t="shared" si="33"/>
        <v>0</v>
      </c>
      <c r="M687" s="1"/>
      <c r="N687" s="63" t="s">
        <v>1765</v>
      </c>
    </row>
    <row r="688" spans="1:14" ht="165.75">
      <c r="A688" s="20">
        <v>5901466130568</v>
      </c>
      <c r="B688" s="7" t="s">
        <v>1066</v>
      </c>
      <c r="C688" s="19" t="s">
        <v>2679</v>
      </c>
      <c r="D688" s="21" t="s">
        <v>488</v>
      </c>
      <c r="E688" s="13" t="s">
        <v>3035</v>
      </c>
      <c r="F688" s="7" t="s">
        <v>2330</v>
      </c>
      <c r="G688" s="7" t="s">
        <v>1701</v>
      </c>
      <c r="H688" s="32">
        <v>1195.8968990798999</v>
      </c>
      <c r="I688" s="39">
        <f t="shared" si="34"/>
        <v>1195.8968990798999</v>
      </c>
      <c r="J688" s="5">
        <v>0</v>
      </c>
      <c r="K688" s="5">
        <f t="shared" si="35"/>
        <v>0</v>
      </c>
      <c r="L688" s="5">
        <f t="shared" si="33"/>
        <v>0</v>
      </c>
      <c r="M688" s="1"/>
      <c r="N688" s="63" t="s">
        <v>1765</v>
      </c>
    </row>
    <row r="689" spans="1:14" ht="165.75">
      <c r="A689" s="20">
        <v>5901466130575</v>
      </c>
      <c r="B689" s="7" t="s">
        <v>1066</v>
      </c>
      <c r="C689" s="19" t="s">
        <v>2679</v>
      </c>
      <c r="D689" s="21" t="s">
        <v>489</v>
      </c>
      <c r="E689" s="13" t="s">
        <v>3036</v>
      </c>
      <c r="F689" s="7" t="s">
        <v>2331</v>
      </c>
      <c r="G689" s="7" t="s">
        <v>1701</v>
      </c>
      <c r="H689" s="32">
        <v>1341.4980351969</v>
      </c>
      <c r="I689" s="39">
        <f t="shared" si="34"/>
        <v>1341.4980351969</v>
      </c>
      <c r="J689" s="39">
        <v>0</v>
      </c>
      <c r="K689" s="5">
        <f t="shared" si="35"/>
        <v>0</v>
      </c>
      <c r="L689" s="5">
        <f t="shared" si="33"/>
        <v>0</v>
      </c>
      <c r="M689" s="1"/>
      <c r="N689" s="63" t="s">
        <v>1765</v>
      </c>
    </row>
    <row r="690" spans="1:14" ht="99.95" customHeight="1">
      <c r="A690" s="20">
        <v>5901466110164</v>
      </c>
      <c r="B690" s="7" t="s">
        <v>1066</v>
      </c>
      <c r="C690" s="19" t="s">
        <v>2680</v>
      </c>
      <c r="D690" s="21" t="s">
        <v>490</v>
      </c>
      <c r="E690" s="13" t="s">
        <v>3037</v>
      </c>
      <c r="F690" s="7" t="s">
        <v>2332</v>
      </c>
      <c r="G690" s="7" t="s">
        <v>1701</v>
      </c>
      <c r="H690" s="32">
        <v>48.859977299759997</v>
      </c>
      <c r="I690" s="39">
        <f t="shared" si="34"/>
        <v>48.859977299759997</v>
      </c>
      <c r="J690" s="5">
        <v>0</v>
      </c>
      <c r="K690" s="5">
        <f t="shared" si="35"/>
        <v>0</v>
      </c>
      <c r="L690" s="5">
        <f t="shared" si="33"/>
        <v>0</v>
      </c>
      <c r="M690" s="1"/>
      <c r="N690" s="63" t="s">
        <v>1766</v>
      </c>
    </row>
    <row r="691" spans="1:14" ht="99.95" customHeight="1">
      <c r="A691" s="20">
        <v>5901466110171</v>
      </c>
      <c r="B691" s="7" t="s">
        <v>1066</v>
      </c>
      <c r="C691" s="19" t="s">
        <v>2680</v>
      </c>
      <c r="D691" s="21" t="s">
        <v>491</v>
      </c>
      <c r="E691" s="13" t="s">
        <v>3038</v>
      </c>
      <c r="F691" s="7" t="s">
        <v>2333</v>
      </c>
      <c r="G691" s="7" t="s">
        <v>1701</v>
      </c>
      <c r="H691" s="32">
        <v>48.859977299759997</v>
      </c>
      <c r="I691" s="39">
        <f t="shared" si="34"/>
        <v>48.859977299759997</v>
      </c>
      <c r="J691" s="39">
        <v>0</v>
      </c>
      <c r="K691" s="5">
        <f t="shared" si="35"/>
        <v>0</v>
      </c>
      <c r="L691" s="5">
        <f t="shared" si="33"/>
        <v>0</v>
      </c>
      <c r="M691" s="1"/>
      <c r="N691" s="63" t="s">
        <v>1766</v>
      </c>
    </row>
    <row r="692" spans="1:14" ht="99.95" customHeight="1">
      <c r="A692" s="20">
        <v>5901466110188</v>
      </c>
      <c r="B692" s="7" t="s">
        <v>1066</v>
      </c>
      <c r="C692" s="19" t="s">
        <v>2680</v>
      </c>
      <c r="D692" s="21" t="s">
        <v>492</v>
      </c>
      <c r="E692" s="13" t="s">
        <v>3039</v>
      </c>
      <c r="F692" s="7" t="s">
        <v>2334</v>
      </c>
      <c r="G692" s="7" t="s">
        <v>1701</v>
      </c>
      <c r="H692" s="32">
        <v>48.859977299759997</v>
      </c>
      <c r="I692" s="39">
        <f t="shared" si="34"/>
        <v>48.859977299759997</v>
      </c>
      <c r="J692" s="5">
        <v>0</v>
      </c>
      <c r="K692" s="5">
        <f t="shared" si="35"/>
        <v>0</v>
      </c>
      <c r="L692" s="5">
        <f t="shared" si="33"/>
        <v>0</v>
      </c>
      <c r="M692" s="1"/>
      <c r="N692" s="63" t="s">
        <v>1766</v>
      </c>
    </row>
    <row r="693" spans="1:14" ht="99.95" customHeight="1">
      <c r="A693" s="20">
        <v>5901466110195</v>
      </c>
      <c r="B693" s="7" t="s">
        <v>1066</v>
      </c>
      <c r="C693" s="19" t="s">
        <v>2680</v>
      </c>
      <c r="D693" s="21" t="s">
        <v>493</v>
      </c>
      <c r="E693" s="13" t="s">
        <v>3040</v>
      </c>
      <c r="F693" s="7" t="s">
        <v>2335</v>
      </c>
      <c r="G693" s="7" t="s">
        <v>1701</v>
      </c>
      <c r="H693" s="32">
        <v>48.859977299759997</v>
      </c>
      <c r="I693" s="39">
        <f t="shared" si="34"/>
        <v>48.859977299759997</v>
      </c>
      <c r="J693" s="39">
        <v>0</v>
      </c>
      <c r="K693" s="5">
        <f t="shared" si="35"/>
        <v>0</v>
      </c>
      <c r="L693" s="5">
        <f t="shared" si="33"/>
        <v>0</v>
      </c>
      <c r="M693" s="1"/>
      <c r="N693" s="63" t="s">
        <v>1766</v>
      </c>
    </row>
    <row r="694" spans="1:14" ht="99.95" customHeight="1">
      <c r="A694" s="20">
        <v>5901466110201</v>
      </c>
      <c r="B694" s="7" t="s">
        <v>1066</v>
      </c>
      <c r="C694" s="19" t="s">
        <v>2680</v>
      </c>
      <c r="D694" s="21" t="s">
        <v>494</v>
      </c>
      <c r="E694" s="13" t="s">
        <v>3041</v>
      </c>
      <c r="F694" s="7" t="s">
        <v>2336</v>
      </c>
      <c r="G694" s="7" t="s">
        <v>1701</v>
      </c>
      <c r="H694" s="32">
        <v>57.973358645640005</v>
      </c>
      <c r="I694" s="39">
        <f t="shared" si="34"/>
        <v>57.973358645640005</v>
      </c>
      <c r="J694" s="5">
        <v>0</v>
      </c>
      <c r="K694" s="5">
        <f t="shared" si="35"/>
        <v>0</v>
      </c>
      <c r="L694" s="5">
        <f t="shared" si="33"/>
        <v>0</v>
      </c>
      <c r="M694" s="1"/>
      <c r="N694" s="63" t="s">
        <v>1766</v>
      </c>
    </row>
    <row r="695" spans="1:14" ht="99.95" customHeight="1">
      <c r="A695" s="20">
        <v>5901466110218</v>
      </c>
      <c r="B695" s="7" t="s">
        <v>1066</v>
      </c>
      <c r="C695" s="19" t="s">
        <v>2680</v>
      </c>
      <c r="D695" s="21" t="s">
        <v>495</v>
      </c>
      <c r="E695" s="13" t="s">
        <v>3042</v>
      </c>
      <c r="F695" s="7" t="s">
        <v>2337</v>
      </c>
      <c r="G695" s="7" t="s">
        <v>1701</v>
      </c>
      <c r="H695" s="32">
        <v>57.973358645640005</v>
      </c>
      <c r="I695" s="39">
        <f t="shared" si="34"/>
        <v>57.973358645640005</v>
      </c>
      <c r="J695" s="39">
        <v>0</v>
      </c>
      <c r="K695" s="5">
        <f t="shared" si="35"/>
        <v>0</v>
      </c>
      <c r="L695" s="5">
        <f t="shared" ref="L695:L758" si="36">(J695*H695)*((1-$I$3)/1)</f>
        <v>0</v>
      </c>
      <c r="M695" s="1"/>
      <c r="N695" s="63" t="s">
        <v>1766</v>
      </c>
    </row>
    <row r="696" spans="1:14" ht="99.95" customHeight="1">
      <c r="A696" s="20">
        <v>5901466110225</v>
      </c>
      <c r="B696" s="7" t="s">
        <v>1066</v>
      </c>
      <c r="C696" s="19" t="s">
        <v>2680</v>
      </c>
      <c r="D696" s="21" t="s">
        <v>496</v>
      </c>
      <c r="E696" s="13" t="s">
        <v>3043</v>
      </c>
      <c r="F696" s="7" t="s">
        <v>2338</v>
      </c>
      <c r="G696" s="7" t="s">
        <v>1701</v>
      </c>
      <c r="H696" s="32">
        <v>57.973358645640005</v>
      </c>
      <c r="I696" s="39">
        <f t="shared" si="34"/>
        <v>57.973358645640005</v>
      </c>
      <c r="J696" s="5">
        <v>0</v>
      </c>
      <c r="K696" s="5">
        <f t="shared" si="35"/>
        <v>0</v>
      </c>
      <c r="L696" s="5">
        <f t="shared" si="36"/>
        <v>0</v>
      </c>
      <c r="M696" s="1"/>
      <c r="N696" s="63" t="s">
        <v>1766</v>
      </c>
    </row>
    <row r="697" spans="1:14" ht="99.95" customHeight="1">
      <c r="A697" s="20">
        <v>5901466110232</v>
      </c>
      <c r="B697" s="7" t="s">
        <v>1066</v>
      </c>
      <c r="C697" s="19" t="s">
        <v>2680</v>
      </c>
      <c r="D697" s="21" t="s">
        <v>497</v>
      </c>
      <c r="E697" s="13" t="s">
        <v>3044</v>
      </c>
      <c r="F697" s="7" t="s">
        <v>2339</v>
      </c>
      <c r="G697" s="7" t="s">
        <v>1701</v>
      </c>
      <c r="H697" s="32">
        <v>57.973358645640005</v>
      </c>
      <c r="I697" s="39">
        <f t="shared" si="34"/>
        <v>57.973358645640005</v>
      </c>
      <c r="J697" s="39">
        <v>0</v>
      </c>
      <c r="K697" s="5">
        <f t="shared" si="35"/>
        <v>0</v>
      </c>
      <c r="L697" s="5">
        <f t="shared" si="36"/>
        <v>0</v>
      </c>
      <c r="M697" s="1"/>
      <c r="N697" s="63" t="s">
        <v>1766</v>
      </c>
    </row>
    <row r="698" spans="1:14" ht="99.95" customHeight="1">
      <c r="A698" s="20">
        <v>5901466110249</v>
      </c>
      <c r="B698" s="7" t="s">
        <v>1066</v>
      </c>
      <c r="C698" s="19" t="s">
        <v>2680</v>
      </c>
      <c r="D698" s="21" t="s">
        <v>498</v>
      </c>
      <c r="E698" s="13" t="s">
        <v>3045</v>
      </c>
      <c r="F698" s="7" t="s">
        <v>2340</v>
      </c>
      <c r="G698" s="7" t="s">
        <v>1701</v>
      </c>
      <c r="H698" s="32">
        <v>63.717086384639998</v>
      </c>
      <c r="I698" s="39">
        <f t="shared" si="34"/>
        <v>63.717086384639998</v>
      </c>
      <c r="J698" s="5">
        <v>0</v>
      </c>
      <c r="K698" s="5">
        <f t="shared" si="35"/>
        <v>0</v>
      </c>
      <c r="L698" s="5">
        <f t="shared" si="36"/>
        <v>0</v>
      </c>
      <c r="M698" s="1"/>
      <c r="N698" s="63" t="s">
        <v>1767</v>
      </c>
    </row>
    <row r="699" spans="1:14" ht="99.95" customHeight="1">
      <c r="A699" s="20">
        <v>5901466110256</v>
      </c>
      <c r="B699" s="7" t="s">
        <v>1066</v>
      </c>
      <c r="C699" s="19" t="s">
        <v>2680</v>
      </c>
      <c r="D699" s="21" t="s">
        <v>499</v>
      </c>
      <c r="E699" s="13" t="s">
        <v>3046</v>
      </c>
      <c r="F699" s="7" t="s">
        <v>2341</v>
      </c>
      <c r="G699" s="7" t="s">
        <v>1701</v>
      </c>
      <c r="H699" s="32">
        <v>63.793669421160011</v>
      </c>
      <c r="I699" s="39">
        <f t="shared" si="34"/>
        <v>63.793669421160011</v>
      </c>
      <c r="J699" s="39">
        <v>0</v>
      </c>
      <c r="K699" s="5">
        <f t="shared" si="35"/>
        <v>0</v>
      </c>
      <c r="L699" s="5">
        <f t="shared" si="36"/>
        <v>0</v>
      </c>
      <c r="M699" s="1"/>
      <c r="N699" s="63" t="s">
        <v>1767</v>
      </c>
    </row>
    <row r="700" spans="1:14" ht="99.95" customHeight="1">
      <c r="A700" s="20">
        <v>5901466110263</v>
      </c>
      <c r="B700" s="7" t="s">
        <v>1066</v>
      </c>
      <c r="C700" s="19" t="s">
        <v>2680</v>
      </c>
      <c r="D700" s="21" t="s">
        <v>500</v>
      </c>
      <c r="E700" s="13" t="s">
        <v>3047</v>
      </c>
      <c r="F700" s="7" t="s">
        <v>2342</v>
      </c>
      <c r="G700" s="7" t="s">
        <v>1701</v>
      </c>
      <c r="H700" s="32">
        <v>63.717086384639998</v>
      </c>
      <c r="I700" s="39">
        <f t="shared" si="34"/>
        <v>63.717086384639998</v>
      </c>
      <c r="J700" s="5">
        <v>0</v>
      </c>
      <c r="K700" s="5">
        <f t="shared" si="35"/>
        <v>0</v>
      </c>
      <c r="L700" s="5">
        <f t="shared" si="36"/>
        <v>0</v>
      </c>
      <c r="M700" s="1"/>
      <c r="N700" s="63" t="s">
        <v>1767</v>
      </c>
    </row>
    <row r="701" spans="1:14" ht="99.95" customHeight="1">
      <c r="A701" s="20">
        <v>5901466110270</v>
      </c>
      <c r="B701" s="7" t="s">
        <v>1066</v>
      </c>
      <c r="C701" s="19" t="s">
        <v>2680</v>
      </c>
      <c r="D701" s="21" t="s">
        <v>501</v>
      </c>
      <c r="E701" s="13" t="s">
        <v>3048</v>
      </c>
      <c r="F701" s="7" t="s">
        <v>2343</v>
      </c>
      <c r="G701" s="7" t="s">
        <v>1701</v>
      </c>
      <c r="H701" s="32">
        <v>63.717086384639998</v>
      </c>
      <c r="I701" s="39">
        <f t="shared" si="34"/>
        <v>63.717086384639998</v>
      </c>
      <c r="J701" s="39">
        <v>0</v>
      </c>
      <c r="K701" s="5">
        <f t="shared" si="35"/>
        <v>0</v>
      </c>
      <c r="L701" s="5">
        <f t="shared" si="36"/>
        <v>0</v>
      </c>
      <c r="M701" s="1"/>
      <c r="N701" s="63" t="s">
        <v>1767</v>
      </c>
    </row>
    <row r="702" spans="1:14" ht="99.95" customHeight="1">
      <c r="A702" s="20">
        <v>5901466110287</v>
      </c>
      <c r="B702" s="7" t="s">
        <v>1066</v>
      </c>
      <c r="C702" s="19" t="s">
        <v>2680</v>
      </c>
      <c r="D702" s="21" t="s">
        <v>502</v>
      </c>
      <c r="E702" s="13" t="s">
        <v>3049</v>
      </c>
      <c r="F702" s="7" t="s">
        <v>2344</v>
      </c>
      <c r="G702" s="7" t="s">
        <v>1701</v>
      </c>
      <c r="H702" s="32">
        <v>72.907050767039991</v>
      </c>
      <c r="I702" s="39">
        <f t="shared" si="34"/>
        <v>72.907050767039991</v>
      </c>
      <c r="J702" s="5">
        <v>0</v>
      </c>
      <c r="K702" s="5">
        <f t="shared" si="35"/>
        <v>0</v>
      </c>
      <c r="L702" s="5">
        <f t="shared" si="36"/>
        <v>0</v>
      </c>
      <c r="M702" s="1"/>
      <c r="N702" s="63" t="s">
        <v>1767</v>
      </c>
    </row>
    <row r="703" spans="1:14" ht="99.95" customHeight="1">
      <c r="A703" s="20">
        <v>5901466110294</v>
      </c>
      <c r="B703" s="7" t="s">
        <v>1066</v>
      </c>
      <c r="C703" s="19" t="s">
        <v>2680</v>
      </c>
      <c r="D703" s="21" t="s">
        <v>503</v>
      </c>
      <c r="E703" s="13" t="s">
        <v>3050</v>
      </c>
      <c r="F703" s="7" t="s">
        <v>2345</v>
      </c>
      <c r="G703" s="7" t="s">
        <v>1701</v>
      </c>
      <c r="H703" s="32">
        <v>72.907050767039991</v>
      </c>
      <c r="I703" s="39">
        <f t="shared" si="34"/>
        <v>72.907050767039991</v>
      </c>
      <c r="J703" s="39">
        <v>0</v>
      </c>
      <c r="K703" s="5">
        <f t="shared" si="35"/>
        <v>0</v>
      </c>
      <c r="L703" s="5">
        <f t="shared" si="36"/>
        <v>0</v>
      </c>
      <c r="M703" s="1"/>
      <c r="N703" s="63" t="s">
        <v>1767</v>
      </c>
    </row>
    <row r="704" spans="1:14" ht="99.95" customHeight="1">
      <c r="A704" s="20">
        <v>5901466110300</v>
      </c>
      <c r="B704" s="7" t="s">
        <v>1066</v>
      </c>
      <c r="C704" s="19" t="s">
        <v>2680</v>
      </c>
      <c r="D704" s="21" t="s">
        <v>504</v>
      </c>
      <c r="E704" s="13" t="s">
        <v>3051</v>
      </c>
      <c r="F704" s="7" t="s">
        <v>2346</v>
      </c>
      <c r="G704" s="7" t="s">
        <v>1701</v>
      </c>
      <c r="H704" s="32">
        <v>72.907050767039991</v>
      </c>
      <c r="I704" s="39">
        <f t="shared" si="34"/>
        <v>72.907050767039991</v>
      </c>
      <c r="J704" s="5">
        <v>0</v>
      </c>
      <c r="K704" s="5">
        <f t="shared" si="35"/>
        <v>0</v>
      </c>
      <c r="L704" s="5">
        <f t="shared" si="36"/>
        <v>0</v>
      </c>
      <c r="M704" s="1"/>
      <c r="N704" s="63" t="s">
        <v>1767</v>
      </c>
    </row>
    <row r="705" spans="1:14" ht="99.95" customHeight="1">
      <c r="A705" s="20">
        <v>5901466110317</v>
      </c>
      <c r="B705" s="7" t="s">
        <v>1066</v>
      </c>
      <c r="C705" s="19" t="s">
        <v>2680</v>
      </c>
      <c r="D705" s="21" t="s">
        <v>505</v>
      </c>
      <c r="E705" s="13" t="s">
        <v>3052</v>
      </c>
      <c r="F705" s="7" t="s">
        <v>2347</v>
      </c>
      <c r="G705" s="7" t="s">
        <v>1701</v>
      </c>
      <c r="H705" s="32">
        <v>72.907050767039991</v>
      </c>
      <c r="I705" s="39">
        <f t="shared" si="34"/>
        <v>72.907050767039991</v>
      </c>
      <c r="J705" s="39">
        <v>0</v>
      </c>
      <c r="K705" s="5">
        <f t="shared" si="35"/>
        <v>0</v>
      </c>
      <c r="L705" s="5">
        <f t="shared" si="36"/>
        <v>0</v>
      </c>
      <c r="M705" s="1"/>
      <c r="N705" s="63" t="s">
        <v>1767</v>
      </c>
    </row>
    <row r="706" spans="1:14" ht="35.1" customHeight="1">
      <c r="A706" s="20">
        <v>5901466116906</v>
      </c>
      <c r="B706" s="7" t="s">
        <v>1066</v>
      </c>
      <c r="C706" s="19" t="s">
        <v>2681</v>
      </c>
      <c r="D706" s="21" t="s">
        <v>1530</v>
      </c>
      <c r="E706" s="13" t="s">
        <v>1814</v>
      </c>
      <c r="F706" s="7" t="s">
        <v>2348</v>
      </c>
      <c r="G706" s="7" t="s">
        <v>1701</v>
      </c>
      <c r="H706" s="32">
        <v>20.684144234400001</v>
      </c>
      <c r="I706" s="39">
        <f t="shared" si="34"/>
        <v>20.684144234400001</v>
      </c>
      <c r="J706" s="5">
        <v>0</v>
      </c>
      <c r="K706" s="5">
        <f t="shared" si="35"/>
        <v>0</v>
      </c>
      <c r="L706" s="5">
        <f t="shared" si="36"/>
        <v>0</v>
      </c>
      <c r="M706" s="1"/>
      <c r="N706" s="63" t="s">
        <v>1768</v>
      </c>
    </row>
    <row r="707" spans="1:14" ht="35.1" customHeight="1">
      <c r="A707" s="20">
        <v>5901466112663</v>
      </c>
      <c r="B707" s="7" t="s">
        <v>1066</v>
      </c>
      <c r="C707" s="19" t="s">
        <v>2681</v>
      </c>
      <c r="D707" s="21" t="s">
        <v>1531</v>
      </c>
      <c r="E707" s="13" t="s">
        <v>1815</v>
      </c>
      <c r="F707" s="7" t="s">
        <v>2349</v>
      </c>
      <c r="G707" s="7" t="s">
        <v>1701</v>
      </c>
      <c r="H707" s="32">
        <v>20.684144234400001</v>
      </c>
      <c r="I707" s="39">
        <f t="shared" si="34"/>
        <v>20.684144234400001</v>
      </c>
      <c r="J707" s="39">
        <v>0</v>
      </c>
      <c r="K707" s="5">
        <f t="shared" si="35"/>
        <v>0</v>
      </c>
      <c r="L707" s="5">
        <f t="shared" si="36"/>
        <v>0</v>
      </c>
      <c r="M707" s="1"/>
      <c r="N707" s="63" t="s">
        <v>1768</v>
      </c>
    </row>
    <row r="708" spans="1:14" ht="35.1" customHeight="1">
      <c r="A708" s="20">
        <v>5901466112670</v>
      </c>
      <c r="B708" s="7" t="s">
        <v>1066</v>
      </c>
      <c r="C708" s="19" t="s">
        <v>2681</v>
      </c>
      <c r="D708" s="21" t="s">
        <v>1532</v>
      </c>
      <c r="E708" s="13" t="s">
        <v>1816</v>
      </c>
      <c r="F708" s="7" t="s">
        <v>2350</v>
      </c>
      <c r="G708" s="7" t="s">
        <v>1701</v>
      </c>
      <c r="H708" s="32">
        <v>20.684144234400001</v>
      </c>
      <c r="I708" s="39">
        <f t="shared" si="34"/>
        <v>20.684144234400001</v>
      </c>
      <c r="J708" s="5">
        <v>0</v>
      </c>
      <c r="K708" s="5">
        <f t="shared" si="35"/>
        <v>0</v>
      </c>
      <c r="L708" s="5">
        <f t="shared" si="36"/>
        <v>0</v>
      </c>
      <c r="M708" s="1"/>
      <c r="N708" s="63" t="s">
        <v>1768</v>
      </c>
    </row>
    <row r="709" spans="1:14" ht="35.1" customHeight="1">
      <c r="A709" s="20">
        <v>5901466112687</v>
      </c>
      <c r="B709" s="7" t="s">
        <v>1066</v>
      </c>
      <c r="C709" s="19" t="s">
        <v>2681</v>
      </c>
      <c r="D709" s="21" t="s">
        <v>1533</v>
      </c>
      <c r="E709" s="13" t="s">
        <v>1817</v>
      </c>
      <c r="F709" s="7" t="s">
        <v>2351</v>
      </c>
      <c r="G709" s="7" t="s">
        <v>1701</v>
      </c>
      <c r="H709" s="32">
        <v>20.684144234400001</v>
      </c>
      <c r="I709" s="39">
        <f t="shared" si="34"/>
        <v>20.684144234400001</v>
      </c>
      <c r="J709" s="39">
        <v>0</v>
      </c>
      <c r="K709" s="5">
        <f t="shared" si="35"/>
        <v>0</v>
      </c>
      <c r="L709" s="5">
        <f t="shared" si="36"/>
        <v>0</v>
      </c>
      <c r="M709" s="1"/>
      <c r="N709" s="63" t="s">
        <v>1768</v>
      </c>
    </row>
    <row r="710" spans="1:14" ht="35.1" customHeight="1">
      <c r="A710" s="20">
        <v>5901466112694</v>
      </c>
      <c r="B710" s="7" t="s">
        <v>1066</v>
      </c>
      <c r="C710" s="19" t="s">
        <v>2681</v>
      </c>
      <c r="D710" s="21" t="s">
        <v>1534</v>
      </c>
      <c r="E710" s="13" t="s">
        <v>1818</v>
      </c>
      <c r="F710" s="7" t="s">
        <v>2352</v>
      </c>
      <c r="G710" s="7" t="s">
        <v>1701</v>
      </c>
      <c r="H710" s="32">
        <v>20.684144234400001</v>
      </c>
      <c r="I710" s="39">
        <f t="shared" si="34"/>
        <v>20.684144234400001</v>
      </c>
      <c r="J710" s="5">
        <v>0</v>
      </c>
      <c r="K710" s="5">
        <f t="shared" si="35"/>
        <v>0</v>
      </c>
      <c r="L710" s="5">
        <f t="shared" si="36"/>
        <v>0</v>
      </c>
      <c r="M710" s="1"/>
      <c r="N710" s="63" t="s">
        <v>1768</v>
      </c>
    </row>
    <row r="711" spans="1:14" ht="35.1" customHeight="1">
      <c r="A711" s="20">
        <v>5901466112700</v>
      </c>
      <c r="B711" s="7" t="s">
        <v>1066</v>
      </c>
      <c r="C711" s="19" t="s">
        <v>2681</v>
      </c>
      <c r="D711" s="21" t="s">
        <v>1535</v>
      </c>
      <c r="E711" s="13" t="s">
        <v>1819</v>
      </c>
      <c r="F711" s="7" t="s">
        <v>2353</v>
      </c>
      <c r="G711" s="7" t="s">
        <v>1701</v>
      </c>
      <c r="H711" s="32">
        <v>20.684144234400001</v>
      </c>
      <c r="I711" s="39">
        <f t="shared" si="34"/>
        <v>20.684144234400001</v>
      </c>
      <c r="J711" s="39">
        <v>0</v>
      </c>
      <c r="K711" s="5">
        <f t="shared" si="35"/>
        <v>0</v>
      </c>
      <c r="L711" s="5">
        <f t="shared" si="36"/>
        <v>0</v>
      </c>
      <c r="M711" s="1"/>
      <c r="N711" s="63" t="s">
        <v>1768</v>
      </c>
    </row>
    <row r="712" spans="1:14" ht="35.1" customHeight="1">
      <c r="A712" s="20">
        <v>5901466112717</v>
      </c>
      <c r="B712" s="7" t="s">
        <v>1066</v>
      </c>
      <c r="C712" s="19" t="s">
        <v>2681</v>
      </c>
      <c r="D712" s="21" t="s">
        <v>1536</v>
      </c>
      <c r="E712" s="13" t="s">
        <v>1820</v>
      </c>
      <c r="F712" s="7" t="s">
        <v>2354</v>
      </c>
      <c r="G712" s="7" t="s">
        <v>1701</v>
      </c>
      <c r="H712" s="32">
        <v>20.684144234400001</v>
      </c>
      <c r="I712" s="39">
        <f t="shared" si="34"/>
        <v>20.684144234400001</v>
      </c>
      <c r="J712" s="5">
        <v>0</v>
      </c>
      <c r="K712" s="5">
        <f t="shared" si="35"/>
        <v>0</v>
      </c>
      <c r="L712" s="5">
        <f t="shared" si="36"/>
        <v>0</v>
      </c>
      <c r="M712" s="1"/>
      <c r="N712" s="63" t="s">
        <v>1768</v>
      </c>
    </row>
    <row r="713" spans="1:14" ht="35.1" customHeight="1">
      <c r="A713" s="20">
        <v>5901466116913</v>
      </c>
      <c r="B713" s="7" t="s">
        <v>1066</v>
      </c>
      <c r="C713" s="19" t="s">
        <v>2681</v>
      </c>
      <c r="D713" s="21" t="s">
        <v>1537</v>
      </c>
      <c r="E713" s="13" t="s">
        <v>1821</v>
      </c>
      <c r="F713" s="7" t="s">
        <v>2355</v>
      </c>
      <c r="G713" s="7" t="s">
        <v>1701</v>
      </c>
      <c r="H713" s="32">
        <v>20.684144234400001</v>
      </c>
      <c r="I713" s="39">
        <f t="shared" si="34"/>
        <v>20.684144234400001</v>
      </c>
      <c r="J713" s="39">
        <v>0</v>
      </c>
      <c r="K713" s="5">
        <f t="shared" si="35"/>
        <v>0</v>
      </c>
      <c r="L713" s="5">
        <f t="shared" si="36"/>
        <v>0</v>
      </c>
      <c r="M713" s="1"/>
      <c r="N713" s="63" t="s">
        <v>1768</v>
      </c>
    </row>
    <row r="714" spans="1:14" ht="99.95" customHeight="1">
      <c r="A714" s="20">
        <v>5901466113073</v>
      </c>
      <c r="B714" s="7" t="s">
        <v>1066</v>
      </c>
      <c r="C714" s="19" t="s">
        <v>2682</v>
      </c>
      <c r="D714" s="21" t="s">
        <v>506</v>
      </c>
      <c r="E714" s="13" t="s">
        <v>3053</v>
      </c>
      <c r="F714" s="7" t="s">
        <v>2356</v>
      </c>
      <c r="G714" s="7" t="s">
        <v>1701</v>
      </c>
      <c r="H714" s="32">
        <v>644.21650320623996</v>
      </c>
      <c r="I714" s="39">
        <f t="shared" si="34"/>
        <v>644.21650320623996</v>
      </c>
      <c r="J714" s="5">
        <v>0</v>
      </c>
      <c r="K714" s="5">
        <f t="shared" si="35"/>
        <v>0</v>
      </c>
      <c r="L714" s="5">
        <f t="shared" si="36"/>
        <v>0</v>
      </c>
      <c r="M714" s="1"/>
      <c r="N714" s="63" t="s">
        <v>2362</v>
      </c>
    </row>
    <row r="715" spans="1:14" ht="99.95" customHeight="1">
      <c r="A715" s="20">
        <v>5901466113080</v>
      </c>
      <c r="B715" s="7" t="s">
        <v>1066</v>
      </c>
      <c r="C715" s="19" t="s">
        <v>2682</v>
      </c>
      <c r="D715" s="21" t="s">
        <v>507</v>
      </c>
      <c r="E715" s="13" t="s">
        <v>3054</v>
      </c>
      <c r="F715" s="7" t="s">
        <v>2356</v>
      </c>
      <c r="G715" s="7" t="s">
        <v>1701</v>
      </c>
      <c r="H715" s="32">
        <v>595.05019376039991</v>
      </c>
      <c r="I715" s="39">
        <f t="shared" si="34"/>
        <v>595.05019376039991</v>
      </c>
      <c r="J715" s="39">
        <v>0</v>
      </c>
      <c r="K715" s="5">
        <f t="shared" si="35"/>
        <v>0</v>
      </c>
      <c r="L715" s="5">
        <f t="shared" si="36"/>
        <v>0</v>
      </c>
      <c r="M715" s="1"/>
      <c r="N715" s="63" t="s">
        <v>2363</v>
      </c>
    </row>
    <row r="716" spans="1:14" ht="99.95" customHeight="1">
      <c r="A716" s="20">
        <v>5901466113042</v>
      </c>
      <c r="B716" s="7" t="s">
        <v>1066</v>
      </c>
      <c r="C716" s="19" t="s">
        <v>2682</v>
      </c>
      <c r="D716" s="21" t="s">
        <v>508</v>
      </c>
      <c r="E716" s="13" t="s">
        <v>3055</v>
      </c>
      <c r="F716" s="7" t="s">
        <v>2356</v>
      </c>
      <c r="G716" s="7" t="s">
        <v>1701</v>
      </c>
      <c r="H716" s="32">
        <v>562.27265412984002</v>
      </c>
      <c r="I716" s="39">
        <f t="shared" si="34"/>
        <v>562.27265412984002</v>
      </c>
      <c r="J716" s="5">
        <v>0</v>
      </c>
      <c r="K716" s="5">
        <f t="shared" si="35"/>
        <v>0</v>
      </c>
      <c r="L716" s="5">
        <f t="shared" si="36"/>
        <v>0</v>
      </c>
      <c r="M716" s="1"/>
      <c r="N716" s="63" t="s">
        <v>2364</v>
      </c>
    </row>
    <row r="717" spans="1:14" ht="99.95" customHeight="1">
      <c r="A717" s="20">
        <v>5901466113059</v>
      </c>
      <c r="B717" s="7" t="s">
        <v>1066</v>
      </c>
      <c r="C717" s="19" t="s">
        <v>2682</v>
      </c>
      <c r="D717" s="21" t="s">
        <v>509</v>
      </c>
      <c r="E717" s="13" t="s">
        <v>3056</v>
      </c>
      <c r="F717" s="7" t="s">
        <v>2357</v>
      </c>
      <c r="G717" s="7" t="s">
        <v>1701</v>
      </c>
      <c r="H717" s="32">
        <v>1171.3375435733999</v>
      </c>
      <c r="I717" s="39">
        <f t="shared" si="34"/>
        <v>1171.3375435733999</v>
      </c>
      <c r="J717" s="39">
        <v>0</v>
      </c>
      <c r="K717" s="5">
        <f t="shared" si="35"/>
        <v>0</v>
      </c>
      <c r="L717" s="5">
        <f t="shared" si="36"/>
        <v>0</v>
      </c>
      <c r="M717" s="1"/>
      <c r="N717" s="63" t="s">
        <v>2364</v>
      </c>
    </row>
    <row r="718" spans="1:14" ht="99.95" customHeight="1">
      <c r="A718" s="20">
        <v>5901466113066</v>
      </c>
      <c r="B718" s="7" t="s">
        <v>1066</v>
      </c>
      <c r="C718" s="19" t="s">
        <v>2682</v>
      </c>
      <c r="D718" s="21" t="s">
        <v>510</v>
      </c>
      <c r="E718" s="13" t="s">
        <v>3057</v>
      </c>
      <c r="F718" s="7" t="s">
        <v>2356</v>
      </c>
      <c r="G718" s="7" t="s">
        <v>1701</v>
      </c>
      <c r="H718" s="32">
        <v>726.08376924612003</v>
      </c>
      <c r="I718" s="39">
        <f t="shared" si="34"/>
        <v>726.08376924612003</v>
      </c>
      <c r="J718" s="5">
        <v>0</v>
      </c>
      <c r="K718" s="5">
        <f t="shared" si="35"/>
        <v>0</v>
      </c>
      <c r="L718" s="5">
        <f t="shared" si="36"/>
        <v>0</v>
      </c>
      <c r="M718" s="1"/>
      <c r="N718" s="63" t="s">
        <v>2365</v>
      </c>
    </row>
    <row r="719" spans="1:14" ht="63.75">
      <c r="A719" s="20">
        <v>5901466116593</v>
      </c>
      <c r="B719" s="7" t="s">
        <v>1066</v>
      </c>
      <c r="C719" s="19" t="s">
        <v>2681</v>
      </c>
      <c r="D719" s="21" t="s">
        <v>1538</v>
      </c>
      <c r="E719" s="13" t="s">
        <v>1822</v>
      </c>
      <c r="F719" s="7" t="s">
        <v>2348</v>
      </c>
      <c r="G719" s="7" t="s">
        <v>1701</v>
      </c>
      <c r="H719" s="32">
        <v>27.587946528</v>
      </c>
      <c r="I719" s="39">
        <f t="shared" si="34"/>
        <v>27.587946528</v>
      </c>
      <c r="J719" s="39">
        <v>0</v>
      </c>
      <c r="K719" s="5">
        <f t="shared" si="35"/>
        <v>0</v>
      </c>
      <c r="L719" s="5">
        <f t="shared" si="36"/>
        <v>0</v>
      </c>
      <c r="M719" s="1"/>
      <c r="N719" s="63" t="s">
        <v>1769</v>
      </c>
    </row>
    <row r="720" spans="1:14" ht="63.75">
      <c r="A720" s="20">
        <v>5901466116609</v>
      </c>
      <c r="B720" s="7" t="s">
        <v>1066</v>
      </c>
      <c r="C720" s="19" t="s">
        <v>2681</v>
      </c>
      <c r="D720" s="21" t="s">
        <v>1539</v>
      </c>
      <c r="E720" s="13" t="s">
        <v>1823</v>
      </c>
      <c r="F720" s="7" t="s">
        <v>2349</v>
      </c>
      <c r="G720" s="7" t="s">
        <v>1701</v>
      </c>
      <c r="H720" s="32">
        <v>27.587946528</v>
      </c>
      <c r="I720" s="39">
        <f t="shared" si="34"/>
        <v>27.587946528</v>
      </c>
      <c r="J720" s="5">
        <v>0</v>
      </c>
      <c r="K720" s="5">
        <f t="shared" si="35"/>
        <v>0</v>
      </c>
      <c r="L720" s="5">
        <f t="shared" si="36"/>
        <v>0</v>
      </c>
      <c r="M720" s="1"/>
      <c r="N720" s="63" t="s">
        <v>1769</v>
      </c>
    </row>
    <row r="721" spans="1:14" ht="63.75">
      <c r="A721" s="20">
        <v>5901466116616</v>
      </c>
      <c r="B721" s="7" t="s">
        <v>1066</v>
      </c>
      <c r="C721" s="19" t="s">
        <v>2681</v>
      </c>
      <c r="D721" s="21" t="s">
        <v>1540</v>
      </c>
      <c r="E721" s="13" t="s">
        <v>1824</v>
      </c>
      <c r="F721" s="7" t="s">
        <v>2350</v>
      </c>
      <c r="G721" s="7" t="s">
        <v>1701</v>
      </c>
      <c r="H721" s="32">
        <v>27.587946528</v>
      </c>
      <c r="I721" s="39">
        <f t="shared" si="34"/>
        <v>27.587946528</v>
      </c>
      <c r="J721" s="39">
        <v>0</v>
      </c>
      <c r="K721" s="5">
        <f t="shared" si="35"/>
        <v>0</v>
      </c>
      <c r="L721" s="5">
        <f t="shared" si="36"/>
        <v>0</v>
      </c>
      <c r="M721" s="1"/>
      <c r="N721" s="63" t="s">
        <v>1769</v>
      </c>
    </row>
    <row r="722" spans="1:14" ht="63.75">
      <c r="A722" s="20">
        <v>5901466116623</v>
      </c>
      <c r="B722" s="7" t="s">
        <v>1066</v>
      </c>
      <c r="C722" s="19" t="s">
        <v>2681</v>
      </c>
      <c r="D722" s="21" t="s">
        <v>1541</v>
      </c>
      <c r="E722" s="13" t="s">
        <v>1825</v>
      </c>
      <c r="F722" s="7" t="s">
        <v>2351</v>
      </c>
      <c r="G722" s="7" t="s">
        <v>1701</v>
      </c>
      <c r="H722" s="32">
        <v>27.587946528</v>
      </c>
      <c r="I722" s="39">
        <f t="shared" si="34"/>
        <v>27.587946528</v>
      </c>
      <c r="J722" s="5">
        <v>0</v>
      </c>
      <c r="K722" s="5">
        <f t="shared" si="35"/>
        <v>0</v>
      </c>
      <c r="L722" s="5">
        <f t="shared" si="36"/>
        <v>0</v>
      </c>
      <c r="M722" s="1"/>
      <c r="N722" s="63" t="s">
        <v>1769</v>
      </c>
    </row>
    <row r="723" spans="1:14" ht="63.75">
      <c r="A723" s="20">
        <v>5901466116630</v>
      </c>
      <c r="B723" s="7" t="s">
        <v>1066</v>
      </c>
      <c r="C723" s="19" t="s">
        <v>2681</v>
      </c>
      <c r="D723" s="21" t="s">
        <v>1542</v>
      </c>
      <c r="E723" s="13" t="s">
        <v>1826</v>
      </c>
      <c r="F723" s="7" t="s">
        <v>2352</v>
      </c>
      <c r="G723" s="7" t="s">
        <v>1701</v>
      </c>
      <c r="H723" s="32">
        <v>27.587946528</v>
      </c>
      <c r="I723" s="39">
        <f t="shared" si="34"/>
        <v>27.587946528</v>
      </c>
      <c r="J723" s="39">
        <v>0</v>
      </c>
      <c r="K723" s="5">
        <f t="shared" si="35"/>
        <v>0</v>
      </c>
      <c r="L723" s="5">
        <f t="shared" si="36"/>
        <v>0</v>
      </c>
      <c r="M723" s="1"/>
      <c r="N723" s="63" t="s">
        <v>1769</v>
      </c>
    </row>
    <row r="724" spans="1:14" ht="63.75">
      <c r="A724" s="20">
        <v>5901466116647</v>
      </c>
      <c r="B724" s="7" t="s">
        <v>1066</v>
      </c>
      <c r="C724" s="19" t="s">
        <v>2681</v>
      </c>
      <c r="D724" s="21" t="s">
        <v>1543</v>
      </c>
      <c r="E724" s="13" t="s">
        <v>1827</v>
      </c>
      <c r="F724" s="7" t="s">
        <v>2353</v>
      </c>
      <c r="G724" s="7" t="s">
        <v>1701</v>
      </c>
      <c r="H724" s="32">
        <v>27.587946528</v>
      </c>
      <c r="I724" s="39">
        <f t="shared" ref="I724:I787" si="37">H724*((1-$I$2)/1)</f>
        <v>27.587946528</v>
      </c>
      <c r="J724" s="5">
        <v>0</v>
      </c>
      <c r="K724" s="5">
        <f t="shared" ref="K724:K787" si="38">J724*H724</f>
        <v>0</v>
      </c>
      <c r="L724" s="5">
        <f t="shared" si="36"/>
        <v>0</v>
      </c>
      <c r="M724" s="1"/>
      <c r="N724" s="63" t="s">
        <v>1769</v>
      </c>
    </row>
    <row r="725" spans="1:14" ht="63.75">
      <c r="A725" s="20">
        <v>5901466116654</v>
      </c>
      <c r="B725" s="7" t="s">
        <v>1066</v>
      </c>
      <c r="C725" s="19" t="s">
        <v>2681</v>
      </c>
      <c r="D725" s="21" t="s">
        <v>1544</v>
      </c>
      <c r="E725" s="13" t="s">
        <v>1828</v>
      </c>
      <c r="F725" s="7" t="s">
        <v>2354</v>
      </c>
      <c r="G725" s="7" t="s">
        <v>1701</v>
      </c>
      <c r="H725" s="32">
        <v>27.587946528</v>
      </c>
      <c r="I725" s="39">
        <f t="shared" si="37"/>
        <v>27.587946528</v>
      </c>
      <c r="J725" s="39">
        <v>0</v>
      </c>
      <c r="K725" s="5">
        <f t="shared" si="38"/>
        <v>0</v>
      </c>
      <c r="L725" s="5">
        <f t="shared" si="36"/>
        <v>0</v>
      </c>
      <c r="M725" s="1"/>
      <c r="N725" s="63" t="s">
        <v>1769</v>
      </c>
    </row>
    <row r="726" spans="1:14" ht="63.75">
      <c r="A726" s="20">
        <v>5901466116661</v>
      </c>
      <c r="B726" s="7" t="s">
        <v>1066</v>
      </c>
      <c r="C726" s="19" t="s">
        <v>2681</v>
      </c>
      <c r="D726" s="21" t="s">
        <v>1545</v>
      </c>
      <c r="E726" s="13" t="s">
        <v>1829</v>
      </c>
      <c r="F726" s="7" t="s">
        <v>2355</v>
      </c>
      <c r="G726" s="7" t="s">
        <v>1701</v>
      </c>
      <c r="H726" s="32">
        <v>27.587946528</v>
      </c>
      <c r="I726" s="39">
        <f t="shared" si="37"/>
        <v>27.587946528</v>
      </c>
      <c r="J726" s="5">
        <v>0</v>
      </c>
      <c r="K726" s="5">
        <f t="shared" si="38"/>
        <v>0</v>
      </c>
      <c r="L726" s="5">
        <f t="shared" si="36"/>
        <v>0</v>
      </c>
      <c r="M726" s="1"/>
      <c r="N726" s="63" t="s">
        <v>1769</v>
      </c>
    </row>
    <row r="727" spans="1:14" ht="63.75">
      <c r="A727" s="20">
        <v>5901466140925</v>
      </c>
      <c r="B727" s="7" t="s">
        <v>1067</v>
      </c>
      <c r="C727" s="19" t="s">
        <v>2683</v>
      </c>
      <c r="D727" s="21" t="s">
        <v>511</v>
      </c>
      <c r="E727" s="13" t="s">
        <v>3058</v>
      </c>
      <c r="F727" s="7" t="s">
        <v>2375</v>
      </c>
      <c r="G727" s="7" t="s">
        <v>1701</v>
      </c>
      <c r="H727" s="32">
        <v>95.11613135783999</v>
      </c>
      <c r="I727" s="39">
        <f t="shared" si="37"/>
        <v>95.11613135783999</v>
      </c>
      <c r="J727" s="39">
        <v>0</v>
      </c>
      <c r="K727" s="5">
        <f t="shared" si="38"/>
        <v>0</v>
      </c>
      <c r="L727" s="5">
        <f t="shared" si="36"/>
        <v>0</v>
      </c>
      <c r="M727" s="1"/>
      <c r="N727" s="63" t="s">
        <v>1770</v>
      </c>
    </row>
    <row r="728" spans="1:14" ht="63.75">
      <c r="A728" s="20">
        <v>5901466140932</v>
      </c>
      <c r="B728" s="7" t="s">
        <v>1067</v>
      </c>
      <c r="C728" s="19" t="s">
        <v>2683</v>
      </c>
      <c r="D728" s="21" t="s">
        <v>512</v>
      </c>
      <c r="E728" s="13" t="s">
        <v>3059</v>
      </c>
      <c r="F728" s="7" t="s">
        <v>2376</v>
      </c>
      <c r="G728" s="7" t="s">
        <v>1701</v>
      </c>
      <c r="H728" s="32">
        <v>85.849583938920006</v>
      </c>
      <c r="I728" s="39">
        <f t="shared" si="37"/>
        <v>85.849583938920006</v>
      </c>
      <c r="J728" s="5">
        <v>0</v>
      </c>
      <c r="K728" s="5">
        <f t="shared" si="38"/>
        <v>0</v>
      </c>
      <c r="L728" s="5">
        <f t="shared" si="36"/>
        <v>0</v>
      </c>
      <c r="M728" s="1"/>
      <c r="N728" s="63" t="s">
        <v>1770</v>
      </c>
    </row>
    <row r="729" spans="1:14" ht="63.75">
      <c r="A729" s="20">
        <v>5901466140949</v>
      </c>
      <c r="B729" s="7" t="s">
        <v>1067</v>
      </c>
      <c r="C729" s="19" t="s">
        <v>2683</v>
      </c>
      <c r="D729" s="21" t="s">
        <v>513</v>
      </c>
      <c r="E729" s="13" t="s">
        <v>3060</v>
      </c>
      <c r="F729" s="7" t="s">
        <v>2377</v>
      </c>
      <c r="G729" s="7" t="s">
        <v>1701</v>
      </c>
      <c r="H729" s="32">
        <v>91.669894714440005</v>
      </c>
      <c r="I729" s="39">
        <f t="shared" si="37"/>
        <v>91.669894714440005</v>
      </c>
      <c r="J729" s="39">
        <v>0</v>
      </c>
      <c r="K729" s="5">
        <f t="shared" si="38"/>
        <v>0</v>
      </c>
      <c r="L729" s="5">
        <f t="shared" si="36"/>
        <v>0</v>
      </c>
      <c r="M729" s="1"/>
      <c r="N729" s="63" t="s">
        <v>1770</v>
      </c>
    </row>
    <row r="730" spans="1:14" ht="63.75">
      <c r="A730" s="20">
        <v>5901466140956</v>
      </c>
      <c r="B730" s="7" t="s">
        <v>1067</v>
      </c>
      <c r="C730" s="19" t="s">
        <v>2683</v>
      </c>
      <c r="D730" s="21" t="s">
        <v>514</v>
      </c>
      <c r="E730" s="13" t="s">
        <v>3061</v>
      </c>
      <c r="F730" s="7" t="s">
        <v>2378</v>
      </c>
      <c r="G730" s="7" t="s">
        <v>1701</v>
      </c>
      <c r="H730" s="32">
        <v>114.79797174347999</v>
      </c>
      <c r="I730" s="39">
        <f t="shared" si="37"/>
        <v>114.79797174347999</v>
      </c>
      <c r="J730" s="5">
        <v>0</v>
      </c>
      <c r="K730" s="5">
        <f t="shared" si="38"/>
        <v>0</v>
      </c>
      <c r="L730" s="5">
        <f t="shared" si="36"/>
        <v>0</v>
      </c>
      <c r="M730" s="1"/>
      <c r="N730" s="63" t="s">
        <v>1770</v>
      </c>
    </row>
    <row r="731" spans="1:14" ht="63.75">
      <c r="A731" s="20">
        <v>5901466140963</v>
      </c>
      <c r="B731" s="7" t="s">
        <v>1067</v>
      </c>
      <c r="C731" s="19" t="s">
        <v>2683</v>
      </c>
      <c r="D731" s="21" t="s">
        <v>515</v>
      </c>
      <c r="E731" s="13" t="s">
        <v>3062</v>
      </c>
      <c r="F731" s="7" t="s">
        <v>2379</v>
      </c>
      <c r="G731" s="7" t="s">
        <v>1701</v>
      </c>
      <c r="H731" s="32">
        <v>129.88482993791999</v>
      </c>
      <c r="I731" s="39">
        <f t="shared" si="37"/>
        <v>129.88482993791999</v>
      </c>
      <c r="J731" s="39">
        <v>0</v>
      </c>
      <c r="K731" s="5">
        <f t="shared" si="38"/>
        <v>0</v>
      </c>
      <c r="L731" s="5">
        <f t="shared" si="36"/>
        <v>0</v>
      </c>
      <c r="M731" s="1"/>
      <c r="N731" s="63" t="s">
        <v>1770</v>
      </c>
    </row>
    <row r="732" spans="1:14" ht="63.75">
      <c r="A732" s="20">
        <v>5901466140970</v>
      </c>
      <c r="B732" s="7" t="s">
        <v>1067</v>
      </c>
      <c r="C732" s="19" t="s">
        <v>2683</v>
      </c>
      <c r="D732" s="21" t="s">
        <v>516</v>
      </c>
      <c r="E732" s="13" t="s">
        <v>3063</v>
      </c>
      <c r="F732" s="7" t="s">
        <v>2380</v>
      </c>
      <c r="G732" s="7" t="s">
        <v>1701</v>
      </c>
      <c r="H732" s="32">
        <v>139.07479432032</v>
      </c>
      <c r="I732" s="39">
        <f t="shared" si="37"/>
        <v>139.07479432032</v>
      </c>
      <c r="J732" s="5">
        <v>0</v>
      </c>
      <c r="K732" s="5">
        <f t="shared" si="38"/>
        <v>0</v>
      </c>
      <c r="L732" s="5">
        <f t="shared" si="36"/>
        <v>0</v>
      </c>
      <c r="M732" s="1"/>
      <c r="N732" s="63" t="s">
        <v>1770</v>
      </c>
    </row>
    <row r="733" spans="1:14" ht="63.75">
      <c r="A733" s="20">
        <v>5901466140987</v>
      </c>
      <c r="B733" s="7" t="s">
        <v>1067</v>
      </c>
      <c r="C733" s="19" t="s">
        <v>2683</v>
      </c>
      <c r="D733" s="21" t="s">
        <v>517</v>
      </c>
      <c r="E733" s="13" t="s">
        <v>3064</v>
      </c>
      <c r="F733" s="7" t="s">
        <v>2381</v>
      </c>
      <c r="G733" s="7" t="s">
        <v>1701</v>
      </c>
      <c r="H733" s="32">
        <v>162.27945438588</v>
      </c>
      <c r="I733" s="39">
        <f t="shared" si="37"/>
        <v>162.27945438588</v>
      </c>
      <c r="J733" s="39">
        <v>0</v>
      </c>
      <c r="K733" s="5">
        <f t="shared" si="38"/>
        <v>0</v>
      </c>
      <c r="L733" s="5">
        <f t="shared" si="36"/>
        <v>0</v>
      </c>
      <c r="M733" s="1"/>
      <c r="N733" s="63" t="s">
        <v>1770</v>
      </c>
    </row>
    <row r="734" spans="1:14" ht="63.75">
      <c r="A734" s="20">
        <v>5901466140994</v>
      </c>
      <c r="B734" s="7" t="s">
        <v>1067</v>
      </c>
      <c r="C734" s="19" t="s">
        <v>2683</v>
      </c>
      <c r="D734" s="21" t="s">
        <v>518</v>
      </c>
      <c r="E734" s="13" t="s">
        <v>3065</v>
      </c>
      <c r="F734" s="7" t="s">
        <v>2382</v>
      </c>
      <c r="G734" s="7" t="s">
        <v>1701</v>
      </c>
      <c r="H734" s="32">
        <v>181.96129477152002</v>
      </c>
      <c r="I734" s="39">
        <f t="shared" si="37"/>
        <v>181.96129477152002</v>
      </c>
      <c r="J734" s="5">
        <v>0</v>
      </c>
      <c r="K734" s="5">
        <f t="shared" si="38"/>
        <v>0</v>
      </c>
      <c r="L734" s="5">
        <f t="shared" si="36"/>
        <v>0</v>
      </c>
      <c r="M734" s="1"/>
      <c r="N734" s="63" t="s">
        <v>1770</v>
      </c>
    </row>
    <row r="735" spans="1:14" ht="51">
      <c r="A735" s="20">
        <v>5901466100202</v>
      </c>
      <c r="B735" s="7" t="s">
        <v>1066</v>
      </c>
      <c r="C735" s="19" t="s">
        <v>2684</v>
      </c>
      <c r="D735" s="21" t="s">
        <v>519</v>
      </c>
      <c r="E735" s="13" t="s">
        <v>3066</v>
      </c>
      <c r="F735" s="7" t="s">
        <v>2383</v>
      </c>
      <c r="G735" s="7" t="s">
        <v>1701</v>
      </c>
      <c r="H735" s="32">
        <v>35.994027164400002</v>
      </c>
      <c r="I735" s="39">
        <f t="shared" si="37"/>
        <v>35.994027164400002</v>
      </c>
      <c r="J735" s="39">
        <v>0</v>
      </c>
      <c r="K735" s="5">
        <f t="shared" si="38"/>
        <v>0</v>
      </c>
      <c r="L735" s="5">
        <f t="shared" si="36"/>
        <v>0</v>
      </c>
      <c r="M735" s="1"/>
      <c r="N735" s="63" t="s">
        <v>1771</v>
      </c>
    </row>
    <row r="736" spans="1:14" ht="51">
      <c r="A736" s="20">
        <v>5901466100219</v>
      </c>
      <c r="B736" s="7" t="s">
        <v>1066</v>
      </c>
      <c r="C736" s="19" t="s">
        <v>2684</v>
      </c>
      <c r="D736" s="21" t="s">
        <v>520</v>
      </c>
      <c r="E736" s="13" t="s">
        <v>3067</v>
      </c>
      <c r="F736" s="7" t="s">
        <v>2384</v>
      </c>
      <c r="G736" s="7" t="s">
        <v>1701</v>
      </c>
      <c r="H736" s="32">
        <v>32.318041411439999</v>
      </c>
      <c r="I736" s="39">
        <f t="shared" si="37"/>
        <v>32.318041411439999</v>
      </c>
      <c r="J736" s="5">
        <v>0</v>
      </c>
      <c r="K736" s="5">
        <f t="shared" si="38"/>
        <v>0</v>
      </c>
      <c r="L736" s="5">
        <f t="shared" si="36"/>
        <v>0</v>
      </c>
      <c r="M736" s="1"/>
      <c r="N736" s="63" t="s">
        <v>1771</v>
      </c>
    </row>
    <row r="737" spans="1:14" ht="51">
      <c r="A737" s="20">
        <v>5901466100226</v>
      </c>
      <c r="B737" s="7" t="s">
        <v>1066</v>
      </c>
      <c r="C737" s="19" t="s">
        <v>2684</v>
      </c>
      <c r="D737" s="21" t="s">
        <v>521</v>
      </c>
      <c r="E737" s="13" t="s">
        <v>3068</v>
      </c>
      <c r="F737" s="7" t="s">
        <v>2385</v>
      </c>
      <c r="G737" s="7" t="s">
        <v>1701</v>
      </c>
      <c r="H737" s="32">
        <v>35.687695018319999</v>
      </c>
      <c r="I737" s="39">
        <f t="shared" si="37"/>
        <v>35.687695018319999</v>
      </c>
      <c r="J737" s="39">
        <v>0</v>
      </c>
      <c r="K737" s="5">
        <f t="shared" si="38"/>
        <v>0</v>
      </c>
      <c r="L737" s="5">
        <f t="shared" si="36"/>
        <v>0</v>
      </c>
      <c r="M737" s="1"/>
      <c r="N737" s="63" t="s">
        <v>1771</v>
      </c>
    </row>
    <row r="738" spans="1:14" ht="51">
      <c r="A738" s="20">
        <v>5901466100233</v>
      </c>
      <c r="B738" s="7" t="s">
        <v>1066</v>
      </c>
      <c r="C738" s="19" t="s">
        <v>2684</v>
      </c>
      <c r="D738" s="21" t="s">
        <v>522</v>
      </c>
      <c r="E738" s="13" t="s">
        <v>3069</v>
      </c>
      <c r="F738" s="7" t="s">
        <v>2377</v>
      </c>
      <c r="G738" s="7" t="s">
        <v>1701</v>
      </c>
      <c r="H738" s="32">
        <v>38.291518259999997</v>
      </c>
      <c r="I738" s="39">
        <f t="shared" si="37"/>
        <v>38.291518259999997</v>
      </c>
      <c r="J738" s="5">
        <v>0</v>
      </c>
      <c r="K738" s="5">
        <f t="shared" si="38"/>
        <v>0</v>
      </c>
      <c r="L738" s="5">
        <f t="shared" si="36"/>
        <v>0</v>
      </c>
      <c r="M738" s="1"/>
      <c r="N738" s="63" t="s">
        <v>1771</v>
      </c>
    </row>
    <row r="739" spans="1:14" ht="51">
      <c r="A739" s="20">
        <v>5901466100240</v>
      </c>
      <c r="B739" s="7" t="s">
        <v>1066</v>
      </c>
      <c r="C739" s="19" t="s">
        <v>2684</v>
      </c>
      <c r="D739" s="21" t="s">
        <v>523</v>
      </c>
      <c r="E739" s="13" t="s">
        <v>3070</v>
      </c>
      <c r="F739" s="7" t="s">
        <v>2386</v>
      </c>
      <c r="G739" s="7" t="s">
        <v>1701</v>
      </c>
      <c r="H739" s="32">
        <v>62.415174763799989</v>
      </c>
      <c r="I739" s="39">
        <f t="shared" si="37"/>
        <v>62.415174763799989</v>
      </c>
      <c r="J739" s="39">
        <v>0</v>
      </c>
      <c r="K739" s="5">
        <f t="shared" si="38"/>
        <v>0</v>
      </c>
      <c r="L739" s="5">
        <f t="shared" si="36"/>
        <v>0</v>
      </c>
      <c r="M739" s="1"/>
      <c r="N739" s="63" t="s">
        <v>1771</v>
      </c>
    </row>
    <row r="740" spans="1:14" ht="51">
      <c r="A740" s="20">
        <v>5901466100257</v>
      </c>
      <c r="B740" s="7" t="s">
        <v>1066</v>
      </c>
      <c r="C740" s="19" t="s">
        <v>2684</v>
      </c>
      <c r="D740" s="21" t="s">
        <v>524</v>
      </c>
      <c r="E740" s="13" t="s">
        <v>3071</v>
      </c>
      <c r="F740" s="7" t="s">
        <v>2387</v>
      </c>
      <c r="G740" s="7" t="s">
        <v>1701</v>
      </c>
      <c r="H740" s="32">
        <v>50.008722847560001</v>
      </c>
      <c r="I740" s="39">
        <f t="shared" si="37"/>
        <v>50.008722847560001</v>
      </c>
      <c r="J740" s="5">
        <v>0</v>
      </c>
      <c r="K740" s="5">
        <f t="shared" si="38"/>
        <v>0</v>
      </c>
      <c r="L740" s="5">
        <f t="shared" si="36"/>
        <v>0</v>
      </c>
      <c r="M740" s="1"/>
      <c r="N740" s="63" t="s">
        <v>1771</v>
      </c>
    </row>
    <row r="741" spans="1:14" ht="51">
      <c r="A741" s="20">
        <v>5901466100264</v>
      </c>
      <c r="B741" s="7" t="s">
        <v>1066</v>
      </c>
      <c r="C741" s="19" t="s">
        <v>2684</v>
      </c>
      <c r="D741" s="21" t="s">
        <v>525</v>
      </c>
      <c r="E741" s="13" t="s">
        <v>3072</v>
      </c>
      <c r="F741" s="7" t="s">
        <v>2388</v>
      </c>
      <c r="G741" s="7" t="s">
        <v>1701</v>
      </c>
      <c r="H741" s="32">
        <v>79.569774944279999</v>
      </c>
      <c r="I741" s="39">
        <f t="shared" si="37"/>
        <v>79.569774944279999</v>
      </c>
      <c r="J741" s="39">
        <v>0</v>
      </c>
      <c r="K741" s="5">
        <f t="shared" si="38"/>
        <v>0</v>
      </c>
      <c r="L741" s="5">
        <f t="shared" si="36"/>
        <v>0</v>
      </c>
      <c r="M741" s="1"/>
      <c r="N741" s="63" t="s">
        <v>1771</v>
      </c>
    </row>
    <row r="742" spans="1:14" ht="51">
      <c r="A742" s="20">
        <v>5901466100356</v>
      </c>
      <c r="B742" s="7" t="s">
        <v>1066</v>
      </c>
      <c r="C742" s="19" t="s">
        <v>2684</v>
      </c>
      <c r="D742" s="21" t="s">
        <v>526</v>
      </c>
      <c r="E742" s="13" t="s">
        <v>3073</v>
      </c>
      <c r="F742" s="7" t="s">
        <v>2389</v>
      </c>
      <c r="G742" s="7" t="s">
        <v>1701</v>
      </c>
      <c r="H742" s="32">
        <v>183.64612157496001</v>
      </c>
      <c r="I742" s="39">
        <f t="shared" si="37"/>
        <v>183.64612157496001</v>
      </c>
      <c r="J742" s="5">
        <v>0</v>
      </c>
      <c r="K742" s="5">
        <f t="shared" si="38"/>
        <v>0</v>
      </c>
      <c r="L742" s="5">
        <f t="shared" si="36"/>
        <v>0</v>
      </c>
      <c r="M742" s="1"/>
      <c r="N742" s="63" t="s">
        <v>1771</v>
      </c>
    </row>
    <row r="743" spans="1:14" ht="51">
      <c r="A743" s="20">
        <v>5901466100271</v>
      </c>
      <c r="B743" s="7" t="s">
        <v>1066</v>
      </c>
      <c r="C743" s="19" t="s">
        <v>2684</v>
      </c>
      <c r="D743" s="21" t="s">
        <v>527</v>
      </c>
      <c r="E743" s="13" t="s">
        <v>3074</v>
      </c>
      <c r="F743" s="7" t="s">
        <v>2390</v>
      </c>
      <c r="G743" s="7" t="s">
        <v>1701</v>
      </c>
      <c r="H743" s="32">
        <v>69.307648050600008</v>
      </c>
      <c r="I743" s="39">
        <f t="shared" si="37"/>
        <v>69.307648050600008</v>
      </c>
      <c r="J743" s="39">
        <v>0</v>
      </c>
      <c r="K743" s="5">
        <f t="shared" si="38"/>
        <v>0</v>
      </c>
      <c r="L743" s="5">
        <f t="shared" si="36"/>
        <v>0</v>
      </c>
      <c r="M743" s="1"/>
      <c r="N743" s="63" t="s">
        <v>1771</v>
      </c>
    </row>
    <row r="744" spans="1:14" ht="51">
      <c r="A744" s="20">
        <v>5901466100288</v>
      </c>
      <c r="B744" s="7" t="s">
        <v>1066</v>
      </c>
      <c r="C744" s="19" t="s">
        <v>2684</v>
      </c>
      <c r="D744" s="21" t="s">
        <v>528</v>
      </c>
      <c r="E744" s="13" t="s">
        <v>3075</v>
      </c>
      <c r="F744" s="7" t="s">
        <v>2391</v>
      </c>
      <c r="G744" s="7" t="s">
        <v>1701</v>
      </c>
      <c r="H744" s="32">
        <v>92.052809897039992</v>
      </c>
      <c r="I744" s="39">
        <f t="shared" si="37"/>
        <v>92.052809897039992</v>
      </c>
      <c r="J744" s="5">
        <v>0</v>
      </c>
      <c r="K744" s="5">
        <f t="shared" si="38"/>
        <v>0</v>
      </c>
      <c r="L744" s="5">
        <f t="shared" si="36"/>
        <v>0</v>
      </c>
      <c r="M744" s="1"/>
      <c r="N744" s="63" t="s">
        <v>1771</v>
      </c>
    </row>
    <row r="745" spans="1:14" ht="51">
      <c r="A745" s="20">
        <v>5901466100363</v>
      </c>
      <c r="B745" s="7" t="s">
        <v>1066</v>
      </c>
      <c r="C745" s="19" t="s">
        <v>2684</v>
      </c>
      <c r="D745" s="21" t="s">
        <v>529</v>
      </c>
      <c r="E745" s="13" t="s">
        <v>3076</v>
      </c>
      <c r="F745" s="7" t="s">
        <v>2392</v>
      </c>
      <c r="G745" s="7" t="s">
        <v>1701</v>
      </c>
      <c r="H745" s="32">
        <v>192.98925203040002</v>
      </c>
      <c r="I745" s="39">
        <f t="shared" si="37"/>
        <v>192.98925203040002</v>
      </c>
      <c r="J745" s="39">
        <v>0</v>
      </c>
      <c r="K745" s="5">
        <f t="shared" si="38"/>
        <v>0</v>
      </c>
      <c r="L745" s="5">
        <f t="shared" si="36"/>
        <v>0</v>
      </c>
      <c r="M745" s="1"/>
      <c r="N745" s="63" t="s">
        <v>1771</v>
      </c>
    </row>
    <row r="746" spans="1:14" ht="51">
      <c r="A746" s="20">
        <v>5901466100295</v>
      </c>
      <c r="B746" s="7" t="s">
        <v>1066</v>
      </c>
      <c r="C746" s="19" t="s">
        <v>2684</v>
      </c>
      <c r="D746" s="21" t="s">
        <v>530</v>
      </c>
      <c r="E746" s="13" t="s">
        <v>3077</v>
      </c>
      <c r="F746" s="7" t="s">
        <v>2382</v>
      </c>
      <c r="G746" s="7" t="s">
        <v>1701</v>
      </c>
      <c r="H746" s="32">
        <v>96.418042978679992</v>
      </c>
      <c r="I746" s="39">
        <f t="shared" si="37"/>
        <v>96.418042978679992</v>
      </c>
      <c r="J746" s="5">
        <v>0</v>
      </c>
      <c r="K746" s="5">
        <f t="shared" si="38"/>
        <v>0</v>
      </c>
      <c r="L746" s="5">
        <f t="shared" si="36"/>
        <v>0</v>
      </c>
      <c r="M746" s="1"/>
      <c r="N746" s="63" t="s">
        <v>1771</v>
      </c>
    </row>
    <row r="747" spans="1:14" ht="51">
      <c r="A747" s="20">
        <v>5901466100301</v>
      </c>
      <c r="B747" s="7" t="s">
        <v>1066</v>
      </c>
      <c r="C747" s="19" t="s">
        <v>2684</v>
      </c>
      <c r="D747" s="21" t="s">
        <v>531</v>
      </c>
      <c r="E747" s="13" t="s">
        <v>3078</v>
      </c>
      <c r="F747" s="7" t="s">
        <v>2393</v>
      </c>
      <c r="G747" s="7" t="s">
        <v>1701</v>
      </c>
      <c r="H747" s="32">
        <v>137.23680144383999</v>
      </c>
      <c r="I747" s="39">
        <f t="shared" si="37"/>
        <v>137.23680144383999</v>
      </c>
      <c r="J747" s="39">
        <v>0</v>
      </c>
      <c r="K747" s="5">
        <f t="shared" si="38"/>
        <v>0</v>
      </c>
      <c r="L747" s="5">
        <f t="shared" si="36"/>
        <v>0</v>
      </c>
      <c r="M747" s="1"/>
      <c r="N747" s="63" t="s">
        <v>1771</v>
      </c>
    </row>
    <row r="748" spans="1:14" ht="51">
      <c r="A748" s="20">
        <v>5901466100370</v>
      </c>
      <c r="B748" s="7" t="s">
        <v>1066</v>
      </c>
      <c r="C748" s="19" t="s">
        <v>2684</v>
      </c>
      <c r="D748" s="21" t="s">
        <v>532</v>
      </c>
      <c r="E748" s="13" t="s">
        <v>3079</v>
      </c>
      <c r="F748" s="7" t="s">
        <v>2394</v>
      </c>
      <c r="G748" s="7" t="s">
        <v>1701</v>
      </c>
      <c r="H748" s="32">
        <v>196.28232260075998</v>
      </c>
      <c r="I748" s="39">
        <f t="shared" si="37"/>
        <v>196.28232260075998</v>
      </c>
      <c r="J748" s="5">
        <v>0</v>
      </c>
      <c r="K748" s="5">
        <f t="shared" si="38"/>
        <v>0</v>
      </c>
      <c r="L748" s="5">
        <f t="shared" si="36"/>
        <v>0</v>
      </c>
      <c r="M748" s="1"/>
      <c r="N748" s="63" t="s">
        <v>1771</v>
      </c>
    </row>
    <row r="749" spans="1:14" ht="51">
      <c r="A749" s="20">
        <v>5901466100318</v>
      </c>
      <c r="B749" s="7" t="s">
        <v>1066</v>
      </c>
      <c r="C749" s="19" t="s">
        <v>2684</v>
      </c>
      <c r="D749" s="21" t="s">
        <v>533</v>
      </c>
      <c r="E749" s="13" t="s">
        <v>3080</v>
      </c>
      <c r="F749" s="7" t="s">
        <v>2395</v>
      </c>
      <c r="G749" s="7" t="s">
        <v>1701</v>
      </c>
      <c r="H749" s="32">
        <v>150.63883283484</v>
      </c>
      <c r="I749" s="39">
        <f t="shared" si="37"/>
        <v>150.63883283484</v>
      </c>
      <c r="J749" s="39">
        <v>0</v>
      </c>
      <c r="K749" s="5">
        <f t="shared" si="38"/>
        <v>0</v>
      </c>
      <c r="L749" s="5">
        <f t="shared" si="36"/>
        <v>0</v>
      </c>
      <c r="M749" s="1"/>
      <c r="N749" s="63" t="s">
        <v>1771</v>
      </c>
    </row>
    <row r="750" spans="1:14" ht="51">
      <c r="A750" s="20">
        <v>5901466100387</v>
      </c>
      <c r="B750" s="7" t="s">
        <v>1066</v>
      </c>
      <c r="C750" s="19" t="s">
        <v>2684</v>
      </c>
      <c r="D750" s="21" t="s">
        <v>534</v>
      </c>
      <c r="E750" s="13" t="s">
        <v>3081</v>
      </c>
      <c r="F750" s="7" t="s">
        <v>2396</v>
      </c>
      <c r="G750" s="7" t="s">
        <v>1701</v>
      </c>
      <c r="H750" s="32">
        <v>226.60920506267999</v>
      </c>
      <c r="I750" s="39">
        <f t="shared" si="37"/>
        <v>226.60920506267999</v>
      </c>
      <c r="J750" s="5">
        <v>0</v>
      </c>
      <c r="K750" s="5">
        <f t="shared" si="38"/>
        <v>0</v>
      </c>
      <c r="L750" s="5">
        <f t="shared" si="36"/>
        <v>0</v>
      </c>
      <c r="M750" s="1"/>
      <c r="N750" s="63" t="s">
        <v>1771</v>
      </c>
    </row>
    <row r="751" spans="1:14" ht="51">
      <c r="A751" s="20">
        <v>5901466100325</v>
      </c>
      <c r="B751" s="7" t="s">
        <v>1066</v>
      </c>
      <c r="C751" s="19" t="s">
        <v>2684</v>
      </c>
      <c r="D751" s="21" t="s">
        <v>535</v>
      </c>
      <c r="E751" s="13" t="s">
        <v>3082</v>
      </c>
      <c r="F751" s="7" t="s">
        <v>2397</v>
      </c>
      <c r="G751" s="7" t="s">
        <v>1701</v>
      </c>
      <c r="H751" s="32">
        <v>214.04958707339998</v>
      </c>
      <c r="I751" s="39">
        <f t="shared" si="37"/>
        <v>214.04958707339998</v>
      </c>
      <c r="J751" s="39">
        <v>0</v>
      </c>
      <c r="K751" s="5">
        <f t="shared" si="38"/>
        <v>0</v>
      </c>
      <c r="L751" s="5">
        <f t="shared" si="36"/>
        <v>0</v>
      </c>
      <c r="M751" s="1"/>
      <c r="N751" s="63" t="s">
        <v>1771</v>
      </c>
    </row>
    <row r="752" spans="1:14" ht="51">
      <c r="A752" s="20">
        <v>5901466100394</v>
      </c>
      <c r="B752" s="7" t="s">
        <v>1066</v>
      </c>
      <c r="C752" s="19" t="s">
        <v>2684</v>
      </c>
      <c r="D752" s="21" t="s">
        <v>536</v>
      </c>
      <c r="E752" s="13" t="s">
        <v>3083</v>
      </c>
      <c r="F752" s="7" t="s">
        <v>2398</v>
      </c>
      <c r="G752" s="7" t="s">
        <v>1701</v>
      </c>
      <c r="H752" s="32">
        <v>300.81816745056</v>
      </c>
      <c r="I752" s="39">
        <f t="shared" si="37"/>
        <v>300.81816745056</v>
      </c>
      <c r="J752" s="5">
        <v>0</v>
      </c>
      <c r="K752" s="5">
        <f t="shared" si="38"/>
        <v>0</v>
      </c>
      <c r="L752" s="5">
        <f t="shared" si="36"/>
        <v>0</v>
      </c>
      <c r="M752" s="1"/>
      <c r="N752" s="63" t="s">
        <v>1771</v>
      </c>
    </row>
    <row r="753" spans="1:14" ht="51">
      <c r="A753" s="20">
        <v>5901466100332</v>
      </c>
      <c r="B753" s="7" t="s">
        <v>1066</v>
      </c>
      <c r="C753" s="19" t="s">
        <v>2684</v>
      </c>
      <c r="D753" s="21" t="s">
        <v>537</v>
      </c>
      <c r="E753" s="13" t="s">
        <v>3084</v>
      </c>
      <c r="F753" s="7" t="s">
        <v>2399</v>
      </c>
      <c r="G753" s="7" t="s">
        <v>1701</v>
      </c>
      <c r="H753" s="32">
        <v>273.86093859552</v>
      </c>
      <c r="I753" s="39">
        <f t="shared" si="37"/>
        <v>273.86093859552</v>
      </c>
      <c r="J753" s="39">
        <v>0</v>
      </c>
      <c r="K753" s="5">
        <f t="shared" si="38"/>
        <v>0</v>
      </c>
      <c r="L753" s="5">
        <f t="shared" si="36"/>
        <v>0</v>
      </c>
      <c r="M753" s="1"/>
      <c r="N753" s="63" t="s">
        <v>1771</v>
      </c>
    </row>
    <row r="754" spans="1:14" ht="51">
      <c r="A754" s="20">
        <v>5901466100349</v>
      </c>
      <c r="B754" s="7" t="s">
        <v>1066</v>
      </c>
      <c r="C754" s="19" t="s">
        <v>2684</v>
      </c>
      <c r="D754" s="21" t="s">
        <v>538</v>
      </c>
      <c r="E754" s="13" t="s">
        <v>3085</v>
      </c>
      <c r="F754" s="7" t="s">
        <v>2400</v>
      </c>
      <c r="G754" s="7" t="s">
        <v>1701</v>
      </c>
      <c r="H754" s="32">
        <v>304.80048534959997</v>
      </c>
      <c r="I754" s="39">
        <f t="shared" si="37"/>
        <v>304.80048534959997</v>
      </c>
      <c r="J754" s="5">
        <v>0</v>
      </c>
      <c r="K754" s="5">
        <f t="shared" si="38"/>
        <v>0</v>
      </c>
      <c r="L754" s="5">
        <f t="shared" si="36"/>
        <v>0</v>
      </c>
      <c r="M754" s="1"/>
      <c r="N754" s="63" t="s">
        <v>1771</v>
      </c>
    </row>
    <row r="755" spans="1:14" ht="51">
      <c r="A755" s="20">
        <v>5901466100417</v>
      </c>
      <c r="B755" s="7" t="s">
        <v>1066</v>
      </c>
      <c r="C755" s="19" t="s">
        <v>2684</v>
      </c>
      <c r="D755" s="21" t="s">
        <v>539</v>
      </c>
      <c r="E755" s="13" t="s">
        <v>3086</v>
      </c>
      <c r="F755" s="7" t="s">
        <v>2401</v>
      </c>
      <c r="G755" s="7" t="s">
        <v>1701</v>
      </c>
      <c r="H755" s="32">
        <v>476.04015500832003</v>
      </c>
      <c r="I755" s="39">
        <f t="shared" si="37"/>
        <v>476.04015500832003</v>
      </c>
      <c r="J755" s="39">
        <v>0</v>
      </c>
      <c r="K755" s="5">
        <f t="shared" si="38"/>
        <v>0</v>
      </c>
      <c r="L755" s="5">
        <f t="shared" si="36"/>
        <v>0</v>
      </c>
      <c r="M755" s="1"/>
      <c r="N755" s="63" t="s">
        <v>1771</v>
      </c>
    </row>
    <row r="756" spans="1:14" ht="51">
      <c r="A756" s="20">
        <v>5901466109830</v>
      </c>
      <c r="B756" s="7" t="s">
        <v>1066</v>
      </c>
      <c r="C756" s="19" t="s">
        <v>2685</v>
      </c>
      <c r="D756" s="21" t="s">
        <v>540</v>
      </c>
      <c r="E756" s="13" t="s">
        <v>3087</v>
      </c>
      <c r="F756" s="7" t="s">
        <v>2402</v>
      </c>
      <c r="G756" s="7" t="s">
        <v>1701</v>
      </c>
      <c r="H756" s="32">
        <v>90.061650947520008</v>
      </c>
      <c r="I756" s="39">
        <f t="shared" si="37"/>
        <v>90.061650947520008</v>
      </c>
      <c r="J756" s="5">
        <v>0</v>
      </c>
      <c r="K756" s="5">
        <f t="shared" si="38"/>
        <v>0</v>
      </c>
      <c r="L756" s="5">
        <f t="shared" si="36"/>
        <v>0</v>
      </c>
      <c r="M756" s="1"/>
      <c r="N756" s="63" t="s">
        <v>1772</v>
      </c>
    </row>
    <row r="757" spans="1:14" ht="51">
      <c r="A757" s="20">
        <v>5901466109847</v>
      </c>
      <c r="B757" s="7" t="s">
        <v>1066</v>
      </c>
      <c r="C757" s="19" t="s">
        <v>2685</v>
      </c>
      <c r="D757" s="21" t="s">
        <v>541</v>
      </c>
      <c r="E757" s="13" t="s">
        <v>3088</v>
      </c>
      <c r="F757" s="7" t="s">
        <v>2403</v>
      </c>
      <c r="G757" s="7" t="s">
        <v>1701</v>
      </c>
      <c r="H757" s="32">
        <v>97.413622453439999</v>
      </c>
      <c r="I757" s="39">
        <f t="shared" si="37"/>
        <v>97.413622453439999</v>
      </c>
      <c r="J757" s="39">
        <v>0</v>
      </c>
      <c r="K757" s="5">
        <f t="shared" si="38"/>
        <v>0</v>
      </c>
      <c r="L757" s="5">
        <f t="shared" si="36"/>
        <v>0</v>
      </c>
      <c r="M757" s="1"/>
      <c r="N757" s="63" t="s">
        <v>1772</v>
      </c>
    </row>
    <row r="758" spans="1:14" ht="51">
      <c r="A758" s="20">
        <v>5901466109854</v>
      </c>
      <c r="B758" s="7" t="s">
        <v>1066</v>
      </c>
      <c r="C758" s="19" t="s">
        <v>2685</v>
      </c>
      <c r="D758" s="21" t="s">
        <v>542</v>
      </c>
      <c r="E758" s="13" t="s">
        <v>3089</v>
      </c>
      <c r="F758" s="7" t="s">
        <v>2404</v>
      </c>
      <c r="G758" s="7" t="s">
        <v>1701</v>
      </c>
      <c r="H758" s="32">
        <v>109.74349133315999</v>
      </c>
      <c r="I758" s="39">
        <f t="shared" si="37"/>
        <v>109.74349133315999</v>
      </c>
      <c r="J758" s="5">
        <v>0</v>
      </c>
      <c r="K758" s="5">
        <f t="shared" si="38"/>
        <v>0</v>
      </c>
      <c r="L758" s="5">
        <f t="shared" si="36"/>
        <v>0</v>
      </c>
      <c r="M758" s="1"/>
      <c r="N758" s="63" t="s">
        <v>1772</v>
      </c>
    </row>
    <row r="759" spans="1:14" ht="51">
      <c r="A759" s="20">
        <v>5901466109861</v>
      </c>
      <c r="B759" s="7" t="s">
        <v>1066</v>
      </c>
      <c r="C759" s="19" t="s">
        <v>2685</v>
      </c>
      <c r="D759" s="21" t="s">
        <v>543</v>
      </c>
      <c r="E759" s="13" t="s">
        <v>3090</v>
      </c>
      <c r="F759" s="7" t="s">
        <v>2405</v>
      </c>
      <c r="G759" s="7" t="s">
        <v>1701</v>
      </c>
      <c r="H759" s="32">
        <v>136.01147285952001</v>
      </c>
      <c r="I759" s="39">
        <f t="shared" si="37"/>
        <v>136.01147285952001</v>
      </c>
      <c r="J759" s="39">
        <v>0</v>
      </c>
      <c r="K759" s="5">
        <f t="shared" si="38"/>
        <v>0</v>
      </c>
      <c r="L759" s="5">
        <f t="shared" ref="L759:L822" si="39">(J759*H759)*((1-$I$3)/1)</f>
        <v>0</v>
      </c>
      <c r="M759" s="1"/>
      <c r="N759" s="63" t="s">
        <v>1772</v>
      </c>
    </row>
    <row r="760" spans="1:14" ht="51">
      <c r="A760" s="20">
        <v>5901466109878</v>
      </c>
      <c r="B760" s="7" t="s">
        <v>1066</v>
      </c>
      <c r="C760" s="19" t="s">
        <v>2685</v>
      </c>
      <c r="D760" s="21" t="s">
        <v>544</v>
      </c>
      <c r="E760" s="13" t="s">
        <v>3091</v>
      </c>
      <c r="F760" s="7" t="s">
        <v>2406</v>
      </c>
      <c r="G760" s="7" t="s">
        <v>1701</v>
      </c>
      <c r="H760" s="32">
        <v>163.50478297020001</v>
      </c>
      <c r="I760" s="39">
        <f t="shared" si="37"/>
        <v>163.50478297020001</v>
      </c>
      <c r="J760" s="5">
        <v>0</v>
      </c>
      <c r="K760" s="5">
        <f t="shared" si="38"/>
        <v>0</v>
      </c>
      <c r="L760" s="5">
        <f t="shared" si="39"/>
        <v>0</v>
      </c>
      <c r="M760" s="1"/>
      <c r="N760" s="63" t="s">
        <v>1772</v>
      </c>
    </row>
    <row r="761" spans="1:14" ht="51">
      <c r="A761" s="20">
        <v>5901466109885</v>
      </c>
      <c r="B761" s="7" t="s">
        <v>1066</v>
      </c>
      <c r="C761" s="19" t="s">
        <v>2685</v>
      </c>
      <c r="D761" s="21" t="s">
        <v>545</v>
      </c>
      <c r="E761" s="13" t="s">
        <v>3092</v>
      </c>
      <c r="F761" s="7" t="s">
        <v>2407</v>
      </c>
      <c r="G761" s="7" t="s">
        <v>1701</v>
      </c>
      <c r="H761" s="32">
        <v>191.84050648260001</v>
      </c>
      <c r="I761" s="39">
        <f t="shared" si="37"/>
        <v>191.84050648260001</v>
      </c>
      <c r="J761" s="39">
        <v>0</v>
      </c>
      <c r="K761" s="5">
        <f t="shared" si="38"/>
        <v>0</v>
      </c>
      <c r="L761" s="5">
        <f t="shared" si="39"/>
        <v>0</v>
      </c>
      <c r="M761" s="1"/>
      <c r="N761" s="63" t="s">
        <v>1772</v>
      </c>
    </row>
    <row r="762" spans="1:14" ht="51">
      <c r="A762" s="20">
        <v>5901466109892</v>
      </c>
      <c r="B762" s="7" t="s">
        <v>1066</v>
      </c>
      <c r="C762" s="19" t="s">
        <v>2685</v>
      </c>
      <c r="D762" s="21" t="s">
        <v>546</v>
      </c>
      <c r="E762" s="13" t="s">
        <v>3093</v>
      </c>
      <c r="F762" s="7" t="s">
        <v>2408</v>
      </c>
      <c r="G762" s="7" t="s">
        <v>1701</v>
      </c>
      <c r="H762" s="32">
        <v>251.42210889515999</v>
      </c>
      <c r="I762" s="39">
        <f t="shared" si="37"/>
        <v>251.42210889515999</v>
      </c>
      <c r="J762" s="5">
        <v>0</v>
      </c>
      <c r="K762" s="5">
        <f t="shared" si="38"/>
        <v>0</v>
      </c>
      <c r="L762" s="5">
        <f t="shared" si="39"/>
        <v>0</v>
      </c>
      <c r="M762" s="1"/>
      <c r="N762" s="63" t="s">
        <v>1772</v>
      </c>
    </row>
    <row r="763" spans="1:14" ht="51">
      <c r="A763" s="20">
        <v>5901466109908</v>
      </c>
      <c r="B763" s="7" t="s">
        <v>1066</v>
      </c>
      <c r="C763" s="19" t="s">
        <v>2685</v>
      </c>
      <c r="D763" s="21" t="s">
        <v>547</v>
      </c>
      <c r="E763" s="13" t="s">
        <v>3094</v>
      </c>
      <c r="F763" s="7" t="s">
        <v>2409</v>
      </c>
      <c r="G763" s="7" t="s">
        <v>1701</v>
      </c>
      <c r="H763" s="32">
        <v>283.89331637964</v>
      </c>
      <c r="I763" s="39">
        <f t="shared" si="37"/>
        <v>283.89331637964</v>
      </c>
      <c r="J763" s="39">
        <v>0</v>
      </c>
      <c r="K763" s="5">
        <f t="shared" si="38"/>
        <v>0</v>
      </c>
      <c r="L763" s="5">
        <f t="shared" si="39"/>
        <v>0</v>
      </c>
      <c r="M763" s="1"/>
      <c r="N763" s="63" t="s">
        <v>1772</v>
      </c>
    </row>
    <row r="764" spans="1:14" ht="51">
      <c r="A764" s="20">
        <v>5901466109915</v>
      </c>
      <c r="B764" s="7" t="s">
        <v>1066</v>
      </c>
      <c r="C764" s="19" t="s">
        <v>2685</v>
      </c>
      <c r="D764" s="21" t="s">
        <v>548</v>
      </c>
      <c r="E764" s="13" t="s">
        <v>3095</v>
      </c>
      <c r="F764" s="7" t="s">
        <v>2410</v>
      </c>
      <c r="G764" s="7" t="s">
        <v>1701</v>
      </c>
      <c r="H764" s="32">
        <v>170.85675447611999</v>
      </c>
      <c r="I764" s="39">
        <f t="shared" si="37"/>
        <v>170.85675447611999</v>
      </c>
      <c r="J764" s="5">
        <v>0</v>
      </c>
      <c r="K764" s="5">
        <f t="shared" si="38"/>
        <v>0</v>
      </c>
      <c r="L764" s="5">
        <f t="shared" si="39"/>
        <v>0</v>
      </c>
      <c r="M764" s="1"/>
      <c r="N764" s="63" t="s">
        <v>1772</v>
      </c>
    </row>
    <row r="765" spans="1:14" ht="51">
      <c r="A765" s="20">
        <v>5901466109922</v>
      </c>
      <c r="B765" s="7" t="s">
        <v>1066</v>
      </c>
      <c r="C765" s="19" t="s">
        <v>2685</v>
      </c>
      <c r="D765" s="21" t="s">
        <v>549</v>
      </c>
      <c r="E765" s="13" t="s">
        <v>3096</v>
      </c>
      <c r="F765" s="7" t="s">
        <v>2411</v>
      </c>
      <c r="G765" s="7" t="s">
        <v>1701</v>
      </c>
      <c r="H765" s="32">
        <v>208.07611022483999</v>
      </c>
      <c r="I765" s="39">
        <f t="shared" si="37"/>
        <v>208.07611022483999</v>
      </c>
      <c r="J765" s="39">
        <v>0</v>
      </c>
      <c r="K765" s="5">
        <f t="shared" si="38"/>
        <v>0</v>
      </c>
      <c r="L765" s="5">
        <f t="shared" si="39"/>
        <v>0</v>
      </c>
      <c r="M765" s="1"/>
      <c r="N765" s="63" t="s">
        <v>1772</v>
      </c>
    </row>
    <row r="766" spans="1:14" ht="51">
      <c r="A766" s="20">
        <v>5901466109939</v>
      </c>
      <c r="B766" s="7" t="s">
        <v>1066</v>
      </c>
      <c r="C766" s="19" t="s">
        <v>2685</v>
      </c>
      <c r="D766" s="21" t="s">
        <v>550</v>
      </c>
      <c r="E766" s="13" t="s">
        <v>3097</v>
      </c>
      <c r="F766" s="7" t="s">
        <v>2412</v>
      </c>
      <c r="G766" s="7" t="s">
        <v>1701</v>
      </c>
      <c r="H766" s="32">
        <v>255.55759286723995</v>
      </c>
      <c r="I766" s="39">
        <f t="shared" si="37"/>
        <v>255.55759286723995</v>
      </c>
      <c r="J766" s="5">
        <v>0</v>
      </c>
      <c r="K766" s="5">
        <f t="shared" si="38"/>
        <v>0</v>
      </c>
      <c r="L766" s="5">
        <f t="shared" si="39"/>
        <v>0</v>
      </c>
      <c r="M766" s="1"/>
      <c r="N766" s="63" t="s">
        <v>1772</v>
      </c>
    </row>
    <row r="767" spans="1:14" ht="51">
      <c r="A767" s="20">
        <v>5901466109946</v>
      </c>
      <c r="B767" s="7" t="s">
        <v>1066</v>
      </c>
      <c r="C767" s="19" t="s">
        <v>2685</v>
      </c>
      <c r="D767" s="21" t="s">
        <v>551</v>
      </c>
      <c r="E767" s="13" t="s">
        <v>3098</v>
      </c>
      <c r="F767" s="7" t="s">
        <v>2413</v>
      </c>
      <c r="G767" s="7" t="s">
        <v>1701</v>
      </c>
      <c r="H767" s="32">
        <v>300.20550315840001</v>
      </c>
      <c r="I767" s="39">
        <f t="shared" si="37"/>
        <v>300.20550315840001</v>
      </c>
      <c r="J767" s="39">
        <v>0</v>
      </c>
      <c r="K767" s="5">
        <f t="shared" si="38"/>
        <v>0</v>
      </c>
      <c r="L767" s="5">
        <f t="shared" si="39"/>
        <v>0</v>
      </c>
      <c r="M767" s="1"/>
      <c r="N767" s="63" t="s">
        <v>1772</v>
      </c>
    </row>
    <row r="768" spans="1:14" ht="51">
      <c r="A768" s="20">
        <v>5901466109953</v>
      </c>
      <c r="B768" s="7" t="s">
        <v>1066</v>
      </c>
      <c r="C768" s="19" t="s">
        <v>2685</v>
      </c>
      <c r="D768" s="21" t="s">
        <v>552</v>
      </c>
      <c r="E768" s="13" t="s">
        <v>3099</v>
      </c>
      <c r="F768" s="7" t="s">
        <v>2414</v>
      </c>
      <c r="G768" s="7" t="s">
        <v>1701</v>
      </c>
      <c r="H768" s="32">
        <v>347.68698580079996</v>
      </c>
      <c r="I768" s="39">
        <f t="shared" si="37"/>
        <v>347.68698580079996</v>
      </c>
      <c r="J768" s="5">
        <v>0</v>
      </c>
      <c r="K768" s="5">
        <f t="shared" si="38"/>
        <v>0</v>
      </c>
      <c r="L768" s="5">
        <f t="shared" si="39"/>
        <v>0</v>
      </c>
      <c r="M768" s="1"/>
      <c r="N768" s="63" t="s">
        <v>1772</v>
      </c>
    </row>
    <row r="769" spans="1:14" ht="51">
      <c r="A769" s="20">
        <v>5901466109960</v>
      </c>
      <c r="B769" s="7" t="s">
        <v>1066</v>
      </c>
      <c r="C769" s="19" t="s">
        <v>2685</v>
      </c>
      <c r="D769" s="21" t="s">
        <v>553</v>
      </c>
      <c r="E769" s="13" t="s">
        <v>3100</v>
      </c>
      <c r="F769" s="7" t="s">
        <v>2415</v>
      </c>
      <c r="G769" s="7" t="s">
        <v>1701</v>
      </c>
      <c r="H769" s="32">
        <v>404.81793104471996</v>
      </c>
      <c r="I769" s="39">
        <f t="shared" si="37"/>
        <v>404.81793104471996</v>
      </c>
      <c r="J769" s="39">
        <v>0</v>
      </c>
      <c r="K769" s="5">
        <f t="shared" si="38"/>
        <v>0</v>
      </c>
      <c r="L769" s="5">
        <f t="shared" si="39"/>
        <v>0</v>
      </c>
      <c r="M769" s="1"/>
      <c r="N769" s="63" t="s">
        <v>1772</v>
      </c>
    </row>
    <row r="770" spans="1:14" ht="51">
      <c r="A770" s="20">
        <v>5901466109977</v>
      </c>
      <c r="B770" s="7" t="s">
        <v>1066</v>
      </c>
      <c r="C770" s="19" t="s">
        <v>2685</v>
      </c>
      <c r="D770" s="21" t="s">
        <v>554</v>
      </c>
      <c r="E770" s="13" t="s">
        <v>3101</v>
      </c>
      <c r="F770" s="7" t="s">
        <v>2416</v>
      </c>
      <c r="G770" s="7" t="s">
        <v>1701</v>
      </c>
      <c r="H770" s="32">
        <v>465.62486204159995</v>
      </c>
      <c r="I770" s="39">
        <f t="shared" si="37"/>
        <v>465.62486204159995</v>
      </c>
      <c r="J770" s="5">
        <v>0</v>
      </c>
      <c r="K770" s="5">
        <f t="shared" si="38"/>
        <v>0</v>
      </c>
      <c r="L770" s="5">
        <f t="shared" si="39"/>
        <v>0</v>
      </c>
      <c r="M770" s="1"/>
      <c r="N770" s="63" t="s">
        <v>1772</v>
      </c>
    </row>
    <row r="771" spans="1:14" ht="51">
      <c r="A771" s="20">
        <v>5901466109984</v>
      </c>
      <c r="B771" s="7" t="s">
        <v>1066</v>
      </c>
      <c r="C771" s="19" t="s">
        <v>2686</v>
      </c>
      <c r="D771" s="21" t="s">
        <v>555</v>
      </c>
      <c r="E771" s="13" t="s">
        <v>3102</v>
      </c>
      <c r="F771" s="7" t="s">
        <v>2417</v>
      </c>
      <c r="G771" s="7" t="s">
        <v>1701</v>
      </c>
      <c r="H771" s="32">
        <v>118.53722174399998</v>
      </c>
      <c r="I771" s="39">
        <f t="shared" si="37"/>
        <v>118.53722174399998</v>
      </c>
      <c r="J771" s="39">
        <v>0</v>
      </c>
      <c r="K771" s="5">
        <f t="shared" si="38"/>
        <v>0</v>
      </c>
      <c r="L771" s="5">
        <f t="shared" si="39"/>
        <v>0</v>
      </c>
      <c r="M771" s="1"/>
      <c r="N771" s="63" t="s">
        <v>1773</v>
      </c>
    </row>
    <row r="772" spans="1:14" ht="51">
      <c r="A772" s="20">
        <v>5901466109991</v>
      </c>
      <c r="B772" s="7" t="s">
        <v>1066</v>
      </c>
      <c r="C772" s="19" t="s">
        <v>2686</v>
      </c>
      <c r="D772" s="21" t="s">
        <v>556</v>
      </c>
      <c r="E772" s="13" t="s">
        <v>3103</v>
      </c>
      <c r="F772" s="7" t="s">
        <v>2418</v>
      </c>
      <c r="G772" s="7" t="s">
        <v>1701</v>
      </c>
      <c r="H772" s="32">
        <v>121.71893244</v>
      </c>
      <c r="I772" s="39">
        <f t="shared" si="37"/>
        <v>121.71893244</v>
      </c>
      <c r="J772" s="5">
        <v>0</v>
      </c>
      <c r="K772" s="5">
        <f t="shared" si="38"/>
        <v>0</v>
      </c>
      <c r="L772" s="5">
        <f t="shared" si="39"/>
        <v>0</v>
      </c>
      <c r="M772" s="1"/>
      <c r="N772" s="63" t="s">
        <v>1773</v>
      </c>
    </row>
    <row r="773" spans="1:14" ht="51">
      <c r="A773" s="20">
        <v>5901466110003</v>
      </c>
      <c r="B773" s="7" t="s">
        <v>1066</v>
      </c>
      <c r="C773" s="19" t="s">
        <v>2686</v>
      </c>
      <c r="D773" s="21" t="s">
        <v>557</v>
      </c>
      <c r="E773" s="13" t="s">
        <v>3104</v>
      </c>
      <c r="F773" s="7" t="s">
        <v>2419</v>
      </c>
      <c r="G773" s="7" t="s">
        <v>1701</v>
      </c>
      <c r="H773" s="32">
        <v>133.779835776</v>
      </c>
      <c r="I773" s="39">
        <f t="shared" si="37"/>
        <v>133.779835776</v>
      </c>
      <c r="J773" s="39">
        <v>0</v>
      </c>
      <c r="K773" s="5">
        <f t="shared" si="38"/>
        <v>0</v>
      </c>
      <c r="L773" s="5">
        <f t="shared" si="39"/>
        <v>0</v>
      </c>
      <c r="M773" s="1"/>
      <c r="N773" s="63" t="s">
        <v>1773</v>
      </c>
    </row>
    <row r="774" spans="1:14" ht="51">
      <c r="A774" s="20">
        <v>5901466110010</v>
      </c>
      <c r="B774" s="7" t="s">
        <v>1066</v>
      </c>
      <c r="C774" s="19" t="s">
        <v>2686</v>
      </c>
      <c r="D774" s="21" t="s">
        <v>558</v>
      </c>
      <c r="E774" s="13" t="s">
        <v>3105</v>
      </c>
      <c r="F774" s="7" t="s">
        <v>2420</v>
      </c>
      <c r="G774" s="7" t="s">
        <v>1701</v>
      </c>
      <c r="H774" s="32">
        <v>142.80701495999998</v>
      </c>
      <c r="I774" s="39">
        <f t="shared" si="37"/>
        <v>142.80701495999998</v>
      </c>
      <c r="J774" s="5">
        <v>0</v>
      </c>
      <c r="K774" s="5">
        <f t="shared" si="38"/>
        <v>0</v>
      </c>
      <c r="L774" s="5">
        <f t="shared" si="39"/>
        <v>0</v>
      </c>
      <c r="M774" s="1"/>
      <c r="N774" s="63" t="s">
        <v>1773</v>
      </c>
    </row>
    <row r="775" spans="1:14" ht="51">
      <c r="A775" s="20">
        <v>5901466110027</v>
      </c>
      <c r="B775" s="7" t="s">
        <v>1066</v>
      </c>
      <c r="C775" s="19" t="s">
        <v>2686</v>
      </c>
      <c r="D775" s="21" t="s">
        <v>559</v>
      </c>
      <c r="E775" s="13" t="s">
        <v>3106</v>
      </c>
      <c r="F775" s="7" t="s">
        <v>2421</v>
      </c>
      <c r="G775" s="7" t="s">
        <v>1701</v>
      </c>
      <c r="H775" s="32">
        <v>172.92227666400001</v>
      </c>
      <c r="I775" s="39">
        <f t="shared" si="37"/>
        <v>172.92227666400001</v>
      </c>
      <c r="J775" s="39">
        <v>0</v>
      </c>
      <c r="K775" s="5">
        <f t="shared" si="38"/>
        <v>0</v>
      </c>
      <c r="L775" s="5">
        <f t="shared" si="39"/>
        <v>0</v>
      </c>
      <c r="M775" s="1"/>
      <c r="N775" s="63" t="s">
        <v>1773</v>
      </c>
    </row>
    <row r="776" spans="1:14" ht="51">
      <c r="A776" s="20">
        <v>5901466110034</v>
      </c>
      <c r="B776" s="7" t="s">
        <v>1066</v>
      </c>
      <c r="C776" s="19" t="s">
        <v>2686</v>
      </c>
      <c r="D776" s="21" t="s">
        <v>560</v>
      </c>
      <c r="E776" s="13" t="s">
        <v>3107</v>
      </c>
      <c r="F776" s="7" t="s">
        <v>2422</v>
      </c>
      <c r="G776" s="7" t="s">
        <v>1701</v>
      </c>
      <c r="H776" s="32">
        <v>199.929820944</v>
      </c>
      <c r="I776" s="39">
        <f t="shared" si="37"/>
        <v>199.929820944</v>
      </c>
      <c r="J776" s="5">
        <v>0</v>
      </c>
      <c r="K776" s="5">
        <f t="shared" si="38"/>
        <v>0</v>
      </c>
      <c r="L776" s="5">
        <f t="shared" si="39"/>
        <v>0</v>
      </c>
      <c r="M776" s="1"/>
      <c r="N776" s="63" t="s">
        <v>1773</v>
      </c>
    </row>
    <row r="777" spans="1:14" ht="51">
      <c r="A777" s="20">
        <v>5901466110041</v>
      </c>
      <c r="B777" s="7" t="s">
        <v>1066</v>
      </c>
      <c r="C777" s="19" t="s">
        <v>2686</v>
      </c>
      <c r="D777" s="21" t="s">
        <v>561</v>
      </c>
      <c r="E777" s="13" t="s">
        <v>3108</v>
      </c>
      <c r="F777" s="7" t="s">
        <v>2423</v>
      </c>
      <c r="G777" s="7" t="s">
        <v>1701</v>
      </c>
      <c r="H777" s="32">
        <v>212.100894756</v>
      </c>
      <c r="I777" s="39">
        <f t="shared" si="37"/>
        <v>212.100894756</v>
      </c>
      <c r="J777" s="39">
        <v>0</v>
      </c>
      <c r="K777" s="5">
        <f t="shared" si="38"/>
        <v>0</v>
      </c>
      <c r="L777" s="5">
        <f t="shared" si="39"/>
        <v>0</v>
      </c>
      <c r="M777" s="1"/>
      <c r="N777" s="63" t="s">
        <v>1773</v>
      </c>
    </row>
    <row r="778" spans="1:14" ht="51">
      <c r="A778" s="20">
        <v>5901466110058</v>
      </c>
      <c r="B778" s="7" t="s">
        <v>1066</v>
      </c>
      <c r="C778" s="19" t="s">
        <v>2687</v>
      </c>
      <c r="D778" s="21" t="s">
        <v>562</v>
      </c>
      <c r="E778" s="13" t="s">
        <v>3109</v>
      </c>
      <c r="F778" s="7" t="s">
        <v>1946</v>
      </c>
      <c r="G778" s="7" t="s">
        <v>1701</v>
      </c>
      <c r="H778" s="32">
        <v>21.680028696000001</v>
      </c>
      <c r="I778" s="39">
        <f t="shared" si="37"/>
        <v>21.680028696000001</v>
      </c>
      <c r="J778" s="5">
        <v>0</v>
      </c>
      <c r="K778" s="5">
        <f t="shared" si="38"/>
        <v>0</v>
      </c>
      <c r="L778" s="5">
        <f t="shared" si="39"/>
        <v>0</v>
      </c>
      <c r="M778" s="1"/>
      <c r="N778" s="63" t="s">
        <v>1774</v>
      </c>
    </row>
    <row r="779" spans="1:14" ht="51">
      <c r="A779" s="20">
        <v>5901466110065</v>
      </c>
      <c r="B779" s="7" t="s">
        <v>1066</v>
      </c>
      <c r="C779" s="19" t="s">
        <v>2687</v>
      </c>
      <c r="D779" s="21" t="s">
        <v>563</v>
      </c>
      <c r="E779" s="13" t="s">
        <v>3110</v>
      </c>
      <c r="F779" s="7" t="s">
        <v>1950</v>
      </c>
      <c r="G779" s="7" t="s">
        <v>1701</v>
      </c>
      <c r="H779" s="32">
        <v>23.751840311999999</v>
      </c>
      <c r="I779" s="39">
        <f t="shared" si="37"/>
        <v>23.751840311999999</v>
      </c>
      <c r="J779" s="39">
        <v>0</v>
      </c>
      <c r="K779" s="5">
        <f t="shared" si="38"/>
        <v>0</v>
      </c>
      <c r="L779" s="5">
        <f t="shared" si="39"/>
        <v>0</v>
      </c>
      <c r="M779" s="1"/>
      <c r="N779" s="63" t="s">
        <v>1774</v>
      </c>
    </row>
    <row r="780" spans="1:14" ht="51">
      <c r="A780" s="20">
        <v>5901466110072</v>
      </c>
      <c r="B780" s="7" t="s">
        <v>1066</v>
      </c>
      <c r="C780" s="19" t="s">
        <v>2687</v>
      </c>
      <c r="D780" s="21" t="s">
        <v>564</v>
      </c>
      <c r="E780" s="13" t="s">
        <v>3111</v>
      </c>
      <c r="F780" s="7" t="s">
        <v>1954</v>
      </c>
      <c r="G780" s="7" t="s">
        <v>1701</v>
      </c>
      <c r="H780" s="32">
        <v>26.637577920000002</v>
      </c>
      <c r="I780" s="39">
        <f t="shared" si="37"/>
        <v>26.637577920000002</v>
      </c>
      <c r="J780" s="5">
        <v>0</v>
      </c>
      <c r="K780" s="5">
        <f t="shared" si="38"/>
        <v>0</v>
      </c>
      <c r="L780" s="5">
        <f t="shared" si="39"/>
        <v>0</v>
      </c>
      <c r="M780" s="1"/>
      <c r="N780" s="63" t="s">
        <v>1774</v>
      </c>
    </row>
    <row r="781" spans="1:14" ht="51">
      <c r="A781" s="20">
        <v>5901466110089</v>
      </c>
      <c r="B781" s="7" t="s">
        <v>1066</v>
      </c>
      <c r="C781" s="19" t="s">
        <v>2687</v>
      </c>
      <c r="D781" s="21" t="s">
        <v>565</v>
      </c>
      <c r="E781" s="13" t="s">
        <v>3112</v>
      </c>
      <c r="F781" s="7" t="s">
        <v>1956</v>
      </c>
      <c r="G781" s="7" t="s">
        <v>1701</v>
      </c>
      <c r="H781" s="32">
        <v>27.895463544000002</v>
      </c>
      <c r="I781" s="39">
        <f t="shared" si="37"/>
        <v>27.895463544000002</v>
      </c>
      <c r="J781" s="39">
        <v>0</v>
      </c>
      <c r="K781" s="5">
        <f t="shared" si="38"/>
        <v>0</v>
      </c>
      <c r="L781" s="5">
        <f t="shared" si="39"/>
        <v>0</v>
      </c>
      <c r="M781" s="1"/>
      <c r="N781" s="63" t="s">
        <v>1774</v>
      </c>
    </row>
    <row r="782" spans="1:14" ht="127.5">
      <c r="A782" s="20">
        <v>5901466100424</v>
      </c>
      <c r="B782" s="7" t="s">
        <v>1067</v>
      </c>
      <c r="C782" s="19" t="s">
        <v>2688</v>
      </c>
      <c r="D782" s="21" t="s">
        <v>566</v>
      </c>
      <c r="E782" s="13" t="s">
        <v>3113</v>
      </c>
      <c r="F782" s="7" t="s">
        <v>2424</v>
      </c>
      <c r="G782" s="7" t="s">
        <v>1701</v>
      </c>
      <c r="H782" s="32">
        <v>891.19159819668005</v>
      </c>
      <c r="I782" s="39">
        <f t="shared" si="37"/>
        <v>891.19159819668005</v>
      </c>
      <c r="J782" s="5">
        <v>0</v>
      </c>
      <c r="K782" s="5">
        <f t="shared" si="38"/>
        <v>0</v>
      </c>
      <c r="L782" s="5">
        <f t="shared" si="39"/>
        <v>0</v>
      </c>
      <c r="M782" s="1"/>
      <c r="N782" s="63" t="s">
        <v>3883</v>
      </c>
    </row>
    <row r="783" spans="1:14" ht="51">
      <c r="A783" s="20">
        <v>5901466110096</v>
      </c>
      <c r="B783" s="7" t="s">
        <v>1066</v>
      </c>
      <c r="C783" s="19" t="s">
        <v>2687</v>
      </c>
      <c r="D783" s="21" t="s">
        <v>567</v>
      </c>
      <c r="E783" s="13" t="s">
        <v>3114</v>
      </c>
      <c r="F783" s="7" t="s">
        <v>1961</v>
      </c>
      <c r="G783" s="7" t="s">
        <v>1701</v>
      </c>
      <c r="H783" s="32">
        <v>39.142440887999996</v>
      </c>
      <c r="I783" s="39">
        <f t="shared" si="37"/>
        <v>39.142440887999996</v>
      </c>
      <c r="J783" s="39">
        <v>0</v>
      </c>
      <c r="K783" s="5">
        <f t="shared" si="38"/>
        <v>0</v>
      </c>
      <c r="L783" s="5">
        <f t="shared" si="39"/>
        <v>0</v>
      </c>
      <c r="M783" s="1"/>
      <c r="N783" s="63" t="s">
        <v>1774</v>
      </c>
    </row>
    <row r="784" spans="1:14" ht="127.5">
      <c r="A784" s="20">
        <v>5901466130865</v>
      </c>
      <c r="B784" s="7" t="s">
        <v>1067</v>
      </c>
      <c r="C784" s="19" t="s">
        <v>2688</v>
      </c>
      <c r="D784" s="21" t="s">
        <v>568</v>
      </c>
      <c r="E784" s="13" t="s">
        <v>3115</v>
      </c>
      <c r="F784" s="7" t="s">
        <v>2425</v>
      </c>
      <c r="G784" s="7" t="s">
        <v>1701</v>
      </c>
      <c r="H784" s="32">
        <v>1184.5990507863601</v>
      </c>
      <c r="I784" s="39">
        <f t="shared" si="37"/>
        <v>1184.5990507863601</v>
      </c>
      <c r="J784" s="5">
        <v>0</v>
      </c>
      <c r="K784" s="5">
        <f t="shared" si="38"/>
        <v>0</v>
      </c>
      <c r="L784" s="5">
        <f t="shared" si="39"/>
        <v>0</v>
      </c>
      <c r="M784" s="1"/>
      <c r="N784" s="63" t="s">
        <v>3883</v>
      </c>
    </row>
    <row r="785" spans="1:14" ht="51">
      <c r="A785" s="20">
        <v>5901466110102</v>
      </c>
      <c r="B785" s="7" t="s">
        <v>1066</v>
      </c>
      <c r="C785" s="19" t="s">
        <v>2687</v>
      </c>
      <c r="D785" s="21" t="s">
        <v>569</v>
      </c>
      <c r="E785" s="13" t="s">
        <v>3116</v>
      </c>
      <c r="F785" s="7" t="s">
        <v>1964</v>
      </c>
      <c r="G785" s="7" t="s">
        <v>1701</v>
      </c>
      <c r="H785" s="32">
        <v>50.315424959999994</v>
      </c>
      <c r="I785" s="39">
        <f t="shared" si="37"/>
        <v>50.315424959999994</v>
      </c>
      <c r="J785" s="39">
        <v>0</v>
      </c>
      <c r="K785" s="5">
        <f t="shared" si="38"/>
        <v>0</v>
      </c>
      <c r="L785" s="5">
        <f t="shared" si="39"/>
        <v>0</v>
      </c>
      <c r="M785" s="1"/>
      <c r="N785" s="63" t="s">
        <v>1774</v>
      </c>
    </row>
    <row r="786" spans="1:14" ht="127.5">
      <c r="A786" s="20">
        <v>5901466100431</v>
      </c>
      <c r="B786" s="7" t="s">
        <v>1067</v>
      </c>
      <c r="C786" s="19" t="s">
        <v>2688</v>
      </c>
      <c r="D786" s="21" t="s">
        <v>570</v>
      </c>
      <c r="E786" s="13" t="s">
        <v>3117</v>
      </c>
      <c r="F786" s="7" t="s">
        <v>2426</v>
      </c>
      <c r="G786" s="7" t="s">
        <v>1701</v>
      </c>
      <c r="H786" s="32">
        <v>986.83706149379998</v>
      </c>
      <c r="I786" s="39">
        <f t="shared" si="37"/>
        <v>986.83706149379998</v>
      </c>
      <c r="J786" s="5">
        <v>0</v>
      </c>
      <c r="K786" s="5">
        <f t="shared" si="38"/>
        <v>0</v>
      </c>
      <c r="L786" s="5">
        <f t="shared" si="39"/>
        <v>0</v>
      </c>
      <c r="M786" s="1"/>
      <c r="N786" s="63" t="s">
        <v>3883</v>
      </c>
    </row>
    <row r="787" spans="1:14" ht="51">
      <c r="A787" s="20">
        <v>5901466110119</v>
      </c>
      <c r="B787" s="7" t="s">
        <v>1066</v>
      </c>
      <c r="C787" s="19" t="s">
        <v>2687</v>
      </c>
      <c r="D787" s="21" t="s">
        <v>571</v>
      </c>
      <c r="E787" s="13" t="s">
        <v>3118</v>
      </c>
      <c r="F787" s="7" t="s">
        <v>1965</v>
      </c>
      <c r="G787" s="7" t="s">
        <v>1701</v>
      </c>
      <c r="H787" s="32">
        <v>77.692935599999998</v>
      </c>
      <c r="I787" s="39">
        <f t="shared" si="37"/>
        <v>77.692935599999998</v>
      </c>
      <c r="J787" s="39">
        <v>0</v>
      </c>
      <c r="K787" s="5">
        <f t="shared" si="38"/>
        <v>0</v>
      </c>
      <c r="L787" s="5">
        <f t="shared" si="39"/>
        <v>0</v>
      </c>
      <c r="M787" s="1"/>
      <c r="N787" s="63" t="s">
        <v>1774</v>
      </c>
    </row>
    <row r="788" spans="1:14" ht="127.5">
      <c r="A788" s="20">
        <v>5901466100530</v>
      </c>
      <c r="B788" s="7" t="s">
        <v>1067</v>
      </c>
      <c r="C788" s="19" t="s">
        <v>2688</v>
      </c>
      <c r="D788" s="21" t="s">
        <v>572</v>
      </c>
      <c r="E788" s="13" t="s">
        <v>3119</v>
      </c>
      <c r="F788" s="7" t="s">
        <v>2427</v>
      </c>
      <c r="G788" s="7" t="s">
        <v>1701</v>
      </c>
      <c r="H788" s="32">
        <v>1227.68685850932</v>
      </c>
      <c r="I788" s="39">
        <f t="shared" ref="I788:I851" si="40">H788*((1-$I$2)/1)</f>
        <v>1227.68685850932</v>
      </c>
      <c r="J788" s="5">
        <v>0</v>
      </c>
      <c r="K788" s="5">
        <f t="shared" ref="K788:K851" si="41">J788*H788</f>
        <v>0</v>
      </c>
      <c r="L788" s="5">
        <f t="shared" si="39"/>
        <v>0</v>
      </c>
      <c r="M788" s="1"/>
      <c r="N788" s="63" t="s">
        <v>3883</v>
      </c>
    </row>
    <row r="789" spans="1:14" ht="127.5">
      <c r="A789" s="20">
        <v>5901466130872</v>
      </c>
      <c r="B789" s="7" t="s">
        <v>1067</v>
      </c>
      <c r="C789" s="19" t="s">
        <v>2688</v>
      </c>
      <c r="D789" s="21" t="s">
        <v>573</v>
      </c>
      <c r="E789" s="13" t="s">
        <v>3120</v>
      </c>
      <c r="F789" s="7" t="s">
        <v>2428</v>
      </c>
      <c r="G789" s="7" t="s">
        <v>1701</v>
      </c>
      <c r="H789" s="32">
        <v>1616.0295358072801</v>
      </c>
      <c r="I789" s="39">
        <f t="shared" si="40"/>
        <v>1616.0295358072801</v>
      </c>
      <c r="J789" s="39">
        <v>0</v>
      </c>
      <c r="K789" s="5">
        <f t="shared" si="41"/>
        <v>0</v>
      </c>
      <c r="L789" s="5">
        <f t="shared" si="39"/>
        <v>0</v>
      </c>
      <c r="M789" s="1"/>
      <c r="N789" s="63" t="s">
        <v>3883</v>
      </c>
    </row>
    <row r="790" spans="1:14" ht="127.5">
      <c r="A790" s="20">
        <v>5901466100448</v>
      </c>
      <c r="B790" s="7" t="s">
        <v>1067</v>
      </c>
      <c r="C790" s="19" t="s">
        <v>2688</v>
      </c>
      <c r="D790" s="21" t="s">
        <v>574</v>
      </c>
      <c r="E790" s="13" t="s">
        <v>3121</v>
      </c>
      <c r="F790" s="7" t="s">
        <v>2429</v>
      </c>
      <c r="G790" s="7" t="s">
        <v>1701</v>
      </c>
      <c r="H790" s="32">
        <v>1111.7601377308802</v>
      </c>
      <c r="I790" s="39">
        <f t="shared" si="40"/>
        <v>1111.7601377308802</v>
      </c>
      <c r="J790" s="5">
        <v>0</v>
      </c>
      <c r="K790" s="5">
        <f t="shared" si="41"/>
        <v>0</v>
      </c>
      <c r="L790" s="5">
        <f t="shared" si="39"/>
        <v>0</v>
      </c>
      <c r="M790" s="1"/>
      <c r="N790" s="63" t="s">
        <v>3883</v>
      </c>
    </row>
    <row r="791" spans="1:14" ht="127.5">
      <c r="A791" s="20">
        <v>5901466100547</v>
      </c>
      <c r="B791" s="7" t="s">
        <v>1067</v>
      </c>
      <c r="C791" s="19" t="s">
        <v>2688</v>
      </c>
      <c r="D791" s="21" t="s">
        <v>575</v>
      </c>
      <c r="E791" s="13" t="s">
        <v>3122</v>
      </c>
      <c r="F791" s="7" t="s">
        <v>2430</v>
      </c>
      <c r="G791" s="7" t="s">
        <v>1701</v>
      </c>
      <c r="H791" s="32">
        <v>1307.7859882507198</v>
      </c>
      <c r="I791" s="39">
        <f t="shared" si="40"/>
        <v>1307.7859882507198</v>
      </c>
      <c r="J791" s="39">
        <v>0</v>
      </c>
      <c r="K791" s="5">
        <f t="shared" si="41"/>
        <v>0</v>
      </c>
      <c r="L791" s="5">
        <f t="shared" si="39"/>
        <v>0</v>
      </c>
      <c r="M791" s="1"/>
      <c r="N791" s="63" t="s">
        <v>3883</v>
      </c>
    </row>
    <row r="792" spans="1:14" ht="127.5">
      <c r="A792" s="20">
        <v>5901466100455</v>
      </c>
      <c r="B792" s="7" t="s">
        <v>1067</v>
      </c>
      <c r="C792" s="19" t="s">
        <v>2688</v>
      </c>
      <c r="D792" s="21" t="s">
        <v>576</v>
      </c>
      <c r="E792" s="13" t="s">
        <v>3123</v>
      </c>
      <c r="F792" s="7" t="s">
        <v>2431</v>
      </c>
      <c r="G792" s="7" t="s">
        <v>1701</v>
      </c>
      <c r="H792" s="32">
        <v>1185.1514585776802</v>
      </c>
      <c r="I792" s="39">
        <f t="shared" si="40"/>
        <v>1185.1514585776802</v>
      </c>
      <c r="J792" s="5">
        <v>0</v>
      </c>
      <c r="K792" s="5">
        <f t="shared" si="41"/>
        <v>0</v>
      </c>
      <c r="L792" s="5">
        <f t="shared" si="39"/>
        <v>0</v>
      </c>
      <c r="M792" s="1"/>
      <c r="N792" s="63" t="s">
        <v>3883</v>
      </c>
    </row>
    <row r="793" spans="1:14" ht="127.5">
      <c r="A793" s="20">
        <v>5901466100554</v>
      </c>
      <c r="B793" s="7" t="s">
        <v>1067</v>
      </c>
      <c r="C793" s="19" t="s">
        <v>2688</v>
      </c>
      <c r="D793" s="21" t="s">
        <v>577</v>
      </c>
      <c r="E793" s="13" t="s">
        <v>3124</v>
      </c>
      <c r="F793" s="7" t="s">
        <v>2432</v>
      </c>
      <c r="G793" s="7" t="s">
        <v>1701</v>
      </c>
      <c r="H793" s="32">
        <v>1360.26472842612</v>
      </c>
      <c r="I793" s="39">
        <f t="shared" si="40"/>
        <v>1360.26472842612</v>
      </c>
      <c r="J793" s="39">
        <v>0</v>
      </c>
      <c r="K793" s="5">
        <f t="shared" si="41"/>
        <v>0</v>
      </c>
      <c r="L793" s="5">
        <f t="shared" si="39"/>
        <v>0</v>
      </c>
      <c r="M793" s="1"/>
      <c r="N793" s="63" t="s">
        <v>3883</v>
      </c>
    </row>
    <row r="794" spans="1:14" ht="127.5">
      <c r="A794" s="20">
        <v>5901466100462</v>
      </c>
      <c r="B794" s="7" t="s">
        <v>1067</v>
      </c>
      <c r="C794" s="19" t="s">
        <v>2688</v>
      </c>
      <c r="D794" s="21" t="s">
        <v>578</v>
      </c>
      <c r="E794" s="13" t="s">
        <v>3125</v>
      </c>
      <c r="F794" s="7" t="s">
        <v>2433</v>
      </c>
      <c r="G794" s="7" t="s">
        <v>1701</v>
      </c>
      <c r="H794" s="32">
        <v>1204.7224774701599</v>
      </c>
      <c r="I794" s="39">
        <f t="shared" si="40"/>
        <v>1204.7224774701599</v>
      </c>
      <c r="J794" s="5">
        <v>0</v>
      </c>
      <c r="K794" s="5">
        <f t="shared" si="41"/>
        <v>0</v>
      </c>
      <c r="L794" s="5">
        <f t="shared" si="39"/>
        <v>0</v>
      </c>
      <c r="M794" s="1"/>
      <c r="N794" s="63" t="s">
        <v>3883</v>
      </c>
    </row>
    <row r="795" spans="1:14" ht="127.5">
      <c r="A795" s="20">
        <v>5901466100561</v>
      </c>
      <c r="B795" s="7" t="s">
        <v>1067</v>
      </c>
      <c r="C795" s="19" t="s">
        <v>2688</v>
      </c>
      <c r="D795" s="21" t="s">
        <v>579</v>
      </c>
      <c r="E795" s="13" t="s">
        <v>3126</v>
      </c>
      <c r="F795" s="7" t="s">
        <v>2434</v>
      </c>
      <c r="G795" s="7" t="s">
        <v>1701</v>
      </c>
      <c r="H795" s="32">
        <v>1391.75197253136</v>
      </c>
      <c r="I795" s="39">
        <f t="shared" si="40"/>
        <v>1391.75197253136</v>
      </c>
      <c r="J795" s="39">
        <v>0</v>
      </c>
      <c r="K795" s="5">
        <f t="shared" si="41"/>
        <v>0</v>
      </c>
      <c r="L795" s="5">
        <f t="shared" si="39"/>
        <v>0</v>
      </c>
      <c r="M795" s="1"/>
      <c r="N795" s="63" t="s">
        <v>3883</v>
      </c>
    </row>
    <row r="796" spans="1:14" ht="127.5">
      <c r="A796" s="20">
        <v>5901466130735</v>
      </c>
      <c r="B796" s="7" t="s">
        <v>1067</v>
      </c>
      <c r="C796" s="19" t="s">
        <v>2688</v>
      </c>
      <c r="D796" s="21" t="s">
        <v>580</v>
      </c>
      <c r="E796" s="13" t="s">
        <v>3127</v>
      </c>
      <c r="F796" s="7" t="s">
        <v>2435</v>
      </c>
      <c r="G796" s="7" t="s">
        <v>1701</v>
      </c>
      <c r="H796" s="32">
        <v>2002.5571589337599</v>
      </c>
      <c r="I796" s="39">
        <f t="shared" si="40"/>
        <v>2002.5571589337599</v>
      </c>
      <c r="J796" s="5">
        <v>0</v>
      </c>
      <c r="K796" s="5">
        <f t="shared" si="41"/>
        <v>0</v>
      </c>
      <c r="L796" s="5">
        <f t="shared" si="39"/>
        <v>0</v>
      </c>
      <c r="M796" s="1"/>
      <c r="N796" s="63" t="s">
        <v>3883</v>
      </c>
    </row>
    <row r="797" spans="1:14" ht="127.5">
      <c r="A797" s="20">
        <v>5901466100479</v>
      </c>
      <c r="B797" s="7" t="s">
        <v>1067</v>
      </c>
      <c r="C797" s="19" t="s">
        <v>2688</v>
      </c>
      <c r="D797" s="21" t="s">
        <v>581</v>
      </c>
      <c r="E797" s="13" t="s">
        <v>3128</v>
      </c>
      <c r="F797" s="7" t="s">
        <v>2436</v>
      </c>
      <c r="G797" s="7" t="s">
        <v>1701</v>
      </c>
      <c r="H797" s="32">
        <v>1281.3493296661202</v>
      </c>
      <c r="I797" s="39">
        <f t="shared" si="40"/>
        <v>1281.3493296661202</v>
      </c>
      <c r="J797" s="39">
        <v>0</v>
      </c>
      <c r="K797" s="5">
        <f t="shared" si="41"/>
        <v>0</v>
      </c>
      <c r="L797" s="5">
        <f t="shared" si="39"/>
        <v>0</v>
      </c>
      <c r="M797" s="1"/>
      <c r="N797" s="63" t="s">
        <v>3883</v>
      </c>
    </row>
    <row r="798" spans="1:14" ht="127.5">
      <c r="A798" s="20">
        <v>5901466100486</v>
      </c>
      <c r="B798" s="7" t="s">
        <v>1067</v>
      </c>
      <c r="C798" s="19" t="s">
        <v>2688</v>
      </c>
      <c r="D798" s="21" t="s">
        <v>582</v>
      </c>
      <c r="E798" s="13" t="s">
        <v>3129</v>
      </c>
      <c r="F798" s="7" t="s">
        <v>2437</v>
      </c>
      <c r="G798" s="7" t="s">
        <v>1701</v>
      </c>
      <c r="H798" s="32">
        <v>1411.6386530188797</v>
      </c>
      <c r="I798" s="39">
        <f t="shared" si="40"/>
        <v>1411.6386530188797</v>
      </c>
      <c r="J798" s="5">
        <v>0</v>
      </c>
      <c r="K798" s="5">
        <f t="shared" si="41"/>
        <v>0</v>
      </c>
      <c r="L798" s="5">
        <f t="shared" si="39"/>
        <v>0</v>
      </c>
      <c r="M798" s="1"/>
      <c r="N798" s="63" t="s">
        <v>3883</v>
      </c>
    </row>
    <row r="799" spans="1:14" ht="127.5">
      <c r="A799" s="20">
        <v>5901466100578</v>
      </c>
      <c r="B799" s="7" t="s">
        <v>1067</v>
      </c>
      <c r="C799" s="19" t="s">
        <v>2688</v>
      </c>
      <c r="D799" s="21" t="s">
        <v>583</v>
      </c>
      <c r="E799" s="13" t="s">
        <v>3130</v>
      </c>
      <c r="F799" s="7" t="s">
        <v>2438</v>
      </c>
      <c r="G799" s="7" t="s">
        <v>1701</v>
      </c>
      <c r="H799" s="32">
        <v>1460.0927078575201</v>
      </c>
      <c r="I799" s="39">
        <f t="shared" si="40"/>
        <v>1460.0927078575201</v>
      </c>
      <c r="J799" s="39">
        <v>0</v>
      </c>
      <c r="K799" s="5">
        <f t="shared" si="41"/>
        <v>0</v>
      </c>
      <c r="L799" s="5">
        <f t="shared" si="39"/>
        <v>0</v>
      </c>
      <c r="M799" s="1"/>
      <c r="N799" s="63" t="s">
        <v>3883</v>
      </c>
    </row>
    <row r="800" spans="1:14" ht="127.5">
      <c r="A800" s="20">
        <v>5901466130742</v>
      </c>
      <c r="B800" s="7" t="s">
        <v>1067</v>
      </c>
      <c r="C800" s="19" t="s">
        <v>2688</v>
      </c>
      <c r="D800" s="21" t="s">
        <v>584</v>
      </c>
      <c r="E800" s="13" t="s">
        <v>3131</v>
      </c>
      <c r="F800" s="7" t="s">
        <v>2439</v>
      </c>
      <c r="G800" s="7" t="s">
        <v>1701</v>
      </c>
      <c r="H800" s="32">
        <v>2189.27099239992</v>
      </c>
      <c r="I800" s="39">
        <f t="shared" si="40"/>
        <v>2189.27099239992</v>
      </c>
      <c r="J800" s="5">
        <v>0</v>
      </c>
      <c r="K800" s="5">
        <f t="shared" si="41"/>
        <v>0</v>
      </c>
      <c r="L800" s="5">
        <f t="shared" si="39"/>
        <v>0</v>
      </c>
      <c r="M800" s="1"/>
      <c r="N800" s="63" t="s">
        <v>3883</v>
      </c>
    </row>
    <row r="801" spans="1:14" ht="127.5">
      <c r="A801" s="20">
        <v>5901466100585</v>
      </c>
      <c r="B801" s="7" t="s">
        <v>1067</v>
      </c>
      <c r="C801" s="19" t="s">
        <v>2688</v>
      </c>
      <c r="D801" s="21" t="s">
        <v>585</v>
      </c>
      <c r="E801" s="13" t="s">
        <v>3132</v>
      </c>
      <c r="F801" s="7" t="s">
        <v>2440</v>
      </c>
      <c r="G801" s="7" t="s">
        <v>1701</v>
      </c>
      <c r="H801" s="32">
        <v>1690.1310952429196</v>
      </c>
      <c r="I801" s="39">
        <f t="shared" si="40"/>
        <v>1690.1310952429196</v>
      </c>
      <c r="J801" s="39">
        <v>0</v>
      </c>
      <c r="K801" s="5">
        <f t="shared" si="41"/>
        <v>0</v>
      </c>
      <c r="L801" s="5">
        <f t="shared" si="39"/>
        <v>0</v>
      </c>
      <c r="M801" s="1"/>
      <c r="N801" s="63" t="s">
        <v>3883</v>
      </c>
    </row>
    <row r="802" spans="1:14" ht="127.5">
      <c r="A802" s="20">
        <v>5901466100493</v>
      </c>
      <c r="B802" s="7" t="s">
        <v>1067</v>
      </c>
      <c r="C802" s="19" t="s">
        <v>2688</v>
      </c>
      <c r="D802" s="21" t="s">
        <v>586</v>
      </c>
      <c r="E802" s="13" t="s">
        <v>3133</v>
      </c>
      <c r="F802" s="7" t="s">
        <v>2441</v>
      </c>
      <c r="G802" s="7" t="s">
        <v>1701</v>
      </c>
      <c r="H802" s="32">
        <v>1420.2404314837199</v>
      </c>
      <c r="I802" s="39">
        <f t="shared" si="40"/>
        <v>1420.2404314837199</v>
      </c>
      <c r="J802" s="5">
        <v>0</v>
      </c>
      <c r="K802" s="5">
        <f t="shared" si="41"/>
        <v>0</v>
      </c>
      <c r="L802" s="5">
        <f t="shared" si="39"/>
        <v>0</v>
      </c>
      <c r="M802" s="1"/>
      <c r="N802" s="63" t="s">
        <v>3883</v>
      </c>
    </row>
    <row r="803" spans="1:14" ht="127.5">
      <c r="A803" s="20">
        <v>5901466100592</v>
      </c>
      <c r="B803" s="7" t="s">
        <v>1067</v>
      </c>
      <c r="C803" s="19" t="s">
        <v>2688</v>
      </c>
      <c r="D803" s="21" t="s">
        <v>587</v>
      </c>
      <c r="E803" s="13" t="s">
        <v>3134</v>
      </c>
      <c r="F803" s="7" t="s">
        <v>2442</v>
      </c>
      <c r="G803" s="7" t="s">
        <v>1701</v>
      </c>
      <c r="H803" s="32">
        <v>1718.22497720148</v>
      </c>
      <c r="I803" s="39">
        <f t="shared" si="40"/>
        <v>1718.22497720148</v>
      </c>
      <c r="J803" s="39">
        <v>0</v>
      </c>
      <c r="K803" s="5">
        <f t="shared" si="41"/>
        <v>0</v>
      </c>
      <c r="L803" s="5">
        <f t="shared" si="39"/>
        <v>0</v>
      </c>
      <c r="M803" s="1"/>
      <c r="N803" s="63" t="s">
        <v>3883</v>
      </c>
    </row>
    <row r="804" spans="1:14" ht="127.5">
      <c r="A804" s="20">
        <v>5901466130759</v>
      </c>
      <c r="B804" s="7" t="s">
        <v>1067</v>
      </c>
      <c r="C804" s="19" t="s">
        <v>2688</v>
      </c>
      <c r="D804" s="21" t="s">
        <v>588</v>
      </c>
      <c r="E804" s="13" t="s">
        <v>3135</v>
      </c>
      <c r="F804" s="7" t="s">
        <v>2443</v>
      </c>
      <c r="G804" s="7" t="s">
        <v>1701</v>
      </c>
      <c r="H804" s="32">
        <v>2508.0892033903201</v>
      </c>
      <c r="I804" s="39">
        <f t="shared" si="40"/>
        <v>2508.0892033903201</v>
      </c>
      <c r="J804" s="5">
        <v>0</v>
      </c>
      <c r="K804" s="5">
        <f t="shared" si="41"/>
        <v>0</v>
      </c>
      <c r="L804" s="5">
        <f t="shared" si="39"/>
        <v>0</v>
      </c>
      <c r="M804" s="1"/>
      <c r="N804" s="63" t="s">
        <v>3883</v>
      </c>
    </row>
    <row r="805" spans="1:14" ht="127.5">
      <c r="A805" s="20">
        <v>5901466100509</v>
      </c>
      <c r="B805" s="7" t="s">
        <v>1067</v>
      </c>
      <c r="C805" s="19" t="s">
        <v>2688</v>
      </c>
      <c r="D805" s="21" t="s">
        <v>589</v>
      </c>
      <c r="E805" s="13" t="s">
        <v>3136</v>
      </c>
      <c r="F805" s="7" t="s">
        <v>2444</v>
      </c>
      <c r="G805" s="7" t="s">
        <v>1701</v>
      </c>
      <c r="H805" s="32">
        <v>1705.9930903936799</v>
      </c>
      <c r="I805" s="39">
        <f t="shared" si="40"/>
        <v>1705.9930903936799</v>
      </c>
      <c r="J805" s="39">
        <v>0</v>
      </c>
      <c r="K805" s="5">
        <f t="shared" si="41"/>
        <v>0</v>
      </c>
      <c r="L805" s="5">
        <f t="shared" si="39"/>
        <v>0</v>
      </c>
      <c r="M805" s="1"/>
      <c r="N805" s="63" t="s">
        <v>3883</v>
      </c>
    </row>
    <row r="806" spans="1:14" ht="127.5">
      <c r="A806" s="20">
        <v>5901466130766</v>
      </c>
      <c r="B806" s="7" t="s">
        <v>1067</v>
      </c>
      <c r="C806" s="19" t="s">
        <v>2688</v>
      </c>
      <c r="D806" s="21" t="s">
        <v>590</v>
      </c>
      <c r="E806" s="13" t="s">
        <v>3137</v>
      </c>
      <c r="F806" s="7" t="s">
        <v>2445</v>
      </c>
      <c r="G806" s="7" t="s">
        <v>1701</v>
      </c>
      <c r="H806" s="32">
        <v>1973.04279979752</v>
      </c>
      <c r="I806" s="39">
        <f t="shared" si="40"/>
        <v>1973.04279979752</v>
      </c>
      <c r="J806" s="5">
        <v>0</v>
      </c>
      <c r="K806" s="5">
        <f t="shared" si="41"/>
        <v>0</v>
      </c>
      <c r="L806" s="5">
        <f t="shared" si="39"/>
        <v>0</v>
      </c>
      <c r="M806" s="1"/>
      <c r="N806" s="63" t="s">
        <v>3883</v>
      </c>
    </row>
    <row r="807" spans="1:14" ht="127.5">
      <c r="A807" s="20">
        <v>5901466100608</v>
      </c>
      <c r="B807" s="7" t="s">
        <v>1067</v>
      </c>
      <c r="C807" s="19" t="s">
        <v>2688</v>
      </c>
      <c r="D807" s="21" t="s">
        <v>591</v>
      </c>
      <c r="E807" s="13" t="s">
        <v>3138</v>
      </c>
      <c r="F807" s="7" t="s">
        <v>2446</v>
      </c>
      <c r="G807" s="7" t="s">
        <v>1701</v>
      </c>
      <c r="H807" s="32">
        <v>1960.73199759096</v>
      </c>
      <c r="I807" s="39">
        <f t="shared" si="40"/>
        <v>1960.73199759096</v>
      </c>
      <c r="J807" s="39">
        <v>0</v>
      </c>
      <c r="K807" s="5">
        <f t="shared" si="41"/>
        <v>0</v>
      </c>
      <c r="L807" s="5">
        <f t="shared" si="39"/>
        <v>0</v>
      </c>
      <c r="M807" s="1"/>
      <c r="N807" s="63" t="s">
        <v>3883</v>
      </c>
    </row>
    <row r="808" spans="1:14" ht="127.5">
      <c r="A808" s="20">
        <v>5901466130773</v>
      </c>
      <c r="B808" s="7" t="s">
        <v>1067</v>
      </c>
      <c r="C808" s="19" t="s">
        <v>2688</v>
      </c>
      <c r="D808" s="21" t="s">
        <v>592</v>
      </c>
      <c r="E808" s="13" t="s">
        <v>3139</v>
      </c>
      <c r="F808" s="7" t="s">
        <v>2447</v>
      </c>
      <c r="G808" s="7" t="s">
        <v>1701</v>
      </c>
      <c r="H808" s="32">
        <v>2638.8520191356397</v>
      </c>
      <c r="I808" s="39">
        <f t="shared" si="40"/>
        <v>2638.8520191356397</v>
      </c>
      <c r="J808" s="5">
        <v>0</v>
      </c>
      <c r="K808" s="5">
        <f t="shared" si="41"/>
        <v>0</v>
      </c>
      <c r="L808" s="5">
        <f t="shared" si="39"/>
        <v>0</v>
      </c>
      <c r="M808" s="1"/>
      <c r="N808" s="63" t="s">
        <v>3883</v>
      </c>
    </row>
    <row r="809" spans="1:14" ht="127.5">
      <c r="A809" s="20">
        <v>5901466100516</v>
      </c>
      <c r="B809" s="7" t="s">
        <v>1067</v>
      </c>
      <c r="C809" s="19" t="s">
        <v>2688</v>
      </c>
      <c r="D809" s="21" t="s">
        <v>593</v>
      </c>
      <c r="E809" s="13" t="s">
        <v>3140</v>
      </c>
      <c r="F809" s="7" t="s">
        <v>2448</v>
      </c>
      <c r="G809" s="7" t="s">
        <v>1701</v>
      </c>
      <c r="H809" s="32">
        <v>1771.0193789719197</v>
      </c>
      <c r="I809" s="39">
        <f t="shared" si="40"/>
        <v>1771.0193789719197</v>
      </c>
      <c r="J809" s="39">
        <v>0</v>
      </c>
      <c r="K809" s="5">
        <f t="shared" si="41"/>
        <v>0</v>
      </c>
      <c r="L809" s="5">
        <f t="shared" si="39"/>
        <v>0</v>
      </c>
      <c r="M809" s="1"/>
      <c r="N809" s="63" t="s">
        <v>3883</v>
      </c>
    </row>
    <row r="810" spans="1:14" ht="127.5">
      <c r="A810" s="20">
        <v>5901466100615</v>
      </c>
      <c r="B810" s="7" t="s">
        <v>1067</v>
      </c>
      <c r="C810" s="19" t="s">
        <v>2688</v>
      </c>
      <c r="D810" s="21" t="s">
        <v>594</v>
      </c>
      <c r="E810" s="13" t="s">
        <v>3141</v>
      </c>
      <c r="F810" s="7" t="s">
        <v>2449</v>
      </c>
      <c r="G810" s="7" t="s">
        <v>1701</v>
      </c>
      <c r="H810" s="32">
        <v>2130.00552793116</v>
      </c>
      <c r="I810" s="39">
        <f t="shared" si="40"/>
        <v>2130.00552793116</v>
      </c>
      <c r="J810" s="5">
        <v>0</v>
      </c>
      <c r="K810" s="5">
        <f t="shared" si="41"/>
        <v>0</v>
      </c>
      <c r="L810" s="5">
        <f t="shared" si="39"/>
        <v>0</v>
      </c>
      <c r="M810" s="1"/>
      <c r="N810" s="63" t="s">
        <v>3883</v>
      </c>
    </row>
    <row r="811" spans="1:14" ht="127.5">
      <c r="A811" s="20">
        <v>5901466100523</v>
      </c>
      <c r="B811" s="7" t="s">
        <v>1067</v>
      </c>
      <c r="C811" s="19" t="s">
        <v>2688</v>
      </c>
      <c r="D811" s="21" t="s">
        <v>595</v>
      </c>
      <c r="E811" s="13" t="s">
        <v>3142</v>
      </c>
      <c r="F811" s="7" t="s">
        <v>2450</v>
      </c>
      <c r="G811" s="7" t="s">
        <v>1701</v>
      </c>
      <c r="H811" s="32">
        <v>1869.9003736181999</v>
      </c>
      <c r="I811" s="39">
        <f t="shared" si="40"/>
        <v>1869.9003736181999</v>
      </c>
      <c r="J811" s="39">
        <v>0</v>
      </c>
      <c r="K811" s="5">
        <f t="shared" si="41"/>
        <v>0</v>
      </c>
      <c r="L811" s="5">
        <f t="shared" si="39"/>
        <v>0</v>
      </c>
      <c r="M811" s="1"/>
      <c r="N811" s="63" t="s">
        <v>3883</v>
      </c>
    </row>
    <row r="812" spans="1:14" ht="127.5">
      <c r="A812" s="20">
        <v>5901466100622</v>
      </c>
      <c r="B812" s="7" t="s">
        <v>1067</v>
      </c>
      <c r="C812" s="19" t="s">
        <v>2688</v>
      </c>
      <c r="D812" s="21" t="s">
        <v>596</v>
      </c>
      <c r="E812" s="13" t="s">
        <v>3143</v>
      </c>
      <c r="F812" s="7" t="s">
        <v>2451</v>
      </c>
      <c r="G812" s="7" t="s">
        <v>1701</v>
      </c>
      <c r="H812" s="32">
        <v>2303.7772360006797</v>
      </c>
      <c r="I812" s="39">
        <f t="shared" si="40"/>
        <v>2303.7772360006797</v>
      </c>
      <c r="J812" s="5">
        <v>0</v>
      </c>
      <c r="K812" s="5">
        <f t="shared" si="41"/>
        <v>0</v>
      </c>
      <c r="L812" s="5">
        <f t="shared" si="39"/>
        <v>0</v>
      </c>
      <c r="M812" s="1"/>
      <c r="N812" s="63" t="s">
        <v>3883</v>
      </c>
    </row>
    <row r="813" spans="1:14" ht="127.5">
      <c r="A813" s="20">
        <v>5901466130780</v>
      </c>
      <c r="B813" s="7" t="s">
        <v>1067</v>
      </c>
      <c r="C813" s="19" t="s">
        <v>2688</v>
      </c>
      <c r="D813" s="21" t="s">
        <v>597</v>
      </c>
      <c r="E813" s="13" t="s">
        <v>3144</v>
      </c>
      <c r="F813" s="7" t="s">
        <v>2452</v>
      </c>
      <c r="G813" s="7" t="s">
        <v>1701</v>
      </c>
      <c r="H813" s="32">
        <v>3324.4690035625199</v>
      </c>
      <c r="I813" s="39">
        <f t="shared" si="40"/>
        <v>3324.4690035625199</v>
      </c>
      <c r="J813" s="39">
        <v>0</v>
      </c>
      <c r="K813" s="5">
        <f t="shared" si="41"/>
        <v>0</v>
      </c>
      <c r="L813" s="5">
        <f t="shared" si="39"/>
        <v>0</v>
      </c>
      <c r="M813" s="1"/>
      <c r="N813" s="63" t="s">
        <v>3883</v>
      </c>
    </row>
    <row r="814" spans="1:14" ht="127.5">
      <c r="A814" s="20">
        <v>5901466130797</v>
      </c>
      <c r="B814" s="7" t="s">
        <v>1067</v>
      </c>
      <c r="C814" s="19" t="s">
        <v>2688</v>
      </c>
      <c r="D814" s="21" t="s">
        <v>598</v>
      </c>
      <c r="E814" s="13" t="s">
        <v>3145</v>
      </c>
      <c r="F814" s="7" t="s">
        <v>2453</v>
      </c>
      <c r="G814" s="7" t="s">
        <v>1701</v>
      </c>
      <c r="H814" s="32">
        <v>2310.9585372878396</v>
      </c>
      <c r="I814" s="39">
        <f t="shared" si="40"/>
        <v>2310.9585372878396</v>
      </c>
      <c r="J814" s="5">
        <v>0</v>
      </c>
      <c r="K814" s="5">
        <f t="shared" si="41"/>
        <v>0</v>
      </c>
      <c r="L814" s="5">
        <f t="shared" si="39"/>
        <v>0</v>
      </c>
      <c r="M814" s="1"/>
      <c r="N814" s="63" t="s">
        <v>3883</v>
      </c>
    </row>
    <row r="815" spans="1:14" ht="127.5">
      <c r="A815" s="20">
        <v>5901466100639</v>
      </c>
      <c r="B815" s="7" t="s">
        <v>1067</v>
      </c>
      <c r="C815" s="19" t="s">
        <v>2688</v>
      </c>
      <c r="D815" s="21" t="s">
        <v>599</v>
      </c>
      <c r="E815" s="13" t="s">
        <v>3146</v>
      </c>
      <c r="F815" s="7" t="s">
        <v>2454</v>
      </c>
      <c r="G815" s="7" t="s">
        <v>1701</v>
      </c>
      <c r="H815" s="32">
        <v>2665.367593119</v>
      </c>
      <c r="I815" s="39">
        <f t="shared" si="40"/>
        <v>2665.367593119</v>
      </c>
      <c r="J815" s="39">
        <v>0</v>
      </c>
      <c r="K815" s="5">
        <f t="shared" si="41"/>
        <v>0</v>
      </c>
      <c r="L815" s="5">
        <f t="shared" si="39"/>
        <v>0</v>
      </c>
      <c r="M815" s="1"/>
      <c r="N815" s="63" t="s">
        <v>3883</v>
      </c>
    </row>
    <row r="816" spans="1:14" ht="127.5">
      <c r="A816" s="20">
        <v>5901466130803</v>
      </c>
      <c r="B816" s="7" t="s">
        <v>1067</v>
      </c>
      <c r="C816" s="19" t="s">
        <v>2688</v>
      </c>
      <c r="D816" s="21" t="s">
        <v>600</v>
      </c>
      <c r="E816" s="13" t="s">
        <v>3147</v>
      </c>
      <c r="F816" s="7" t="s">
        <v>2455</v>
      </c>
      <c r="G816" s="7" t="s">
        <v>1701</v>
      </c>
      <c r="H816" s="32">
        <v>3084.4083605346</v>
      </c>
      <c r="I816" s="39">
        <f t="shared" si="40"/>
        <v>3084.4083605346</v>
      </c>
      <c r="J816" s="5">
        <v>0</v>
      </c>
      <c r="K816" s="5">
        <f t="shared" si="41"/>
        <v>0</v>
      </c>
      <c r="L816" s="5">
        <f t="shared" si="39"/>
        <v>0</v>
      </c>
      <c r="M816" s="1"/>
      <c r="N816" s="63" t="s">
        <v>3883</v>
      </c>
    </row>
    <row r="817" spans="1:14" ht="127.5">
      <c r="A817" s="20">
        <v>5901466130810</v>
      </c>
      <c r="B817" s="7" t="s">
        <v>1067</v>
      </c>
      <c r="C817" s="19" t="s">
        <v>2688</v>
      </c>
      <c r="D817" s="21" t="s">
        <v>601</v>
      </c>
      <c r="E817" s="13" t="s">
        <v>3148</v>
      </c>
      <c r="F817" s="7" t="s">
        <v>2456</v>
      </c>
      <c r="G817" s="7" t="s">
        <v>1701</v>
      </c>
      <c r="H817" s="32">
        <v>2594.8961420263199</v>
      </c>
      <c r="I817" s="39">
        <f t="shared" si="40"/>
        <v>2594.8961420263199</v>
      </c>
      <c r="J817" s="39">
        <v>0</v>
      </c>
      <c r="K817" s="5">
        <f t="shared" si="41"/>
        <v>0</v>
      </c>
      <c r="L817" s="5">
        <f t="shared" si="39"/>
        <v>0</v>
      </c>
      <c r="M817" s="1"/>
      <c r="N817" s="63" t="s">
        <v>3883</v>
      </c>
    </row>
    <row r="818" spans="1:14" ht="127.5">
      <c r="A818" s="20">
        <v>5901466130827</v>
      </c>
      <c r="B818" s="7" t="s">
        <v>1067</v>
      </c>
      <c r="C818" s="19" t="s">
        <v>2688</v>
      </c>
      <c r="D818" s="21" t="s">
        <v>602</v>
      </c>
      <c r="E818" s="13" t="s">
        <v>3149</v>
      </c>
      <c r="F818" s="7" t="s">
        <v>2457</v>
      </c>
      <c r="G818" s="7" t="s">
        <v>1701</v>
      </c>
      <c r="H818" s="32">
        <v>2932.8118795166401</v>
      </c>
      <c r="I818" s="39">
        <f t="shared" si="40"/>
        <v>2932.8118795166401</v>
      </c>
      <c r="J818" s="5">
        <v>0</v>
      </c>
      <c r="K818" s="5">
        <f t="shared" si="41"/>
        <v>0</v>
      </c>
      <c r="L818" s="5">
        <f t="shared" si="39"/>
        <v>0</v>
      </c>
      <c r="M818" s="1"/>
      <c r="N818" s="63" t="s">
        <v>3883</v>
      </c>
    </row>
    <row r="819" spans="1:14" ht="127.5">
      <c r="A819" s="20">
        <v>5901466100646</v>
      </c>
      <c r="B819" s="7" t="s">
        <v>1067</v>
      </c>
      <c r="C819" s="19" t="s">
        <v>2688</v>
      </c>
      <c r="D819" s="21" t="s">
        <v>603</v>
      </c>
      <c r="E819" s="13" t="s">
        <v>3150</v>
      </c>
      <c r="F819" s="7" t="s">
        <v>2458</v>
      </c>
      <c r="G819" s="7" t="s">
        <v>1701</v>
      </c>
      <c r="H819" s="32">
        <v>3645.65467651572</v>
      </c>
      <c r="I819" s="39">
        <f t="shared" si="40"/>
        <v>3645.65467651572</v>
      </c>
      <c r="J819" s="39">
        <v>0</v>
      </c>
      <c r="K819" s="5">
        <f t="shared" si="41"/>
        <v>0</v>
      </c>
      <c r="L819" s="5">
        <f t="shared" si="39"/>
        <v>0</v>
      </c>
      <c r="M819" s="1"/>
      <c r="N819" s="63" t="s">
        <v>3883</v>
      </c>
    </row>
    <row r="820" spans="1:14" ht="127.5">
      <c r="A820" s="20">
        <v>5901466130834</v>
      </c>
      <c r="B820" s="7" t="s">
        <v>1067</v>
      </c>
      <c r="C820" s="19" t="s">
        <v>2688</v>
      </c>
      <c r="D820" s="21" t="s">
        <v>604</v>
      </c>
      <c r="E820" s="13" t="s">
        <v>3151</v>
      </c>
      <c r="F820" s="7" t="s">
        <v>2459</v>
      </c>
      <c r="G820" s="7" t="s">
        <v>1701</v>
      </c>
      <c r="H820" s="32">
        <v>4673.1331683709195</v>
      </c>
      <c r="I820" s="39">
        <f t="shared" si="40"/>
        <v>4673.1331683709195</v>
      </c>
      <c r="J820" s="5">
        <v>0</v>
      </c>
      <c r="K820" s="5">
        <f t="shared" si="41"/>
        <v>0</v>
      </c>
      <c r="L820" s="5">
        <f t="shared" si="39"/>
        <v>0</v>
      </c>
      <c r="M820" s="1"/>
      <c r="N820" s="63" t="s">
        <v>3883</v>
      </c>
    </row>
    <row r="821" spans="1:14" ht="127.5">
      <c r="A821" s="20">
        <v>5901466130841</v>
      </c>
      <c r="B821" s="7" t="s">
        <v>1067</v>
      </c>
      <c r="C821" s="19" t="s">
        <v>2688</v>
      </c>
      <c r="D821" s="21" t="s">
        <v>605</v>
      </c>
      <c r="E821" s="13" t="s">
        <v>3152</v>
      </c>
      <c r="F821" s="7" t="s">
        <v>2460</v>
      </c>
      <c r="G821" s="7" t="s">
        <v>1701</v>
      </c>
      <c r="H821" s="32">
        <v>4655.3772036499195</v>
      </c>
      <c r="I821" s="39">
        <f t="shared" si="40"/>
        <v>4655.3772036499195</v>
      </c>
      <c r="J821" s="39">
        <v>0</v>
      </c>
      <c r="K821" s="5">
        <f t="shared" si="41"/>
        <v>0</v>
      </c>
      <c r="L821" s="5">
        <f t="shared" si="39"/>
        <v>0</v>
      </c>
      <c r="M821" s="1"/>
      <c r="N821" s="63" t="s">
        <v>3883</v>
      </c>
    </row>
    <row r="822" spans="1:14" ht="127.5">
      <c r="A822" s="20">
        <v>5901466130858</v>
      </c>
      <c r="B822" s="7" t="s">
        <v>1067</v>
      </c>
      <c r="C822" s="19" t="s">
        <v>2688</v>
      </c>
      <c r="D822" s="21" t="s">
        <v>606</v>
      </c>
      <c r="E822" s="13" t="s">
        <v>3153</v>
      </c>
      <c r="F822" s="7" t="s">
        <v>2461</v>
      </c>
      <c r="G822" s="7" t="s">
        <v>1701</v>
      </c>
      <c r="H822" s="32">
        <v>5391.7367894794797</v>
      </c>
      <c r="I822" s="39">
        <f t="shared" si="40"/>
        <v>5391.7367894794797</v>
      </c>
      <c r="J822" s="5">
        <v>0</v>
      </c>
      <c r="K822" s="5">
        <f t="shared" si="41"/>
        <v>0</v>
      </c>
      <c r="L822" s="5">
        <f t="shared" si="39"/>
        <v>0</v>
      </c>
      <c r="M822" s="1"/>
      <c r="N822" s="63" t="s">
        <v>3883</v>
      </c>
    </row>
    <row r="823" spans="1:14" ht="51">
      <c r="A823" s="20">
        <v>5901466141212</v>
      </c>
      <c r="B823" s="7" t="s">
        <v>1067</v>
      </c>
      <c r="C823" s="19" t="s">
        <v>2689</v>
      </c>
      <c r="D823" s="21" t="s">
        <v>607</v>
      </c>
      <c r="E823" s="13" t="s">
        <v>3154</v>
      </c>
      <c r="F823" s="7" t="s">
        <v>1211</v>
      </c>
      <c r="G823" s="7" t="s">
        <v>1701</v>
      </c>
      <c r="H823" s="32">
        <v>6170.8960777850407</v>
      </c>
      <c r="I823" s="39">
        <f t="shared" si="40"/>
        <v>6170.8960777850407</v>
      </c>
      <c r="J823" s="39">
        <v>0</v>
      </c>
      <c r="K823" s="5">
        <f t="shared" si="41"/>
        <v>0</v>
      </c>
      <c r="L823" s="5">
        <f t="shared" ref="L823:L886" si="42">(J823*H823)*((1-$I$3)/1)</f>
        <v>0</v>
      </c>
      <c r="M823" s="1"/>
      <c r="N823" s="63" t="s">
        <v>1775</v>
      </c>
    </row>
    <row r="824" spans="1:14" ht="51">
      <c r="A824" s="20">
        <v>5901466141229</v>
      </c>
      <c r="B824" s="7" t="s">
        <v>1067</v>
      </c>
      <c r="C824" s="19" t="s">
        <v>2689</v>
      </c>
      <c r="D824" s="21" t="s">
        <v>608</v>
      </c>
      <c r="E824" s="13" t="s">
        <v>3155</v>
      </c>
      <c r="F824" s="7" t="s">
        <v>1212</v>
      </c>
      <c r="G824" s="7" t="s">
        <v>1701</v>
      </c>
      <c r="H824" s="32">
        <v>6257.3979124166399</v>
      </c>
      <c r="I824" s="39">
        <f t="shared" si="40"/>
        <v>6257.3979124166399</v>
      </c>
      <c r="J824" s="5">
        <v>0</v>
      </c>
      <c r="K824" s="5">
        <f t="shared" si="41"/>
        <v>0</v>
      </c>
      <c r="L824" s="5">
        <f t="shared" si="42"/>
        <v>0</v>
      </c>
      <c r="M824" s="1"/>
      <c r="N824" s="63" t="s">
        <v>1775</v>
      </c>
    </row>
    <row r="825" spans="1:14" ht="51">
      <c r="A825" s="20">
        <v>5901466141236</v>
      </c>
      <c r="B825" s="7" t="s">
        <v>1067</v>
      </c>
      <c r="C825" s="19" t="s">
        <v>2689</v>
      </c>
      <c r="D825" s="21" t="s">
        <v>609</v>
      </c>
      <c r="E825" s="13" t="s">
        <v>3156</v>
      </c>
      <c r="F825" s="7" t="s">
        <v>1213</v>
      </c>
      <c r="G825" s="7" t="s">
        <v>1701</v>
      </c>
      <c r="H825" s="32">
        <v>7097.7994370709594</v>
      </c>
      <c r="I825" s="39">
        <f t="shared" si="40"/>
        <v>7097.7994370709594</v>
      </c>
      <c r="J825" s="39">
        <v>0</v>
      </c>
      <c r="K825" s="5">
        <f t="shared" si="41"/>
        <v>0</v>
      </c>
      <c r="L825" s="5">
        <f t="shared" si="42"/>
        <v>0</v>
      </c>
      <c r="M825" s="1"/>
      <c r="N825" s="63" t="s">
        <v>1775</v>
      </c>
    </row>
    <row r="826" spans="1:14" ht="51">
      <c r="A826" s="20">
        <v>5901466141243</v>
      </c>
      <c r="B826" s="7" t="s">
        <v>1067</v>
      </c>
      <c r="C826" s="19" t="s">
        <v>2689</v>
      </c>
      <c r="D826" s="21" t="s">
        <v>610</v>
      </c>
      <c r="E826" s="13" t="s">
        <v>3157</v>
      </c>
      <c r="F826" s="7" t="s">
        <v>1214</v>
      </c>
      <c r="G826" s="7" t="s">
        <v>1701</v>
      </c>
      <c r="H826" s="32">
        <v>7097.0373063693596</v>
      </c>
      <c r="I826" s="39">
        <f t="shared" si="40"/>
        <v>7097.0373063693596</v>
      </c>
      <c r="J826" s="5">
        <v>0</v>
      </c>
      <c r="K826" s="5">
        <f t="shared" si="41"/>
        <v>0</v>
      </c>
      <c r="L826" s="5">
        <f t="shared" si="42"/>
        <v>0</v>
      </c>
      <c r="M826" s="1"/>
      <c r="N826" s="63" t="s">
        <v>1775</v>
      </c>
    </row>
    <row r="827" spans="1:14" ht="51">
      <c r="A827" s="20">
        <v>5901466141250</v>
      </c>
      <c r="B827" s="7" t="s">
        <v>1067</v>
      </c>
      <c r="C827" s="19" t="s">
        <v>2689</v>
      </c>
      <c r="D827" s="21" t="s">
        <v>611</v>
      </c>
      <c r="E827" s="13" t="s">
        <v>3158</v>
      </c>
      <c r="F827" s="7" t="s">
        <v>1215</v>
      </c>
      <c r="G827" s="7" t="s">
        <v>1701</v>
      </c>
      <c r="H827" s="32">
        <v>7994.8272728541588</v>
      </c>
      <c r="I827" s="39">
        <f t="shared" si="40"/>
        <v>7994.8272728541588</v>
      </c>
      <c r="J827" s="39">
        <v>0</v>
      </c>
      <c r="K827" s="5">
        <f t="shared" si="41"/>
        <v>0</v>
      </c>
      <c r="L827" s="5">
        <f t="shared" si="42"/>
        <v>0</v>
      </c>
      <c r="M827" s="1"/>
      <c r="N827" s="63" t="s">
        <v>1775</v>
      </c>
    </row>
    <row r="828" spans="1:14" ht="51">
      <c r="A828" s="20">
        <v>5901466141267</v>
      </c>
      <c r="B828" s="7" t="s">
        <v>1067</v>
      </c>
      <c r="C828" s="19" t="s">
        <v>2689</v>
      </c>
      <c r="D828" s="21" t="s">
        <v>612</v>
      </c>
      <c r="E828" s="13" t="s">
        <v>3159</v>
      </c>
      <c r="F828" s="7" t="s">
        <v>1216</v>
      </c>
      <c r="G828" s="7" t="s">
        <v>1701</v>
      </c>
      <c r="H828" s="32">
        <v>7769.0841590402397</v>
      </c>
      <c r="I828" s="39">
        <f t="shared" si="40"/>
        <v>7769.0841590402397</v>
      </c>
      <c r="J828" s="5">
        <v>0</v>
      </c>
      <c r="K828" s="5">
        <f t="shared" si="41"/>
        <v>0</v>
      </c>
      <c r="L828" s="5">
        <f t="shared" si="42"/>
        <v>0</v>
      </c>
      <c r="M828" s="1"/>
      <c r="N828" s="63" t="s">
        <v>1775</v>
      </c>
    </row>
    <row r="829" spans="1:14" ht="51">
      <c r="A829" s="20">
        <v>5901466141274</v>
      </c>
      <c r="B829" s="7" t="s">
        <v>1067</v>
      </c>
      <c r="C829" s="19" t="s">
        <v>2689</v>
      </c>
      <c r="D829" s="21" t="s">
        <v>613</v>
      </c>
      <c r="E829" s="13" t="s">
        <v>3160</v>
      </c>
      <c r="F829" s="7" t="s">
        <v>1217</v>
      </c>
      <c r="G829" s="7" t="s">
        <v>1701</v>
      </c>
      <c r="H829" s="32">
        <v>8693.7011262213582</v>
      </c>
      <c r="I829" s="39">
        <f t="shared" si="40"/>
        <v>8693.7011262213582</v>
      </c>
      <c r="J829" s="39">
        <v>0</v>
      </c>
      <c r="K829" s="5">
        <f t="shared" si="41"/>
        <v>0</v>
      </c>
      <c r="L829" s="5">
        <f t="shared" si="42"/>
        <v>0</v>
      </c>
      <c r="M829" s="1"/>
      <c r="N829" s="63" t="s">
        <v>1775</v>
      </c>
    </row>
    <row r="830" spans="1:14" ht="51">
      <c r="A830" s="20">
        <v>5901466141281</v>
      </c>
      <c r="B830" s="7" t="s">
        <v>1067</v>
      </c>
      <c r="C830" s="19" t="s">
        <v>2689</v>
      </c>
      <c r="D830" s="21" t="s">
        <v>614</v>
      </c>
      <c r="E830" s="13" t="s">
        <v>3161</v>
      </c>
      <c r="F830" s="7" t="s">
        <v>1218</v>
      </c>
      <c r="G830" s="7" t="s">
        <v>1701</v>
      </c>
      <c r="H830" s="32">
        <v>8634.78842298768</v>
      </c>
      <c r="I830" s="39">
        <f t="shared" si="40"/>
        <v>8634.78842298768</v>
      </c>
      <c r="J830" s="5">
        <v>0</v>
      </c>
      <c r="K830" s="5">
        <f t="shared" si="41"/>
        <v>0</v>
      </c>
      <c r="L830" s="5">
        <f t="shared" si="42"/>
        <v>0</v>
      </c>
      <c r="M830" s="1"/>
      <c r="N830" s="63" t="s">
        <v>1775</v>
      </c>
    </row>
    <row r="831" spans="1:14" ht="51">
      <c r="A831" s="20">
        <v>5901466141298</v>
      </c>
      <c r="B831" s="7" t="s">
        <v>1067</v>
      </c>
      <c r="C831" s="19" t="s">
        <v>2689</v>
      </c>
      <c r="D831" s="21" t="s">
        <v>615</v>
      </c>
      <c r="E831" s="13" t="s">
        <v>3162</v>
      </c>
      <c r="F831" s="7" t="s">
        <v>1219</v>
      </c>
      <c r="G831" s="7" t="s">
        <v>1701</v>
      </c>
      <c r="H831" s="32">
        <v>10959.97298049912</v>
      </c>
      <c r="I831" s="39">
        <f t="shared" si="40"/>
        <v>10959.97298049912</v>
      </c>
      <c r="J831" s="39">
        <v>0</v>
      </c>
      <c r="K831" s="5">
        <f t="shared" si="41"/>
        <v>0</v>
      </c>
      <c r="L831" s="5">
        <f t="shared" si="42"/>
        <v>0</v>
      </c>
      <c r="M831" s="1"/>
      <c r="N831" s="63" t="s">
        <v>1775</v>
      </c>
    </row>
    <row r="832" spans="1:14" ht="178.5">
      <c r="A832" s="20">
        <v>5901466141007</v>
      </c>
      <c r="B832" s="7" t="s">
        <v>1066</v>
      </c>
      <c r="C832" s="19" t="s">
        <v>2690</v>
      </c>
      <c r="D832" s="21" t="s">
        <v>616</v>
      </c>
      <c r="E832" s="13" t="s">
        <v>3163</v>
      </c>
      <c r="F832" s="7" t="s">
        <v>2469</v>
      </c>
      <c r="G832" s="7" t="s">
        <v>1702</v>
      </c>
      <c r="H832" s="32">
        <v>620.47565809031994</v>
      </c>
      <c r="I832" s="39">
        <f t="shared" si="40"/>
        <v>620.47565809031994</v>
      </c>
      <c r="J832" s="5">
        <v>0</v>
      </c>
      <c r="K832" s="5">
        <f t="shared" si="41"/>
        <v>0</v>
      </c>
      <c r="L832" s="5">
        <f t="shared" si="42"/>
        <v>0</v>
      </c>
      <c r="M832" s="1"/>
      <c r="N832" s="63" t="s">
        <v>1776</v>
      </c>
    </row>
    <row r="833" spans="1:14" ht="178.5">
      <c r="A833" s="20">
        <v>5901466141014</v>
      </c>
      <c r="B833" s="7" t="s">
        <v>1066</v>
      </c>
      <c r="C833" s="19" t="s">
        <v>2690</v>
      </c>
      <c r="D833" s="21" t="s">
        <v>617</v>
      </c>
      <c r="E833" s="13" t="s">
        <v>3164</v>
      </c>
      <c r="F833" s="7" t="s">
        <v>2470</v>
      </c>
      <c r="G833" s="7" t="s">
        <v>1702</v>
      </c>
      <c r="H833" s="32">
        <v>681.88097441735999</v>
      </c>
      <c r="I833" s="39">
        <f t="shared" si="40"/>
        <v>681.88097441735999</v>
      </c>
      <c r="J833" s="39">
        <v>0</v>
      </c>
      <c r="K833" s="5">
        <f t="shared" si="41"/>
        <v>0</v>
      </c>
      <c r="L833" s="5">
        <f t="shared" si="42"/>
        <v>0</v>
      </c>
      <c r="M833" s="1"/>
      <c r="N833" s="63" t="s">
        <v>1776</v>
      </c>
    </row>
    <row r="834" spans="1:14" ht="178.5">
      <c r="A834" s="20">
        <v>5901466141021</v>
      </c>
      <c r="B834" s="7" t="s">
        <v>1066</v>
      </c>
      <c r="C834" s="19" t="s">
        <v>2690</v>
      </c>
      <c r="D834" s="21" t="s">
        <v>618</v>
      </c>
      <c r="E834" s="13" t="s">
        <v>3165</v>
      </c>
      <c r="F834" s="7" t="s">
        <v>2471</v>
      </c>
      <c r="G834" s="7" t="s">
        <v>1702</v>
      </c>
      <c r="H834" s="32">
        <v>1005.2770855326</v>
      </c>
      <c r="I834" s="39">
        <f t="shared" si="40"/>
        <v>1005.2770855326</v>
      </c>
      <c r="J834" s="5">
        <v>0</v>
      </c>
      <c r="K834" s="5">
        <f t="shared" si="41"/>
        <v>0</v>
      </c>
      <c r="L834" s="5">
        <f t="shared" si="42"/>
        <v>0</v>
      </c>
      <c r="M834" s="1"/>
      <c r="N834" s="63" t="s">
        <v>1776</v>
      </c>
    </row>
    <row r="835" spans="1:14" ht="178.5">
      <c r="A835" s="20">
        <v>5901466141038</v>
      </c>
      <c r="B835" s="7" t="s">
        <v>1066</v>
      </c>
      <c r="C835" s="19" t="s">
        <v>2690</v>
      </c>
      <c r="D835" s="21" t="s">
        <v>619</v>
      </c>
      <c r="E835" s="13" t="s">
        <v>3166</v>
      </c>
      <c r="F835" s="7" t="s">
        <v>2472</v>
      </c>
      <c r="G835" s="7" t="s">
        <v>1702</v>
      </c>
      <c r="H835" s="32">
        <v>795.52780348691988</v>
      </c>
      <c r="I835" s="39">
        <f t="shared" si="40"/>
        <v>795.52780348691988</v>
      </c>
      <c r="J835" s="39">
        <v>0</v>
      </c>
      <c r="K835" s="5">
        <f t="shared" si="41"/>
        <v>0</v>
      </c>
      <c r="L835" s="5">
        <f t="shared" si="42"/>
        <v>0</v>
      </c>
      <c r="M835" s="1"/>
      <c r="N835" s="63" t="s">
        <v>1776</v>
      </c>
    </row>
    <row r="836" spans="1:14" ht="178.5">
      <c r="A836" s="20">
        <v>5901466141045</v>
      </c>
      <c r="B836" s="7" t="s">
        <v>1066</v>
      </c>
      <c r="C836" s="19" t="s">
        <v>2690</v>
      </c>
      <c r="D836" s="21" t="s">
        <v>620</v>
      </c>
      <c r="E836" s="13" t="s">
        <v>3167</v>
      </c>
      <c r="F836" s="7" t="s">
        <v>2473</v>
      </c>
      <c r="G836" s="7" t="s">
        <v>1702</v>
      </c>
      <c r="H836" s="32">
        <v>1048.9030564435197</v>
      </c>
      <c r="I836" s="39">
        <f t="shared" si="40"/>
        <v>1048.9030564435197</v>
      </c>
      <c r="J836" s="5">
        <v>0</v>
      </c>
      <c r="K836" s="5">
        <f t="shared" si="41"/>
        <v>0</v>
      </c>
      <c r="L836" s="5">
        <f t="shared" si="42"/>
        <v>0</v>
      </c>
      <c r="M836" s="1"/>
      <c r="N836" s="63" t="s">
        <v>1776</v>
      </c>
    </row>
    <row r="837" spans="1:14" ht="178.5">
      <c r="A837" s="20">
        <v>5901466141052</v>
      </c>
      <c r="B837" s="7" t="s">
        <v>1066</v>
      </c>
      <c r="C837" s="19" t="s">
        <v>2690</v>
      </c>
      <c r="D837" s="21" t="s">
        <v>621</v>
      </c>
      <c r="E837" s="13" t="s">
        <v>3168</v>
      </c>
      <c r="F837" s="7" t="s">
        <v>2474</v>
      </c>
      <c r="G837" s="7" t="s">
        <v>1702</v>
      </c>
      <c r="H837" s="32">
        <v>1241.2646086108798</v>
      </c>
      <c r="I837" s="39">
        <f t="shared" si="40"/>
        <v>1241.2646086108798</v>
      </c>
      <c r="J837" s="39">
        <v>0</v>
      </c>
      <c r="K837" s="5">
        <f t="shared" si="41"/>
        <v>0</v>
      </c>
      <c r="L837" s="5">
        <f t="shared" si="42"/>
        <v>0</v>
      </c>
      <c r="M837" s="1"/>
      <c r="N837" s="63" t="s">
        <v>1776</v>
      </c>
    </row>
    <row r="838" spans="1:14" ht="178.5">
      <c r="A838" s="20">
        <v>5901466141069</v>
      </c>
      <c r="B838" s="7" t="s">
        <v>1066</v>
      </c>
      <c r="C838" s="19" t="s">
        <v>2690</v>
      </c>
      <c r="D838" s="21" t="s">
        <v>622</v>
      </c>
      <c r="E838" s="13" t="s">
        <v>3169</v>
      </c>
      <c r="F838" s="7" t="s">
        <v>2475</v>
      </c>
      <c r="G838" s="7" t="s">
        <v>1702</v>
      </c>
      <c r="H838" s="32">
        <v>894.29324212007998</v>
      </c>
      <c r="I838" s="39">
        <f t="shared" si="40"/>
        <v>894.29324212007998</v>
      </c>
      <c r="J838" s="5">
        <v>0</v>
      </c>
      <c r="K838" s="5">
        <f t="shared" si="41"/>
        <v>0</v>
      </c>
      <c r="L838" s="5">
        <f t="shared" si="42"/>
        <v>0</v>
      </c>
      <c r="M838" s="1"/>
      <c r="N838" s="63" t="s">
        <v>1776</v>
      </c>
    </row>
    <row r="839" spans="1:14" ht="178.5">
      <c r="A839" s="20">
        <v>5901466141076</v>
      </c>
      <c r="B839" s="7" t="s">
        <v>1066</v>
      </c>
      <c r="C839" s="19" t="s">
        <v>2690</v>
      </c>
      <c r="D839" s="21" t="s">
        <v>623</v>
      </c>
      <c r="E839" s="13" t="s">
        <v>3170</v>
      </c>
      <c r="F839" s="7" t="s">
        <v>2476</v>
      </c>
      <c r="G839" s="7" t="s">
        <v>1702</v>
      </c>
      <c r="H839" s="32">
        <v>1062.2963078362798</v>
      </c>
      <c r="I839" s="39">
        <f t="shared" si="40"/>
        <v>1062.2963078362798</v>
      </c>
      <c r="J839" s="39">
        <v>0</v>
      </c>
      <c r="K839" s="5">
        <f t="shared" si="41"/>
        <v>0</v>
      </c>
      <c r="L839" s="5">
        <f t="shared" si="42"/>
        <v>0</v>
      </c>
      <c r="M839" s="1"/>
      <c r="N839" s="63" t="s">
        <v>1776</v>
      </c>
    </row>
    <row r="840" spans="1:14" ht="178.5">
      <c r="A840" s="20">
        <v>5901466141083</v>
      </c>
      <c r="B840" s="7" t="s">
        <v>1066</v>
      </c>
      <c r="C840" s="19" t="s">
        <v>2690</v>
      </c>
      <c r="D840" s="21" t="s">
        <v>624</v>
      </c>
      <c r="E840" s="13" t="s">
        <v>3171</v>
      </c>
      <c r="F840" s="7" t="s">
        <v>2477</v>
      </c>
      <c r="G840" s="7" t="s">
        <v>1702</v>
      </c>
      <c r="H840" s="32">
        <v>1350.36869744196</v>
      </c>
      <c r="I840" s="39">
        <f t="shared" si="40"/>
        <v>1350.36869744196</v>
      </c>
      <c r="J840" s="5">
        <v>0</v>
      </c>
      <c r="K840" s="5">
        <f t="shared" si="41"/>
        <v>0</v>
      </c>
      <c r="L840" s="5">
        <f t="shared" si="42"/>
        <v>0</v>
      </c>
      <c r="M840" s="1"/>
      <c r="N840" s="63" t="s">
        <v>1776</v>
      </c>
    </row>
    <row r="841" spans="1:14" ht="178.5">
      <c r="A841" s="20">
        <v>5901466141090</v>
      </c>
      <c r="B841" s="7" t="s">
        <v>1066</v>
      </c>
      <c r="C841" s="19" t="s">
        <v>2690</v>
      </c>
      <c r="D841" s="21" t="s">
        <v>625</v>
      </c>
      <c r="E841" s="13" t="s">
        <v>3172</v>
      </c>
      <c r="F841" s="7" t="s">
        <v>2478</v>
      </c>
      <c r="G841" s="7" t="s">
        <v>1702</v>
      </c>
      <c r="H841" s="32">
        <v>1710.26337668016</v>
      </c>
      <c r="I841" s="39">
        <f t="shared" si="40"/>
        <v>1710.26337668016</v>
      </c>
      <c r="J841" s="39">
        <v>0</v>
      </c>
      <c r="K841" s="5">
        <f t="shared" si="41"/>
        <v>0</v>
      </c>
      <c r="L841" s="5">
        <f t="shared" si="42"/>
        <v>0</v>
      </c>
      <c r="M841" s="1"/>
      <c r="N841" s="63" t="s">
        <v>1776</v>
      </c>
    </row>
    <row r="842" spans="1:14" ht="178.5">
      <c r="A842" s="20">
        <v>5901466141106</v>
      </c>
      <c r="B842" s="7" t="s">
        <v>1066</v>
      </c>
      <c r="C842" s="19" t="s">
        <v>2690</v>
      </c>
      <c r="D842" s="21" t="s">
        <v>626</v>
      </c>
      <c r="E842" s="13" t="s">
        <v>3173</v>
      </c>
      <c r="F842" s="7" t="s">
        <v>2479</v>
      </c>
      <c r="G842" s="7" t="s">
        <v>1702</v>
      </c>
      <c r="H842" s="32">
        <v>2407.0257415339202</v>
      </c>
      <c r="I842" s="39">
        <f t="shared" si="40"/>
        <v>2407.0257415339202</v>
      </c>
      <c r="J842" s="5">
        <v>0</v>
      </c>
      <c r="K842" s="5">
        <f t="shared" si="41"/>
        <v>0</v>
      </c>
      <c r="L842" s="5">
        <f t="shared" si="42"/>
        <v>0</v>
      </c>
      <c r="M842" s="1"/>
      <c r="N842" s="63" t="s">
        <v>1776</v>
      </c>
    </row>
    <row r="843" spans="1:14" ht="178.5">
      <c r="A843" s="20">
        <v>5901466141113</v>
      </c>
      <c r="B843" s="7" t="s">
        <v>1066</v>
      </c>
      <c r="C843" s="19" t="s">
        <v>2690</v>
      </c>
      <c r="D843" s="21" t="s">
        <v>627</v>
      </c>
      <c r="E843" s="13" t="s">
        <v>3174</v>
      </c>
      <c r="F843" s="7" t="s">
        <v>2480</v>
      </c>
      <c r="G843" s="7" t="s">
        <v>1702</v>
      </c>
      <c r="H843" s="32">
        <v>1157.3022373065598</v>
      </c>
      <c r="I843" s="39">
        <f t="shared" si="40"/>
        <v>1157.3022373065598</v>
      </c>
      <c r="J843" s="39">
        <v>0</v>
      </c>
      <c r="K843" s="5">
        <f t="shared" si="41"/>
        <v>0</v>
      </c>
      <c r="L843" s="5">
        <f t="shared" si="42"/>
        <v>0</v>
      </c>
      <c r="M843" s="1"/>
      <c r="N843" s="63" t="s">
        <v>1776</v>
      </c>
    </row>
    <row r="844" spans="1:14" ht="178.5">
      <c r="A844" s="20">
        <v>5901466141120</v>
      </c>
      <c r="B844" s="7" t="s">
        <v>1066</v>
      </c>
      <c r="C844" s="19" t="s">
        <v>2690</v>
      </c>
      <c r="D844" s="21" t="s">
        <v>628</v>
      </c>
      <c r="E844" s="13" t="s">
        <v>3175</v>
      </c>
      <c r="F844" s="7" t="s">
        <v>2481</v>
      </c>
      <c r="G844" s="7" t="s">
        <v>1702</v>
      </c>
      <c r="H844" s="32">
        <v>1440.2053018132801</v>
      </c>
      <c r="I844" s="39">
        <f t="shared" si="40"/>
        <v>1440.2053018132801</v>
      </c>
      <c r="J844" s="5">
        <v>0</v>
      </c>
      <c r="K844" s="5">
        <f t="shared" si="41"/>
        <v>0</v>
      </c>
      <c r="L844" s="5">
        <f t="shared" si="42"/>
        <v>0</v>
      </c>
      <c r="M844" s="1"/>
      <c r="N844" s="63" t="s">
        <v>1776</v>
      </c>
    </row>
    <row r="845" spans="1:14" ht="178.5">
      <c r="A845" s="20">
        <v>5901466141137</v>
      </c>
      <c r="B845" s="7" t="s">
        <v>1066</v>
      </c>
      <c r="C845" s="19" t="s">
        <v>2690</v>
      </c>
      <c r="D845" s="21" t="s">
        <v>629</v>
      </c>
      <c r="E845" s="13" t="s">
        <v>3176</v>
      </c>
      <c r="F845" s="7" t="s">
        <v>2482</v>
      </c>
      <c r="G845" s="7" t="s">
        <v>1702</v>
      </c>
      <c r="H845" s="32">
        <v>1729.5308611399198</v>
      </c>
      <c r="I845" s="39">
        <f t="shared" si="40"/>
        <v>1729.5308611399198</v>
      </c>
      <c r="J845" s="39">
        <v>0</v>
      </c>
      <c r="K845" s="5">
        <f t="shared" si="41"/>
        <v>0</v>
      </c>
      <c r="L845" s="5">
        <f t="shared" si="42"/>
        <v>0</v>
      </c>
      <c r="M845" s="1"/>
      <c r="N845" s="63" t="s">
        <v>1776</v>
      </c>
    </row>
    <row r="846" spans="1:14" ht="114.75">
      <c r="A846" s="20">
        <v>5901466141144</v>
      </c>
      <c r="B846" s="7" t="s">
        <v>1067</v>
      </c>
      <c r="C846" s="19" t="s">
        <v>2691</v>
      </c>
      <c r="D846" s="21" t="s">
        <v>630</v>
      </c>
      <c r="E846" s="13" t="s">
        <v>3177</v>
      </c>
      <c r="F846" s="7" t="s">
        <v>2470</v>
      </c>
      <c r="G846" s="7" t="s">
        <v>1702</v>
      </c>
      <c r="H846" s="32">
        <v>1300.4998292102398</v>
      </c>
      <c r="I846" s="39">
        <f t="shared" si="40"/>
        <v>1300.4998292102398</v>
      </c>
      <c r="J846" s="5">
        <v>0</v>
      </c>
      <c r="K846" s="5">
        <f t="shared" si="41"/>
        <v>0</v>
      </c>
      <c r="L846" s="5">
        <f t="shared" si="42"/>
        <v>0</v>
      </c>
      <c r="M846" s="1"/>
      <c r="N846" s="63" t="s">
        <v>3884</v>
      </c>
    </row>
    <row r="847" spans="1:14" ht="114.75">
      <c r="A847" s="20">
        <v>5901466141151</v>
      </c>
      <c r="B847" s="7" t="s">
        <v>1067</v>
      </c>
      <c r="C847" s="19" t="s">
        <v>2691</v>
      </c>
      <c r="D847" s="21" t="s">
        <v>631</v>
      </c>
      <c r="E847" s="13" t="s">
        <v>3178</v>
      </c>
      <c r="F847" s="7" t="s">
        <v>2471</v>
      </c>
      <c r="G847" s="7" t="s">
        <v>1702</v>
      </c>
      <c r="H847" s="32">
        <v>1463.5957993526399</v>
      </c>
      <c r="I847" s="39">
        <f t="shared" si="40"/>
        <v>1463.5957993526399</v>
      </c>
      <c r="J847" s="39">
        <v>0</v>
      </c>
      <c r="K847" s="5">
        <f t="shared" si="41"/>
        <v>0</v>
      </c>
      <c r="L847" s="5">
        <f t="shared" si="42"/>
        <v>0</v>
      </c>
      <c r="M847" s="1"/>
      <c r="N847" s="63" t="s">
        <v>3884</v>
      </c>
    </row>
    <row r="848" spans="1:14" ht="114.75">
      <c r="A848" s="20">
        <v>5901466141168</v>
      </c>
      <c r="B848" s="7" t="s">
        <v>1067</v>
      </c>
      <c r="C848" s="19" t="s">
        <v>2691</v>
      </c>
      <c r="D848" s="21" t="s">
        <v>632</v>
      </c>
      <c r="E848" s="13" t="s">
        <v>3179</v>
      </c>
      <c r="F848" s="7" t="s">
        <v>2473</v>
      </c>
      <c r="G848" s="7" t="s">
        <v>1702</v>
      </c>
      <c r="H848" s="32">
        <v>1701.4567913219998</v>
      </c>
      <c r="I848" s="39">
        <f t="shared" si="40"/>
        <v>1701.4567913219998</v>
      </c>
      <c r="J848" s="5">
        <v>0</v>
      </c>
      <c r="K848" s="5">
        <f t="shared" si="41"/>
        <v>0</v>
      </c>
      <c r="L848" s="5">
        <f t="shared" si="42"/>
        <v>0</v>
      </c>
      <c r="M848" s="1"/>
      <c r="N848" s="63" t="s">
        <v>3884</v>
      </c>
    </row>
    <row r="849" spans="1:14" ht="114.75">
      <c r="A849" s="20">
        <v>5901466141175</v>
      </c>
      <c r="B849" s="7" t="s">
        <v>1067</v>
      </c>
      <c r="C849" s="19" t="s">
        <v>2691</v>
      </c>
      <c r="D849" s="21" t="s">
        <v>633</v>
      </c>
      <c r="E849" s="13" t="s">
        <v>3669</v>
      </c>
      <c r="F849" s="7" t="s">
        <v>2475</v>
      </c>
      <c r="G849" s="7" t="s">
        <v>1702</v>
      </c>
      <c r="H849" s="32">
        <v>1600.62689950032</v>
      </c>
      <c r="I849" s="39">
        <f t="shared" si="40"/>
        <v>1600.62689950032</v>
      </c>
      <c r="J849" s="39">
        <v>0</v>
      </c>
      <c r="K849" s="5">
        <f t="shared" si="41"/>
        <v>0</v>
      </c>
      <c r="L849" s="5">
        <f t="shared" si="42"/>
        <v>0</v>
      </c>
      <c r="M849" s="1"/>
      <c r="N849" s="63" t="s">
        <v>3884</v>
      </c>
    </row>
    <row r="850" spans="1:14" ht="114.75">
      <c r="A850" s="20">
        <v>5901466141182</v>
      </c>
      <c r="B850" s="7" t="s">
        <v>1067</v>
      </c>
      <c r="C850" s="19" t="s">
        <v>2691</v>
      </c>
      <c r="D850" s="21" t="s">
        <v>634</v>
      </c>
      <c r="E850" s="13" t="s">
        <v>3670</v>
      </c>
      <c r="F850" s="7" t="s">
        <v>2476</v>
      </c>
      <c r="G850" s="7" t="s">
        <v>1702</v>
      </c>
      <c r="H850" s="32">
        <v>1864.5527614644</v>
      </c>
      <c r="I850" s="39">
        <f t="shared" si="40"/>
        <v>1864.5527614644</v>
      </c>
      <c r="J850" s="5">
        <v>0</v>
      </c>
      <c r="K850" s="5">
        <f t="shared" si="41"/>
        <v>0</v>
      </c>
      <c r="L850" s="5">
        <f t="shared" si="42"/>
        <v>0</v>
      </c>
      <c r="M850" s="1"/>
      <c r="N850" s="63" t="s">
        <v>3884</v>
      </c>
    </row>
    <row r="851" spans="1:14" ht="114.75">
      <c r="A851" s="20">
        <v>5901466141199</v>
      </c>
      <c r="B851" s="7" t="s">
        <v>1067</v>
      </c>
      <c r="C851" s="19" t="s">
        <v>2691</v>
      </c>
      <c r="D851" s="21" t="s">
        <v>635</v>
      </c>
      <c r="E851" s="13" t="s">
        <v>3671</v>
      </c>
      <c r="F851" s="7" t="s">
        <v>2477</v>
      </c>
      <c r="G851" s="7" t="s">
        <v>1702</v>
      </c>
      <c r="H851" s="32">
        <v>2240.5118365636799</v>
      </c>
      <c r="I851" s="39">
        <f t="shared" si="40"/>
        <v>2240.5118365636799</v>
      </c>
      <c r="J851" s="39">
        <v>0</v>
      </c>
      <c r="K851" s="5">
        <f t="shared" si="41"/>
        <v>0</v>
      </c>
      <c r="L851" s="5">
        <f t="shared" si="42"/>
        <v>0</v>
      </c>
      <c r="M851" s="1"/>
      <c r="N851" s="63" t="s">
        <v>3884</v>
      </c>
    </row>
    <row r="852" spans="1:14" ht="140.25">
      <c r="A852" s="20">
        <v>5901466141205</v>
      </c>
      <c r="B852" s="7" t="s">
        <v>1067</v>
      </c>
      <c r="C852" s="19" t="s">
        <v>2691</v>
      </c>
      <c r="D852" s="21" t="s">
        <v>636</v>
      </c>
      <c r="E852" s="13" t="s">
        <v>3672</v>
      </c>
      <c r="F852" s="7" t="s">
        <v>2478</v>
      </c>
      <c r="G852" s="7" t="s">
        <v>1702</v>
      </c>
      <c r="H852" s="32">
        <v>3016.8943822836</v>
      </c>
      <c r="I852" s="39">
        <f t="shared" ref="I852:I915" si="43">H852*((1-$I$2)/1)</f>
        <v>3016.8943822836</v>
      </c>
      <c r="J852" s="5">
        <v>0</v>
      </c>
      <c r="K852" s="5">
        <f t="shared" ref="K852:K915" si="44">J852*H852</f>
        <v>0</v>
      </c>
      <c r="L852" s="5">
        <f t="shared" si="42"/>
        <v>0</v>
      </c>
      <c r="M852" s="1"/>
      <c r="N852" s="63" t="s">
        <v>3884</v>
      </c>
    </row>
    <row r="853" spans="1:14" ht="140.25">
      <c r="A853" s="20">
        <v>5901466130322</v>
      </c>
      <c r="B853" s="7" t="s">
        <v>1067</v>
      </c>
      <c r="C853" s="19" t="s">
        <v>2692</v>
      </c>
      <c r="D853" s="21" t="s">
        <v>637</v>
      </c>
      <c r="E853" s="13" t="s">
        <v>3180</v>
      </c>
      <c r="F853" s="7" t="s">
        <v>2259</v>
      </c>
      <c r="G853" s="7" t="s">
        <v>1701</v>
      </c>
      <c r="H853" s="32">
        <v>135.78172374996001</v>
      </c>
      <c r="I853" s="39">
        <f t="shared" si="43"/>
        <v>135.78172374996001</v>
      </c>
      <c r="J853" s="39">
        <v>0</v>
      </c>
      <c r="K853" s="5">
        <f t="shared" si="44"/>
        <v>0</v>
      </c>
      <c r="L853" s="5">
        <f t="shared" si="42"/>
        <v>0</v>
      </c>
      <c r="M853" s="1"/>
      <c r="N853" s="63" t="s">
        <v>3884</v>
      </c>
    </row>
    <row r="854" spans="1:14" ht="140.25">
      <c r="A854" s="20">
        <v>5901466101285</v>
      </c>
      <c r="B854" s="7" t="s">
        <v>1067</v>
      </c>
      <c r="C854" s="19" t="s">
        <v>2692</v>
      </c>
      <c r="D854" s="21" t="s">
        <v>638</v>
      </c>
      <c r="E854" s="13" t="s">
        <v>3181</v>
      </c>
      <c r="F854" s="7" t="s">
        <v>2462</v>
      </c>
      <c r="G854" s="7" t="s">
        <v>1701</v>
      </c>
      <c r="H854" s="32">
        <v>159.21613292507999</v>
      </c>
      <c r="I854" s="39">
        <f t="shared" si="43"/>
        <v>159.21613292507999</v>
      </c>
      <c r="J854" s="5">
        <v>0</v>
      </c>
      <c r="K854" s="5">
        <f t="shared" si="44"/>
        <v>0</v>
      </c>
      <c r="L854" s="5">
        <f t="shared" si="42"/>
        <v>0</v>
      </c>
      <c r="M854" s="1"/>
      <c r="N854" s="63" t="s">
        <v>3884</v>
      </c>
    </row>
    <row r="855" spans="1:14" ht="140.25">
      <c r="A855" s="20">
        <v>5901466130339</v>
      </c>
      <c r="B855" s="7" t="s">
        <v>1067</v>
      </c>
      <c r="C855" s="19" t="s">
        <v>2692</v>
      </c>
      <c r="D855" s="21" t="s">
        <v>639</v>
      </c>
      <c r="E855" s="13" t="s">
        <v>3182</v>
      </c>
      <c r="F855" s="7" t="s">
        <v>2263</v>
      </c>
      <c r="G855" s="7" t="s">
        <v>1701</v>
      </c>
      <c r="H855" s="32">
        <v>147.72867744707997</v>
      </c>
      <c r="I855" s="39">
        <f t="shared" si="43"/>
        <v>147.72867744707997</v>
      </c>
      <c r="J855" s="39">
        <v>0</v>
      </c>
      <c r="K855" s="5">
        <f t="shared" si="44"/>
        <v>0</v>
      </c>
      <c r="L855" s="5">
        <f t="shared" si="42"/>
        <v>0</v>
      </c>
      <c r="M855" s="1"/>
      <c r="N855" s="63" t="s">
        <v>3884</v>
      </c>
    </row>
    <row r="856" spans="1:14" ht="140.25">
      <c r="A856" s="20">
        <v>5901466130346</v>
      </c>
      <c r="B856" s="7" t="s">
        <v>1067</v>
      </c>
      <c r="C856" s="19" t="s">
        <v>2692</v>
      </c>
      <c r="D856" s="21" t="s">
        <v>640</v>
      </c>
      <c r="E856" s="13" t="s">
        <v>3183</v>
      </c>
      <c r="F856" s="7" t="s">
        <v>2265</v>
      </c>
      <c r="G856" s="7" t="s">
        <v>1701</v>
      </c>
      <c r="H856" s="32">
        <v>167.02760265011997</v>
      </c>
      <c r="I856" s="39">
        <f t="shared" si="43"/>
        <v>167.02760265011997</v>
      </c>
      <c r="J856" s="5">
        <v>0</v>
      </c>
      <c r="K856" s="5">
        <f t="shared" si="44"/>
        <v>0</v>
      </c>
      <c r="L856" s="5">
        <f t="shared" si="42"/>
        <v>0</v>
      </c>
      <c r="M856" s="1"/>
      <c r="N856" s="63" t="s">
        <v>3884</v>
      </c>
    </row>
    <row r="857" spans="1:14" ht="140.25">
      <c r="A857" s="20">
        <v>5901466101292</v>
      </c>
      <c r="B857" s="7" t="s">
        <v>1067</v>
      </c>
      <c r="C857" s="19" t="s">
        <v>2692</v>
      </c>
      <c r="D857" s="21" t="s">
        <v>641</v>
      </c>
      <c r="E857" s="13" t="s">
        <v>3184</v>
      </c>
      <c r="F857" s="7" t="s">
        <v>2270</v>
      </c>
      <c r="G857" s="7" t="s">
        <v>1701</v>
      </c>
      <c r="H857" s="32">
        <v>146.57993189927998</v>
      </c>
      <c r="I857" s="39">
        <f t="shared" si="43"/>
        <v>146.57993189927998</v>
      </c>
      <c r="J857" s="39">
        <v>0</v>
      </c>
      <c r="K857" s="5">
        <f t="shared" si="44"/>
        <v>0</v>
      </c>
      <c r="L857" s="5">
        <f t="shared" si="42"/>
        <v>0</v>
      </c>
      <c r="M857" s="1"/>
      <c r="N857" s="63" t="s">
        <v>3884</v>
      </c>
    </row>
    <row r="858" spans="1:14" ht="140.25">
      <c r="A858" s="20">
        <v>5901466130353</v>
      </c>
      <c r="B858" s="7" t="s">
        <v>1067</v>
      </c>
      <c r="C858" s="19" t="s">
        <v>2692</v>
      </c>
      <c r="D858" s="21" t="s">
        <v>642</v>
      </c>
      <c r="E858" s="13" t="s">
        <v>3185</v>
      </c>
      <c r="F858" s="7" t="s">
        <v>2269</v>
      </c>
      <c r="G858" s="7" t="s">
        <v>1701</v>
      </c>
      <c r="H858" s="32">
        <v>133.94373087347998</v>
      </c>
      <c r="I858" s="39">
        <f t="shared" si="43"/>
        <v>133.94373087347998</v>
      </c>
      <c r="J858" s="5">
        <v>0</v>
      </c>
      <c r="K858" s="5">
        <f t="shared" si="44"/>
        <v>0</v>
      </c>
      <c r="L858" s="5">
        <f t="shared" si="42"/>
        <v>0</v>
      </c>
      <c r="M858" s="1"/>
      <c r="N858" s="63" t="s">
        <v>3884</v>
      </c>
    </row>
    <row r="859" spans="1:14" ht="140.25">
      <c r="A859" s="20">
        <v>5901466101308</v>
      </c>
      <c r="B859" s="7" t="s">
        <v>1067</v>
      </c>
      <c r="C859" s="19" t="s">
        <v>2692</v>
      </c>
      <c r="D859" s="21" t="s">
        <v>643</v>
      </c>
      <c r="E859" s="13" t="s">
        <v>3186</v>
      </c>
      <c r="F859" s="7" t="s">
        <v>2271</v>
      </c>
      <c r="G859" s="7" t="s">
        <v>1701</v>
      </c>
      <c r="H859" s="32">
        <v>184.94803319580001</v>
      </c>
      <c r="I859" s="39">
        <f t="shared" si="43"/>
        <v>184.94803319580001</v>
      </c>
      <c r="J859" s="39">
        <v>0</v>
      </c>
      <c r="K859" s="5">
        <f t="shared" si="44"/>
        <v>0</v>
      </c>
      <c r="L859" s="5">
        <f t="shared" si="42"/>
        <v>0</v>
      </c>
      <c r="M859" s="1"/>
      <c r="N859" s="63" t="s">
        <v>3884</v>
      </c>
    </row>
    <row r="860" spans="1:14" ht="140.25">
      <c r="A860" s="20">
        <v>5901466101315</v>
      </c>
      <c r="B860" s="7" t="s">
        <v>1067</v>
      </c>
      <c r="C860" s="19" t="s">
        <v>2692</v>
      </c>
      <c r="D860" s="21" t="s">
        <v>644</v>
      </c>
      <c r="E860" s="13" t="s">
        <v>3187</v>
      </c>
      <c r="F860" s="7" t="s">
        <v>2272</v>
      </c>
      <c r="G860" s="7" t="s">
        <v>1701</v>
      </c>
      <c r="H860" s="32">
        <v>247.13345885004</v>
      </c>
      <c r="I860" s="39">
        <f t="shared" si="43"/>
        <v>247.13345885004</v>
      </c>
      <c r="J860" s="5">
        <v>0</v>
      </c>
      <c r="K860" s="5">
        <f t="shared" si="44"/>
        <v>0</v>
      </c>
      <c r="L860" s="5">
        <f t="shared" si="42"/>
        <v>0</v>
      </c>
      <c r="M860" s="1"/>
      <c r="N860" s="63" t="s">
        <v>3884</v>
      </c>
    </row>
    <row r="861" spans="1:14" ht="140.25">
      <c r="A861" s="20">
        <v>5901466130360</v>
      </c>
      <c r="B861" s="7" t="s">
        <v>1067</v>
      </c>
      <c r="C861" s="19" t="s">
        <v>2692</v>
      </c>
      <c r="D861" s="21" t="s">
        <v>645</v>
      </c>
      <c r="E861" s="13" t="s">
        <v>3188</v>
      </c>
      <c r="F861" s="7" t="s">
        <v>2274</v>
      </c>
      <c r="G861" s="7" t="s">
        <v>1701</v>
      </c>
      <c r="H861" s="32">
        <v>317.97276763104003</v>
      </c>
      <c r="I861" s="39">
        <f t="shared" si="43"/>
        <v>317.97276763104003</v>
      </c>
      <c r="J861" s="39">
        <v>0</v>
      </c>
      <c r="K861" s="5">
        <f t="shared" si="44"/>
        <v>0</v>
      </c>
      <c r="L861" s="5">
        <f t="shared" si="42"/>
        <v>0</v>
      </c>
      <c r="M861" s="1"/>
      <c r="N861" s="63" t="s">
        <v>3884</v>
      </c>
    </row>
    <row r="862" spans="1:14" ht="140.25">
      <c r="A862" s="20">
        <v>5901466130377</v>
      </c>
      <c r="B862" s="7" t="s">
        <v>1067</v>
      </c>
      <c r="C862" s="19" t="s">
        <v>2692</v>
      </c>
      <c r="D862" s="21" t="s">
        <v>646</v>
      </c>
      <c r="E862" s="13" t="s">
        <v>3189</v>
      </c>
      <c r="F862" s="7" t="s">
        <v>2275</v>
      </c>
      <c r="G862" s="7" t="s">
        <v>1701</v>
      </c>
      <c r="H862" s="32">
        <v>191.68734040955999</v>
      </c>
      <c r="I862" s="39">
        <f t="shared" si="43"/>
        <v>191.68734040955999</v>
      </c>
      <c r="J862" s="5">
        <v>0</v>
      </c>
      <c r="K862" s="5">
        <f t="shared" si="44"/>
        <v>0</v>
      </c>
      <c r="L862" s="5">
        <f t="shared" si="42"/>
        <v>0</v>
      </c>
      <c r="M862" s="1"/>
      <c r="N862" s="63" t="s">
        <v>3884</v>
      </c>
    </row>
    <row r="863" spans="1:14" ht="140.25">
      <c r="A863" s="20">
        <v>5901466101322</v>
      </c>
      <c r="B863" s="7" t="s">
        <v>1067</v>
      </c>
      <c r="C863" s="19" t="s">
        <v>2692</v>
      </c>
      <c r="D863" s="21" t="s">
        <v>647</v>
      </c>
      <c r="E863" s="13" t="s">
        <v>3190</v>
      </c>
      <c r="F863" s="7" t="s">
        <v>2280</v>
      </c>
      <c r="G863" s="7" t="s">
        <v>1701</v>
      </c>
      <c r="H863" s="32">
        <v>188.08793769311998</v>
      </c>
      <c r="I863" s="39">
        <f t="shared" si="43"/>
        <v>188.08793769311998</v>
      </c>
      <c r="J863" s="39">
        <v>0</v>
      </c>
      <c r="K863" s="5">
        <f t="shared" si="44"/>
        <v>0</v>
      </c>
      <c r="L863" s="5">
        <f t="shared" si="42"/>
        <v>0</v>
      </c>
      <c r="M863" s="1"/>
      <c r="N863" s="63" t="s">
        <v>3884</v>
      </c>
    </row>
    <row r="864" spans="1:14" ht="140.25">
      <c r="A864" s="20">
        <v>5901466130384</v>
      </c>
      <c r="B864" s="7" t="s">
        <v>1067</v>
      </c>
      <c r="C864" s="19" t="s">
        <v>2692</v>
      </c>
      <c r="D864" s="21" t="s">
        <v>648</v>
      </c>
      <c r="E864" s="13" t="s">
        <v>3191</v>
      </c>
      <c r="F864" s="7" t="s">
        <v>2276</v>
      </c>
      <c r="G864" s="7" t="s">
        <v>1701</v>
      </c>
      <c r="H864" s="32">
        <v>279.45150026147996</v>
      </c>
      <c r="I864" s="39">
        <f t="shared" si="43"/>
        <v>279.45150026147996</v>
      </c>
      <c r="J864" s="5">
        <v>0</v>
      </c>
      <c r="K864" s="5">
        <f t="shared" si="44"/>
        <v>0</v>
      </c>
      <c r="L864" s="5">
        <f t="shared" si="42"/>
        <v>0</v>
      </c>
      <c r="M864" s="1"/>
      <c r="N864" s="63" t="s">
        <v>3884</v>
      </c>
    </row>
    <row r="865" spans="1:14" ht="140.25">
      <c r="A865" s="20">
        <v>5901466130391</v>
      </c>
      <c r="B865" s="7" t="s">
        <v>1067</v>
      </c>
      <c r="C865" s="19" t="s">
        <v>2692</v>
      </c>
      <c r="D865" s="21" t="s">
        <v>649</v>
      </c>
      <c r="E865" s="13" t="s">
        <v>3192</v>
      </c>
      <c r="F865" s="7" t="s">
        <v>2277</v>
      </c>
      <c r="G865" s="7" t="s">
        <v>1701</v>
      </c>
      <c r="H865" s="32">
        <v>357.79594662143995</v>
      </c>
      <c r="I865" s="39">
        <f t="shared" si="43"/>
        <v>357.79594662143995</v>
      </c>
      <c r="J865" s="39">
        <v>0</v>
      </c>
      <c r="K865" s="5">
        <f t="shared" si="44"/>
        <v>0</v>
      </c>
      <c r="L865" s="5">
        <f t="shared" si="42"/>
        <v>0</v>
      </c>
      <c r="M865" s="1"/>
      <c r="N865" s="63" t="s">
        <v>3884</v>
      </c>
    </row>
    <row r="866" spans="1:14" ht="140.25">
      <c r="A866" s="20">
        <v>5901466101339</v>
      </c>
      <c r="B866" s="7" t="s">
        <v>1067</v>
      </c>
      <c r="C866" s="19" t="s">
        <v>2692</v>
      </c>
      <c r="D866" s="21" t="s">
        <v>650</v>
      </c>
      <c r="E866" s="13" t="s">
        <v>3193</v>
      </c>
      <c r="F866" s="7" t="s">
        <v>2282</v>
      </c>
      <c r="G866" s="7" t="s">
        <v>1701</v>
      </c>
      <c r="H866" s="32">
        <v>161.59020705720002</v>
      </c>
      <c r="I866" s="39">
        <f t="shared" si="43"/>
        <v>161.59020705720002</v>
      </c>
      <c r="J866" s="5">
        <v>0</v>
      </c>
      <c r="K866" s="5">
        <f t="shared" si="44"/>
        <v>0</v>
      </c>
      <c r="L866" s="5">
        <f t="shared" si="42"/>
        <v>0</v>
      </c>
      <c r="M866" s="1"/>
      <c r="N866" s="63" t="s">
        <v>3884</v>
      </c>
    </row>
    <row r="867" spans="1:14" ht="140.25">
      <c r="A867" s="20">
        <v>5901466130407</v>
      </c>
      <c r="B867" s="7" t="s">
        <v>1067</v>
      </c>
      <c r="C867" s="19" t="s">
        <v>2692</v>
      </c>
      <c r="D867" s="21" t="s">
        <v>651</v>
      </c>
      <c r="E867" s="13" t="s">
        <v>3194</v>
      </c>
      <c r="F867" s="7" t="s">
        <v>2278</v>
      </c>
      <c r="G867" s="7" t="s">
        <v>1701</v>
      </c>
      <c r="H867" s="32">
        <v>397.54254257532</v>
      </c>
      <c r="I867" s="39">
        <f t="shared" si="43"/>
        <v>397.54254257532</v>
      </c>
      <c r="J867" s="39">
        <v>0</v>
      </c>
      <c r="K867" s="5">
        <f t="shared" si="44"/>
        <v>0</v>
      </c>
      <c r="L867" s="5">
        <f t="shared" si="42"/>
        <v>0</v>
      </c>
      <c r="M867" s="1"/>
      <c r="N867" s="63" t="s">
        <v>3884</v>
      </c>
    </row>
    <row r="868" spans="1:14" ht="140.25">
      <c r="A868" s="20">
        <v>5901466130414</v>
      </c>
      <c r="B868" s="7" t="s">
        <v>1067</v>
      </c>
      <c r="C868" s="19" t="s">
        <v>2692</v>
      </c>
      <c r="D868" s="21" t="s">
        <v>652</v>
      </c>
      <c r="E868" s="13" t="s">
        <v>3195</v>
      </c>
      <c r="F868" s="7" t="s">
        <v>2463</v>
      </c>
      <c r="G868" s="7" t="s">
        <v>1701</v>
      </c>
      <c r="H868" s="32">
        <v>183.41637246539997</v>
      </c>
      <c r="I868" s="39">
        <f t="shared" si="43"/>
        <v>183.41637246539997</v>
      </c>
      <c r="J868" s="5">
        <v>0</v>
      </c>
      <c r="K868" s="5">
        <f t="shared" si="44"/>
        <v>0</v>
      </c>
      <c r="L868" s="5">
        <f t="shared" si="42"/>
        <v>0</v>
      </c>
      <c r="M868" s="1"/>
      <c r="N868" s="63" t="s">
        <v>3884</v>
      </c>
    </row>
    <row r="869" spans="1:14" ht="140.25">
      <c r="A869" s="20">
        <v>5901466101346</v>
      </c>
      <c r="B869" s="7" t="s">
        <v>1067</v>
      </c>
      <c r="C869" s="19" t="s">
        <v>2692</v>
      </c>
      <c r="D869" s="21" t="s">
        <v>653</v>
      </c>
      <c r="E869" s="13" t="s">
        <v>3196</v>
      </c>
      <c r="F869" s="7" t="s">
        <v>2283</v>
      </c>
      <c r="G869" s="7" t="s">
        <v>1701</v>
      </c>
      <c r="H869" s="32">
        <v>190.92151004435999</v>
      </c>
      <c r="I869" s="39">
        <f t="shared" si="43"/>
        <v>190.92151004435999</v>
      </c>
      <c r="J869" s="39">
        <v>0</v>
      </c>
      <c r="K869" s="5">
        <f t="shared" si="44"/>
        <v>0</v>
      </c>
      <c r="L869" s="5">
        <f t="shared" si="42"/>
        <v>0</v>
      </c>
      <c r="M869" s="1"/>
      <c r="N869" s="63" t="s">
        <v>3884</v>
      </c>
    </row>
    <row r="870" spans="1:14" ht="140.25">
      <c r="A870" s="20">
        <v>5901466130421</v>
      </c>
      <c r="B870" s="7" t="s">
        <v>1067</v>
      </c>
      <c r="C870" s="19" t="s">
        <v>2692</v>
      </c>
      <c r="D870" s="21" t="s">
        <v>654</v>
      </c>
      <c r="E870" s="13" t="s">
        <v>3197</v>
      </c>
      <c r="F870" s="7" t="s">
        <v>2281</v>
      </c>
      <c r="G870" s="7" t="s">
        <v>1701</v>
      </c>
      <c r="H870" s="32">
        <v>154.08506947824</v>
      </c>
      <c r="I870" s="39">
        <f t="shared" si="43"/>
        <v>154.08506947824</v>
      </c>
      <c r="J870" s="5">
        <v>0</v>
      </c>
      <c r="K870" s="5">
        <f t="shared" si="44"/>
        <v>0</v>
      </c>
      <c r="L870" s="5">
        <f t="shared" si="42"/>
        <v>0</v>
      </c>
      <c r="M870" s="1"/>
      <c r="N870" s="63" t="s">
        <v>3884</v>
      </c>
    </row>
    <row r="871" spans="1:14" ht="140.25">
      <c r="A871" s="20">
        <v>5901466101353</v>
      </c>
      <c r="B871" s="7" t="s">
        <v>1067</v>
      </c>
      <c r="C871" s="19" t="s">
        <v>2692</v>
      </c>
      <c r="D871" s="21" t="s">
        <v>655</v>
      </c>
      <c r="E871" s="13" t="s">
        <v>3198</v>
      </c>
      <c r="F871" s="7" t="s">
        <v>2284</v>
      </c>
      <c r="G871" s="7" t="s">
        <v>1701</v>
      </c>
      <c r="H871" s="32">
        <v>221.70789072540001</v>
      </c>
      <c r="I871" s="39">
        <f t="shared" si="43"/>
        <v>221.70789072540001</v>
      </c>
      <c r="J871" s="39">
        <v>0</v>
      </c>
      <c r="K871" s="5">
        <f t="shared" si="44"/>
        <v>0</v>
      </c>
      <c r="L871" s="5">
        <f t="shared" si="42"/>
        <v>0</v>
      </c>
      <c r="M871" s="1"/>
      <c r="N871" s="63" t="s">
        <v>3884</v>
      </c>
    </row>
    <row r="872" spans="1:14" ht="140.25">
      <c r="A872" s="20">
        <v>5901466130438</v>
      </c>
      <c r="B872" s="7" t="s">
        <v>1067</v>
      </c>
      <c r="C872" s="19" t="s">
        <v>2692</v>
      </c>
      <c r="D872" s="21" t="s">
        <v>656</v>
      </c>
      <c r="E872" s="13" t="s">
        <v>3199</v>
      </c>
      <c r="F872" s="7" t="s">
        <v>2285</v>
      </c>
      <c r="G872" s="7" t="s">
        <v>1701</v>
      </c>
      <c r="H872" s="32">
        <v>313.07145329375999</v>
      </c>
      <c r="I872" s="39">
        <f t="shared" si="43"/>
        <v>313.07145329375999</v>
      </c>
      <c r="J872" s="5">
        <v>0</v>
      </c>
      <c r="K872" s="5">
        <f t="shared" si="44"/>
        <v>0</v>
      </c>
      <c r="L872" s="5">
        <f t="shared" si="42"/>
        <v>0</v>
      </c>
      <c r="M872" s="1"/>
      <c r="N872" s="63" t="s">
        <v>3884</v>
      </c>
    </row>
    <row r="873" spans="1:14" ht="140.25">
      <c r="A873" s="20">
        <v>5901466130445</v>
      </c>
      <c r="B873" s="7" t="s">
        <v>1067</v>
      </c>
      <c r="C873" s="19" t="s">
        <v>2692</v>
      </c>
      <c r="D873" s="21" t="s">
        <v>657</v>
      </c>
      <c r="E873" s="13" t="s">
        <v>3200</v>
      </c>
      <c r="F873" s="7" t="s">
        <v>2286</v>
      </c>
      <c r="G873" s="7" t="s">
        <v>1701</v>
      </c>
      <c r="H873" s="32">
        <v>529.26536538972005</v>
      </c>
      <c r="I873" s="39">
        <f t="shared" si="43"/>
        <v>529.26536538972005</v>
      </c>
      <c r="J873" s="39">
        <v>0</v>
      </c>
      <c r="K873" s="5">
        <f t="shared" si="44"/>
        <v>0</v>
      </c>
      <c r="L873" s="5">
        <f t="shared" si="42"/>
        <v>0</v>
      </c>
      <c r="M873" s="1"/>
      <c r="N873" s="63" t="s">
        <v>3884</v>
      </c>
    </row>
    <row r="874" spans="1:14" ht="140.25">
      <c r="A874" s="20">
        <v>5901466101360</v>
      </c>
      <c r="B874" s="7" t="s">
        <v>1067</v>
      </c>
      <c r="C874" s="19" t="s">
        <v>2692</v>
      </c>
      <c r="D874" s="21" t="s">
        <v>658</v>
      </c>
      <c r="E874" s="13" t="s">
        <v>3201</v>
      </c>
      <c r="F874" s="7" t="s">
        <v>2290</v>
      </c>
      <c r="G874" s="7" t="s">
        <v>1701</v>
      </c>
      <c r="H874" s="32">
        <v>175.22198755775997</v>
      </c>
      <c r="I874" s="39">
        <f t="shared" si="43"/>
        <v>175.22198755775997</v>
      </c>
      <c r="J874" s="5">
        <v>0</v>
      </c>
      <c r="K874" s="5">
        <f t="shared" si="44"/>
        <v>0</v>
      </c>
      <c r="L874" s="5">
        <f t="shared" si="42"/>
        <v>0</v>
      </c>
      <c r="M874" s="1"/>
      <c r="N874" s="63" t="s">
        <v>3884</v>
      </c>
    </row>
    <row r="875" spans="1:14" ht="140.25">
      <c r="A875" s="20">
        <v>5901466130056</v>
      </c>
      <c r="B875" s="7" t="s">
        <v>1067</v>
      </c>
      <c r="C875" s="19" t="s">
        <v>2692</v>
      </c>
      <c r="D875" s="21" t="s">
        <v>659</v>
      </c>
      <c r="E875" s="13" t="s">
        <v>3202</v>
      </c>
      <c r="F875" s="7" t="s">
        <v>2289</v>
      </c>
      <c r="G875" s="7" t="s">
        <v>1701</v>
      </c>
      <c r="H875" s="32">
        <v>166.87443657707999</v>
      </c>
      <c r="I875" s="39">
        <f t="shared" si="43"/>
        <v>166.87443657707999</v>
      </c>
      <c r="J875" s="39">
        <v>0</v>
      </c>
      <c r="K875" s="5">
        <f t="shared" si="44"/>
        <v>0</v>
      </c>
      <c r="L875" s="5">
        <f t="shared" si="42"/>
        <v>0</v>
      </c>
      <c r="M875" s="1"/>
      <c r="N875" s="63" t="s">
        <v>3884</v>
      </c>
    </row>
    <row r="876" spans="1:14" ht="140.25">
      <c r="A876" s="20">
        <v>5901466101377</v>
      </c>
      <c r="B876" s="7" t="s">
        <v>1067</v>
      </c>
      <c r="C876" s="19" t="s">
        <v>2692</v>
      </c>
      <c r="D876" s="21" t="s">
        <v>660</v>
      </c>
      <c r="E876" s="13" t="s">
        <v>3203</v>
      </c>
      <c r="F876" s="7" t="s">
        <v>2291</v>
      </c>
      <c r="G876" s="7" t="s">
        <v>1701</v>
      </c>
      <c r="H876" s="32">
        <v>205.24253787359999</v>
      </c>
      <c r="I876" s="39">
        <f t="shared" si="43"/>
        <v>205.24253787359999</v>
      </c>
      <c r="J876" s="5">
        <v>0</v>
      </c>
      <c r="K876" s="5">
        <f t="shared" si="44"/>
        <v>0</v>
      </c>
      <c r="L876" s="5">
        <f t="shared" si="42"/>
        <v>0</v>
      </c>
      <c r="M876" s="1"/>
      <c r="N876" s="63" t="s">
        <v>3884</v>
      </c>
    </row>
    <row r="877" spans="1:14" ht="140.25">
      <c r="A877" s="20">
        <v>5901466101384</v>
      </c>
      <c r="B877" s="7" t="s">
        <v>1067</v>
      </c>
      <c r="C877" s="19" t="s">
        <v>2692</v>
      </c>
      <c r="D877" s="21" t="s">
        <v>661</v>
      </c>
      <c r="E877" s="13" t="s">
        <v>3204</v>
      </c>
      <c r="F877" s="7" t="s">
        <v>2292</v>
      </c>
      <c r="G877" s="7" t="s">
        <v>1701</v>
      </c>
      <c r="H877" s="32">
        <v>244.83596775443996</v>
      </c>
      <c r="I877" s="39">
        <f t="shared" si="43"/>
        <v>244.83596775443996</v>
      </c>
      <c r="J877" s="39">
        <v>0</v>
      </c>
      <c r="K877" s="5">
        <f t="shared" si="44"/>
        <v>0</v>
      </c>
      <c r="L877" s="5">
        <f t="shared" si="42"/>
        <v>0</v>
      </c>
      <c r="M877" s="1"/>
      <c r="N877" s="63" t="s">
        <v>3884</v>
      </c>
    </row>
    <row r="878" spans="1:14" ht="140.25">
      <c r="A878" s="20">
        <v>5901466101391</v>
      </c>
      <c r="B878" s="7" t="s">
        <v>1067</v>
      </c>
      <c r="C878" s="19" t="s">
        <v>2692</v>
      </c>
      <c r="D878" s="21" t="s">
        <v>662</v>
      </c>
      <c r="E878" s="13" t="s">
        <v>3205</v>
      </c>
      <c r="F878" s="7" t="s">
        <v>2293</v>
      </c>
      <c r="G878" s="7" t="s">
        <v>1701</v>
      </c>
      <c r="H878" s="32">
        <v>323.71649537004004</v>
      </c>
      <c r="I878" s="39">
        <f t="shared" si="43"/>
        <v>323.71649537004004</v>
      </c>
      <c r="J878" s="5">
        <v>0</v>
      </c>
      <c r="K878" s="5">
        <f t="shared" si="44"/>
        <v>0</v>
      </c>
      <c r="L878" s="5">
        <f t="shared" si="42"/>
        <v>0</v>
      </c>
      <c r="M878" s="1"/>
      <c r="N878" s="63" t="s">
        <v>3884</v>
      </c>
    </row>
    <row r="879" spans="1:14" ht="140.25">
      <c r="A879" s="20">
        <v>5901466101407</v>
      </c>
      <c r="B879" s="7" t="s">
        <v>1067</v>
      </c>
      <c r="C879" s="19" t="s">
        <v>2692</v>
      </c>
      <c r="D879" s="21" t="s">
        <v>663</v>
      </c>
      <c r="E879" s="13" t="s">
        <v>3206</v>
      </c>
      <c r="F879" s="7" t="s">
        <v>2295</v>
      </c>
      <c r="G879" s="7" t="s">
        <v>1701</v>
      </c>
      <c r="H879" s="32">
        <v>538.07241458952001</v>
      </c>
      <c r="I879" s="39">
        <f t="shared" si="43"/>
        <v>538.07241458952001</v>
      </c>
      <c r="J879" s="39">
        <v>0</v>
      </c>
      <c r="K879" s="5">
        <f t="shared" si="44"/>
        <v>0</v>
      </c>
      <c r="L879" s="5">
        <f t="shared" si="42"/>
        <v>0</v>
      </c>
      <c r="M879" s="1"/>
      <c r="N879" s="63" t="s">
        <v>3884</v>
      </c>
    </row>
    <row r="880" spans="1:14" ht="140.25">
      <c r="A880" s="20">
        <v>5901466101414</v>
      </c>
      <c r="B880" s="7" t="s">
        <v>1067</v>
      </c>
      <c r="C880" s="19" t="s">
        <v>2692</v>
      </c>
      <c r="D880" s="21" t="s">
        <v>664</v>
      </c>
      <c r="E880" s="13" t="s">
        <v>3207</v>
      </c>
      <c r="F880" s="7" t="s">
        <v>2297</v>
      </c>
      <c r="G880" s="7" t="s">
        <v>1701</v>
      </c>
      <c r="H880" s="32">
        <v>221.09522643323999</v>
      </c>
      <c r="I880" s="39">
        <f t="shared" si="43"/>
        <v>221.09522643323999</v>
      </c>
      <c r="J880" s="5">
        <v>0</v>
      </c>
      <c r="K880" s="5">
        <f t="shared" si="44"/>
        <v>0</v>
      </c>
      <c r="L880" s="5">
        <f t="shared" si="42"/>
        <v>0</v>
      </c>
      <c r="M880" s="1"/>
      <c r="N880" s="63" t="s">
        <v>3884</v>
      </c>
    </row>
    <row r="881" spans="1:14" ht="140.25">
      <c r="A881" s="20">
        <v>5901466130063</v>
      </c>
      <c r="B881" s="7" t="s">
        <v>1067</v>
      </c>
      <c r="C881" s="19" t="s">
        <v>2692</v>
      </c>
      <c r="D881" s="21" t="s">
        <v>665</v>
      </c>
      <c r="E881" s="13" t="s">
        <v>3208</v>
      </c>
      <c r="F881" s="7" t="s">
        <v>2296</v>
      </c>
      <c r="G881" s="7" t="s">
        <v>1701</v>
      </c>
      <c r="H881" s="32">
        <v>731.36799876599991</v>
      </c>
      <c r="I881" s="39">
        <f t="shared" si="43"/>
        <v>731.36799876599991</v>
      </c>
      <c r="J881" s="39">
        <v>0</v>
      </c>
      <c r="K881" s="5">
        <f t="shared" si="44"/>
        <v>0</v>
      </c>
      <c r="L881" s="5">
        <f t="shared" si="42"/>
        <v>0</v>
      </c>
      <c r="M881" s="1"/>
      <c r="N881" s="63" t="s">
        <v>3884</v>
      </c>
    </row>
    <row r="882" spans="1:14" ht="140.25">
      <c r="A882" s="20">
        <v>5901466101421</v>
      </c>
      <c r="B882" s="7" t="s">
        <v>1067</v>
      </c>
      <c r="C882" s="19" t="s">
        <v>2692</v>
      </c>
      <c r="D882" s="21" t="s">
        <v>666</v>
      </c>
      <c r="E882" s="13" t="s">
        <v>3209</v>
      </c>
      <c r="F882" s="7" t="s">
        <v>2298</v>
      </c>
      <c r="G882" s="7" t="s">
        <v>1701</v>
      </c>
      <c r="H882" s="32">
        <v>247.97587225175999</v>
      </c>
      <c r="I882" s="39">
        <f t="shared" si="43"/>
        <v>247.97587225175999</v>
      </c>
      <c r="J882" s="5">
        <v>0</v>
      </c>
      <c r="K882" s="5">
        <f t="shared" si="44"/>
        <v>0</v>
      </c>
      <c r="L882" s="5">
        <f t="shared" si="42"/>
        <v>0</v>
      </c>
      <c r="M882" s="1"/>
      <c r="N882" s="63" t="s">
        <v>3884</v>
      </c>
    </row>
    <row r="883" spans="1:14" ht="140.25">
      <c r="A883" s="20">
        <v>5901466101438</v>
      </c>
      <c r="B883" s="7" t="s">
        <v>1067</v>
      </c>
      <c r="C883" s="19" t="s">
        <v>2692</v>
      </c>
      <c r="D883" s="21" t="s">
        <v>667</v>
      </c>
      <c r="E883" s="13" t="s">
        <v>3210</v>
      </c>
      <c r="F883" s="7" t="s">
        <v>2299</v>
      </c>
      <c r="G883" s="7" t="s">
        <v>1701</v>
      </c>
      <c r="H883" s="32">
        <v>292.62378254292003</v>
      </c>
      <c r="I883" s="39">
        <f t="shared" si="43"/>
        <v>292.62378254292003</v>
      </c>
      <c r="J883" s="39">
        <v>0</v>
      </c>
      <c r="K883" s="5">
        <f t="shared" si="44"/>
        <v>0</v>
      </c>
      <c r="L883" s="5">
        <f t="shared" si="42"/>
        <v>0</v>
      </c>
      <c r="M883" s="1"/>
      <c r="N883" s="63" t="s">
        <v>3884</v>
      </c>
    </row>
    <row r="884" spans="1:14" ht="140.25">
      <c r="A884" s="20">
        <v>5901466101445</v>
      </c>
      <c r="B884" s="7" t="s">
        <v>1067</v>
      </c>
      <c r="C884" s="19" t="s">
        <v>2692</v>
      </c>
      <c r="D884" s="21" t="s">
        <v>668</v>
      </c>
      <c r="E884" s="13" t="s">
        <v>3211</v>
      </c>
      <c r="F884" s="7" t="s">
        <v>2300</v>
      </c>
      <c r="G884" s="7" t="s">
        <v>1701</v>
      </c>
      <c r="H884" s="32">
        <v>413.77814631756002</v>
      </c>
      <c r="I884" s="39">
        <f t="shared" si="43"/>
        <v>413.77814631756002</v>
      </c>
      <c r="J884" s="5">
        <v>0</v>
      </c>
      <c r="K884" s="5">
        <f t="shared" si="44"/>
        <v>0</v>
      </c>
      <c r="L884" s="5">
        <f t="shared" si="42"/>
        <v>0</v>
      </c>
      <c r="M884" s="1"/>
      <c r="N884" s="63" t="s">
        <v>3884</v>
      </c>
    </row>
    <row r="885" spans="1:14" ht="140.25">
      <c r="A885" s="20">
        <v>5901466101452</v>
      </c>
      <c r="B885" s="7" t="s">
        <v>1067</v>
      </c>
      <c r="C885" s="19" t="s">
        <v>2692</v>
      </c>
      <c r="D885" s="21" t="s">
        <v>669</v>
      </c>
      <c r="E885" s="13" t="s">
        <v>3212</v>
      </c>
      <c r="F885" s="7" t="s">
        <v>2302</v>
      </c>
      <c r="G885" s="7" t="s">
        <v>1701</v>
      </c>
      <c r="H885" s="32">
        <v>564.87647737151997</v>
      </c>
      <c r="I885" s="39">
        <f t="shared" si="43"/>
        <v>564.87647737151997</v>
      </c>
      <c r="J885" s="39">
        <v>0</v>
      </c>
      <c r="K885" s="5">
        <f t="shared" si="44"/>
        <v>0</v>
      </c>
      <c r="L885" s="5">
        <f t="shared" si="42"/>
        <v>0</v>
      </c>
      <c r="M885" s="1"/>
      <c r="N885" s="63" t="s">
        <v>3884</v>
      </c>
    </row>
    <row r="886" spans="1:14" ht="140.25">
      <c r="A886" s="20">
        <v>5901466130070</v>
      </c>
      <c r="B886" s="7" t="s">
        <v>1067</v>
      </c>
      <c r="C886" s="19" t="s">
        <v>2692</v>
      </c>
      <c r="D886" s="21" t="s">
        <v>670</v>
      </c>
      <c r="E886" s="13" t="s">
        <v>3213</v>
      </c>
      <c r="F886" s="7" t="s">
        <v>2303</v>
      </c>
      <c r="G886" s="7" t="s">
        <v>1701</v>
      </c>
      <c r="H886" s="32">
        <v>776.32224120323997</v>
      </c>
      <c r="I886" s="39">
        <f t="shared" si="43"/>
        <v>776.32224120323997</v>
      </c>
      <c r="J886" s="5">
        <v>0</v>
      </c>
      <c r="K886" s="5">
        <f t="shared" si="44"/>
        <v>0</v>
      </c>
      <c r="L886" s="5">
        <f t="shared" si="42"/>
        <v>0</v>
      </c>
      <c r="M886" s="1"/>
      <c r="N886" s="63" t="s">
        <v>3884</v>
      </c>
    </row>
    <row r="887" spans="1:14" ht="140.25">
      <c r="A887" s="20">
        <v>5901466130087</v>
      </c>
      <c r="B887" s="7" t="s">
        <v>1067</v>
      </c>
      <c r="C887" s="19" t="s">
        <v>2692</v>
      </c>
      <c r="D887" s="21" t="s">
        <v>671</v>
      </c>
      <c r="E887" s="13" t="s">
        <v>3214</v>
      </c>
      <c r="F887" s="7" t="s">
        <v>2304</v>
      </c>
      <c r="G887" s="7" t="s">
        <v>1701</v>
      </c>
      <c r="H887" s="32">
        <v>1748.1609746420399</v>
      </c>
      <c r="I887" s="39">
        <f t="shared" si="43"/>
        <v>1748.1609746420399</v>
      </c>
      <c r="J887" s="39">
        <v>0</v>
      </c>
      <c r="K887" s="5">
        <f t="shared" si="44"/>
        <v>0</v>
      </c>
      <c r="L887" s="5">
        <f t="shared" ref="L887:L951" si="45">(J887*H887)*((1-$I$3)/1)</f>
        <v>0</v>
      </c>
      <c r="M887" s="1"/>
      <c r="N887" s="63" t="s">
        <v>3884</v>
      </c>
    </row>
    <row r="888" spans="1:14" ht="140.25">
      <c r="A888" s="20">
        <v>5901466101469</v>
      </c>
      <c r="B888" s="7" t="s">
        <v>1067</v>
      </c>
      <c r="C888" s="19" t="s">
        <v>2692</v>
      </c>
      <c r="D888" s="21" t="s">
        <v>672</v>
      </c>
      <c r="E888" s="13" t="s">
        <v>3215</v>
      </c>
      <c r="F888" s="7" t="s">
        <v>2306</v>
      </c>
      <c r="G888" s="7" t="s">
        <v>1701</v>
      </c>
      <c r="H888" s="32">
        <v>351.28638851723991</v>
      </c>
      <c r="I888" s="39">
        <f t="shared" si="43"/>
        <v>351.28638851723991</v>
      </c>
      <c r="J888" s="5">
        <v>0</v>
      </c>
      <c r="K888" s="5">
        <f t="shared" si="44"/>
        <v>0</v>
      </c>
      <c r="L888" s="5">
        <f t="shared" si="45"/>
        <v>0</v>
      </c>
      <c r="M888" s="1"/>
      <c r="N888" s="63" t="s">
        <v>3884</v>
      </c>
    </row>
    <row r="889" spans="1:14" ht="140.25">
      <c r="A889" s="20">
        <v>5901466130094</v>
      </c>
      <c r="B889" s="7" t="s">
        <v>1067</v>
      </c>
      <c r="C889" s="19" t="s">
        <v>2692</v>
      </c>
      <c r="D889" s="21" t="s">
        <v>673</v>
      </c>
      <c r="E889" s="13" t="s">
        <v>3216</v>
      </c>
      <c r="F889" s="7" t="s">
        <v>2305</v>
      </c>
      <c r="G889" s="7" t="s">
        <v>1701</v>
      </c>
      <c r="H889" s="32">
        <v>329.57244173376</v>
      </c>
      <c r="I889" s="39">
        <f t="shared" si="43"/>
        <v>329.57244173376</v>
      </c>
      <c r="J889" s="39">
        <v>0</v>
      </c>
      <c r="K889" s="5">
        <f t="shared" si="44"/>
        <v>0</v>
      </c>
      <c r="L889" s="5">
        <f t="shared" si="45"/>
        <v>0</v>
      </c>
      <c r="M889" s="1"/>
      <c r="N889" s="63" t="s">
        <v>3884</v>
      </c>
    </row>
    <row r="890" spans="1:14" ht="140.25">
      <c r="A890" s="20">
        <v>5901466130100</v>
      </c>
      <c r="B890" s="7" t="s">
        <v>1067</v>
      </c>
      <c r="C890" s="19" t="s">
        <v>2692</v>
      </c>
      <c r="D890" s="21" t="s">
        <v>674</v>
      </c>
      <c r="E890" s="13" t="s">
        <v>3217</v>
      </c>
      <c r="F890" s="7" t="s">
        <v>2307</v>
      </c>
      <c r="G890" s="7" t="s">
        <v>1701</v>
      </c>
      <c r="H890" s="32">
        <v>448.70001097068001</v>
      </c>
      <c r="I890" s="39">
        <f t="shared" si="43"/>
        <v>448.70001097068001</v>
      </c>
      <c r="J890" s="5">
        <v>0</v>
      </c>
      <c r="K890" s="5">
        <f t="shared" si="44"/>
        <v>0</v>
      </c>
      <c r="L890" s="5">
        <f t="shared" si="45"/>
        <v>0</v>
      </c>
      <c r="M890" s="1"/>
      <c r="N890" s="63" t="s">
        <v>3884</v>
      </c>
    </row>
    <row r="891" spans="1:14" ht="140.25">
      <c r="A891" s="20">
        <v>5901466130117</v>
      </c>
      <c r="B891" s="7" t="s">
        <v>1067</v>
      </c>
      <c r="C891" s="19" t="s">
        <v>2692</v>
      </c>
      <c r="D891" s="21" t="s">
        <v>675</v>
      </c>
      <c r="E891" s="13" t="s">
        <v>3218</v>
      </c>
      <c r="F891" s="7" t="s">
        <v>2308</v>
      </c>
      <c r="G891" s="7" t="s">
        <v>1701</v>
      </c>
      <c r="H891" s="32">
        <v>484.08137384291996</v>
      </c>
      <c r="I891" s="39">
        <f t="shared" si="43"/>
        <v>484.08137384291996</v>
      </c>
      <c r="J891" s="39">
        <v>0</v>
      </c>
      <c r="K891" s="5">
        <f t="shared" si="44"/>
        <v>0</v>
      </c>
      <c r="L891" s="5">
        <f t="shared" si="45"/>
        <v>0</v>
      </c>
      <c r="M891" s="1"/>
      <c r="N891" s="63" t="s">
        <v>3884</v>
      </c>
    </row>
    <row r="892" spans="1:14" ht="140.25">
      <c r="A892" s="20">
        <v>5901466130124</v>
      </c>
      <c r="B892" s="7" t="s">
        <v>1067</v>
      </c>
      <c r="C892" s="19" t="s">
        <v>2692</v>
      </c>
      <c r="D892" s="21" t="s">
        <v>676</v>
      </c>
      <c r="E892" s="13" t="s">
        <v>3219</v>
      </c>
      <c r="F892" s="7" t="s">
        <v>2309</v>
      </c>
      <c r="G892" s="7" t="s">
        <v>1701</v>
      </c>
      <c r="H892" s="32">
        <v>634.26070845864001</v>
      </c>
      <c r="I892" s="39">
        <f t="shared" si="43"/>
        <v>634.26070845864001</v>
      </c>
      <c r="J892" s="5">
        <v>0</v>
      </c>
      <c r="K892" s="5">
        <f t="shared" si="44"/>
        <v>0</v>
      </c>
      <c r="L892" s="5">
        <f t="shared" si="45"/>
        <v>0</v>
      </c>
      <c r="M892" s="1"/>
      <c r="N892" s="63" t="s">
        <v>3884</v>
      </c>
    </row>
    <row r="893" spans="1:14" ht="140.25">
      <c r="A893" s="20">
        <v>5901466130131</v>
      </c>
      <c r="B893" s="7" t="s">
        <v>1067</v>
      </c>
      <c r="C893" s="19" t="s">
        <v>2692</v>
      </c>
      <c r="D893" s="21" t="s">
        <v>677</v>
      </c>
      <c r="E893" s="13" t="s">
        <v>3220</v>
      </c>
      <c r="F893" s="7" t="s">
        <v>2310</v>
      </c>
      <c r="G893" s="7" t="s">
        <v>1701</v>
      </c>
      <c r="H893" s="32">
        <v>882.61949589299991</v>
      </c>
      <c r="I893" s="39">
        <f t="shared" si="43"/>
        <v>882.61949589299991</v>
      </c>
      <c r="J893" s="39">
        <v>0</v>
      </c>
      <c r="K893" s="5">
        <f t="shared" si="44"/>
        <v>0</v>
      </c>
      <c r="L893" s="5">
        <f t="shared" si="45"/>
        <v>0</v>
      </c>
      <c r="M893" s="1"/>
      <c r="N893" s="63" t="s">
        <v>3884</v>
      </c>
    </row>
    <row r="894" spans="1:14" ht="140.25">
      <c r="A894" s="20">
        <v>5901466130148</v>
      </c>
      <c r="B894" s="7" t="s">
        <v>1067</v>
      </c>
      <c r="C894" s="19" t="s">
        <v>2692</v>
      </c>
      <c r="D894" s="21" t="s">
        <v>678</v>
      </c>
      <c r="E894" s="13" t="s">
        <v>3221</v>
      </c>
      <c r="F894" s="7" t="s">
        <v>2311</v>
      </c>
      <c r="G894" s="7" t="s">
        <v>1701</v>
      </c>
      <c r="H894" s="32">
        <v>2027.0644754407194</v>
      </c>
      <c r="I894" s="39">
        <f t="shared" si="43"/>
        <v>2027.0644754407194</v>
      </c>
      <c r="J894" s="5">
        <v>0</v>
      </c>
      <c r="K894" s="5">
        <f t="shared" si="44"/>
        <v>0</v>
      </c>
      <c r="L894" s="5">
        <f t="shared" si="45"/>
        <v>0</v>
      </c>
      <c r="M894" s="1"/>
      <c r="N894" s="63" t="s">
        <v>3884</v>
      </c>
    </row>
    <row r="895" spans="1:14" ht="140.25">
      <c r="A895" s="20">
        <v>5901466130155</v>
      </c>
      <c r="B895" s="7" t="s">
        <v>1067</v>
      </c>
      <c r="C895" s="19" t="s">
        <v>2692</v>
      </c>
      <c r="D895" s="21" t="s">
        <v>679</v>
      </c>
      <c r="E895" s="13" t="s">
        <v>3222</v>
      </c>
      <c r="F895" s="7" t="s">
        <v>2312</v>
      </c>
      <c r="G895" s="7" t="s">
        <v>1701</v>
      </c>
      <c r="H895" s="32">
        <v>509.04744374843995</v>
      </c>
      <c r="I895" s="39">
        <f t="shared" si="43"/>
        <v>509.04744374843995</v>
      </c>
      <c r="J895" s="39">
        <v>0</v>
      </c>
      <c r="K895" s="5">
        <f t="shared" si="44"/>
        <v>0</v>
      </c>
      <c r="L895" s="5">
        <f t="shared" si="45"/>
        <v>0</v>
      </c>
      <c r="M895" s="1"/>
      <c r="N895" s="63" t="s">
        <v>3884</v>
      </c>
    </row>
    <row r="896" spans="1:14" ht="140.25">
      <c r="A896" s="20">
        <v>5901466130162</v>
      </c>
      <c r="B896" s="7" t="s">
        <v>1067</v>
      </c>
      <c r="C896" s="19" t="s">
        <v>2692</v>
      </c>
      <c r="D896" s="21" t="s">
        <v>680</v>
      </c>
      <c r="E896" s="13" t="s">
        <v>3223</v>
      </c>
      <c r="F896" s="7" t="s">
        <v>2314</v>
      </c>
      <c r="G896" s="7" t="s">
        <v>1701</v>
      </c>
      <c r="H896" s="32">
        <v>520.15198404384</v>
      </c>
      <c r="I896" s="39">
        <f t="shared" si="43"/>
        <v>520.15198404384</v>
      </c>
      <c r="J896" s="5">
        <v>0</v>
      </c>
      <c r="K896" s="5">
        <f t="shared" si="44"/>
        <v>0</v>
      </c>
      <c r="L896" s="5">
        <f t="shared" si="45"/>
        <v>0</v>
      </c>
      <c r="M896" s="1"/>
      <c r="N896" s="63" t="s">
        <v>3884</v>
      </c>
    </row>
    <row r="897" spans="1:14" ht="140.25">
      <c r="A897" s="20">
        <v>5901466130179</v>
      </c>
      <c r="B897" s="7" t="s">
        <v>1067</v>
      </c>
      <c r="C897" s="19" t="s">
        <v>2692</v>
      </c>
      <c r="D897" s="21" t="s">
        <v>681</v>
      </c>
      <c r="E897" s="13" t="s">
        <v>3224</v>
      </c>
      <c r="F897" s="7" t="s">
        <v>2313</v>
      </c>
      <c r="G897" s="7" t="s">
        <v>1701</v>
      </c>
      <c r="H897" s="32">
        <v>588.9235508388</v>
      </c>
      <c r="I897" s="39">
        <f t="shared" si="43"/>
        <v>588.9235508388</v>
      </c>
      <c r="J897" s="39">
        <v>0</v>
      </c>
      <c r="K897" s="5">
        <f t="shared" si="44"/>
        <v>0</v>
      </c>
      <c r="L897" s="5">
        <f t="shared" si="45"/>
        <v>0</v>
      </c>
      <c r="M897" s="1"/>
      <c r="N897" s="63" t="s">
        <v>3884</v>
      </c>
    </row>
    <row r="898" spans="1:14" ht="140.25">
      <c r="A898" s="20">
        <v>5901466130186</v>
      </c>
      <c r="B898" s="7" t="s">
        <v>1067</v>
      </c>
      <c r="C898" s="19" t="s">
        <v>2692</v>
      </c>
      <c r="D898" s="21" t="s">
        <v>682</v>
      </c>
      <c r="E898" s="13" t="s">
        <v>3225</v>
      </c>
      <c r="F898" s="7" t="s">
        <v>2315</v>
      </c>
      <c r="G898" s="7" t="s">
        <v>1701</v>
      </c>
      <c r="H898" s="32">
        <v>627.44481820836006</v>
      </c>
      <c r="I898" s="39">
        <f t="shared" si="43"/>
        <v>627.44481820836006</v>
      </c>
      <c r="J898" s="5">
        <v>0</v>
      </c>
      <c r="K898" s="5">
        <f t="shared" si="44"/>
        <v>0</v>
      </c>
      <c r="L898" s="5">
        <f t="shared" si="45"/>
        <v>0</v>
      </c>
      <c r="M898" s="1"/>
      <c r="N898" s="63" t="s">
        <v>3884</v>
      </c>
    </row>
    <row r="899" spans="1:14" ht="140.25">
      <c r="A899" s="20">
        <v>5901466130193</v>
      </c>
      <c r="B899" s="7" t="s">
        <v>1067</v>
      </c>
      <c r="C899" s="19" t="s">
        <v>2692</v>
      </c>
      <c r="D899" s="21" t="s">
        <v>683</v>
      </c>
      <c r="E899" s="13" t="s">
        <v>3226</v>
      </c>
      <c r="F899" s="7" t="s">
        <v>2316</v>
      </c>
      <c r="G899" s="7" t="s">
        <v>1701</v>
      </c>
      <c r="H899" s="32">
        <v>877.27205226186004</v>
      </c>
      <c r="I899" s="39">
        <f t="shared" si="43"/>
        <v>877.27205226186004</v>
      </c>
      <c r="J899" s="39">
        <v>0</v>
      </c>
      <c r="K899" s="5">
        <f t="shared" si="44"/>
        <v>0</v>
      </c>
      <c r="L899" s="5">
        <f t="shared" si="45"/>
        <v>0</v>
      </c>
      <c r="M899" s="1"/>
      <c r="N899" s="63" t="s">
        <v>3884</v>
      </c>
    </row>
    <row r="900" spans="1:14" ht="140.25">
      <c r="A900" s="20">
        <v>5901466130209</v>
      </c>
      <c r="B900" s="7" t="s">
        <v>1067</v>
      </c>
      <c r="C900" s="19" t="s">
        <v>2692</v>
      </c>
      <c r="D900" s="21" t="s">
        <v>684</v>
      </c>
      <c r="E900" s="13" t="s">
        <v>3227</v>
      </c>
      <c r="F900" s="7" t="s">
        <v>2317</v>
      </c>
      <c r="G900" s="7" t="s">
        <v>1701</v>
      </c>
      <c r="H900" s="32">
        <v>1006.1479337997599</v>
      </c>
      <c r="I900" s="39">
        <f t="shared" si="43"/>
        <v>1006.1479337997599</v>
      </c>
      <c r="J900" s="5">
        <v>0</v>
      </c>
      <c r="K900" s="5">
        <f t="shared" si="44"/>
        <v>0</v>
      </c>
      <c r="L900" s="5">
        <f t="shared" si="45"/>
        <v>0</v>
      </c>
      <c r="M900" s="1"/>
      <c r="N900" s="63" t="s">
        <v>3884</v>
      </c>
    </row>
    <row r="901" spans="1:14" ht="140.25">
      <c r="A901" s="20">
        <v>5901466130216</v>
      </c>
      <c r="B901" s="7" t="s">
        <v>1067</v>
      </c>
      <c r="C901" s="19" t="s">
        <v>2692</v>
      </c>
      <c r="D901" s="21" t="s">
        <v>685</v>
      </c>
      <c r="E901" s="13" t="s">
        <v>3228</v>
      </c>
      <c r="F901" s="7" t="s">
        <v>2318</v>
      </c>
      <c r="G901" s="7" t="s">
        <v>1701</v>
      </c>
      <c r="H901" s="32">
        <v>2386.3674205848597</v>
      </c>
      <c r="I901" s="39">
        <f t="shared" si="43"/>
        <v>2386.3674205848597</v>
      </c>
      <c r="J901" s="39">
        <v>0</v>
      </c>
      <c r="K901" s="5">
        <f t="shared" si="44"/>
        <v>0</v>
      </c>
      <c r="L901" s="5">
        <f t="shared" si="45"/>
        <v>0</v>
      </c>
      <c r="M901" s="1"/>
      <c r="N901" s="63" t="s">
        <v>3884</v>
      </c>
    </row>
    <row r="902" spans="1:14" ht="140.25">
      <c r="A902" s="20">
        <v>5901466130223</v>
      </c>
      <c r="B902" s="7" t="s">
        <v>1067</v>
      </c>
      <c r="C902" s="19" t="s">
        <v>2692</v>
      </c>
      <c r="D902" s="21" t="s">
        <v>686</v>
      </c>
      <c r="E902" s="13" t="s">
        <v>3229</v>
      </c>
      <c r="F902" s="7" t="s">
        <v>2464</v>
      </c>
      <c r="G902" s="7" t="s">
        <v>1701</v>
      </c>
      <c r="H902" s="32">
        <v>716.6640557541599</v>
      </c>
      <c r="I902" s="39">
        <f t="shared" si="43"/>
        <v>716.6640557541599</v>
      </c>
      <c r="J902" s="5">
        <v>0</v>
      </c>
      <c r="K902" s="5">
        <f t="shared" si="44"/>
        <v>0</v>
      </c>
      <c r="L902" s="5">
        <f t="shared" si="45"/>
        <v>0</v>
      </c>
      <c r="M902" s="1"/>
      <c r="N902" s="63" t="s">
        <v>3884</v>
      </c>
    </row>
    <row r="903" spans="1:14" ht="140.25">
      <c r="A903" s="20">
        <v>5901466130230</v>
      </c>
      <c r="B903" s="7" t="s">
        <v>1067</v>
      </c>
      <c r="C903" s="19" t="s">
        <v>2692</v>
      </c>
      <c r="D903" s="21" t="s">
        <v>687</v>
      </c>
      <c r="E903" s="13" t="s">
        <v>3230</v>
      </c>
      <c r="F903" s="7" t="s">
        <v>2323</v>
      </c>
      <c r="G903" s="7" t="s">
        <v>1701</v>
      </c>
      <c r="H903" s="32">
        <v>914.24828997576003</v>
      </c>
      <c r="I903" s="39">
        <f t="shared" si="43"/>
        <v>914.24828997576003</v>
      </c>
      <c r="J903" s="39">
        <v>0</v>
      </c>
      <c r="K903" s="5">
        <f t="shared" si="44"/>
        <v>0</v>
      </c>
      <c r="L903" s="5">
        <f t="shared" si="45"/>
        <v>0</v>
      </c>
      <c r="M903" s="1"/>
      <c r="N903" s="63" t="s">
        <v>3884</v>
      </c>
    </row>
    <row r="904" spans="1:14" ht="140.25">
      <c r="A904" s="20">
        <v>5901466130247</v>
      </c>
      <c r="B904" s="7" t="s">
        <v>1067</v>
      </c>
      <c r="C904" s="19" t="s">
        <v>2692</v>
      </c>
      <c r="D904" s="21" t="s">
        <v>688</v>
      </c>
      <c r="E904" s="13" t="s">
        <v>3231</v>
      </c>
      <c r="F904" s="7" t="s">
        <v>2465</v>
      </c>
      <c r="G904" s="7" t="s">
        <v>1701</v>
      </c>
      <c r="H904" s="32">
        <v>843.02606601215996</v>
      </c>
      <c r="I904" s="39">
        <f t="shared" si="43"/>
        <v>843.02606601215996</v>
      </c>
      <c r="J904" s="5">
        <v>0</v>
      </c>
      <c r="K904" s="5">
        <f t="shared" si="44"/>
        <v>0</v>
      </c>
      <c r="L904" s="5">
        <f t="shared" si="45"/>
        <v>0</v>
      </c>
      <c r="M904" s="1"/>
      <c r="N904" s="63" t="s">
        <v>3884</v>
      </c>
    </row>
    <row r="905" spans="1:14" ht="140.25">
      <c r="A905" s="20">
        <v>5901466130254</v>
      </c>
      <c r="B905" s="7" t="s">
        <v>1067</v>
      </c>
      <c r="C905" s="19" t="s">
        <v>2692</v>
      </c>
      <c r="D905" s="21" t="s">
        <v>689</v>
      </c>
      <c r="E905" s="13" t="s">
        <v>3232</v>
      </c>
      <c r="F905" s="7" t="s">
        <v>2326</v>
      </c>
      <c r="G905" s="7" t="s">
        <v>1701</v>
      </c>
      <c r="H905" s="32">
        <v>1037.3172296633998</v>
      </c>
      <c r="I905" s="39">
        <f t="shared" si="43"/>
        <v>1037.3172296633998</v>
      </c>
      <c r="J905" s="39">
        <v>0</v>
      </c>
      <c r="K905" s="5">
        <f t="shared" si="44"/>
        <v>0</v>
      </c>
      <c r="L905" s="5">
        <f t="shared" si="45"/>
        <v>0</v>
      </c>
      <c r="M905" s="1"/>
      <c r="N905" s="63" t="s">
        <v>3884</v>
      </c>
    </row>
    <row r="906" spans="1:14" ht="140.25">
      <c r="A906" s="20">
        <v>5901466130261</v>
      </c>
      <c r="B906" s="7" t="s">
        <v>1067</v>
      </c>
      <c r="C906" s="19" t="s">
        <v>2692</v>
      </c>
      <c r="D906" s="21" t="s">
        <v>690</v>
      </c>
      <c r="E906" s="13" t="s">
        <v>3233</v>
      </c>
      <c r="F906" s="7" t="s">
        <v>2466</v>
      </c>
      <c r="G906" s="7" t="s">
        <v>1701</v>
      </c>
      <c r="H906" s="32">
        <v>957.44112257303993</v>
      </c>
      <c r="I906" s="39">
        <f t="shared" si="43"/>
        <v>957.44112257303993</v>
      </c>
      <c r="J906" s="5">
        <v>0</v>
      </c>
      <c r="K906" s="5">
        <f t="shared" si="44"/>
        <v>0</v>
      </c>
      <c r="L906" s="5">
        <f t="shared" si="45"/>
        <v>0</v>
      </c>
      <c r="M906" s="1"/>
      <c r="N906" s="63" t="s">
        <v>3884</v>
      </c>
    </row>
    <row r="907" spans="1:14" ht="140.25">
      <c r="A907" s="20">
        <v>5901466130278</v>
      </c>
      <c r="B907" s="7" t="s">
        <v>1067</v>
      </c>
      <c r="C907" s="19" t="s">
        <v>2692</v>
      </c>
      <c r="D907" s="21" t="s">
        <v>691</v>
      </c>
      <c r="E907" s="13" t="s">
        <v>3234</v>
      </c>
      <c r="F907" s="7" t="s">
        <v>2328</v>
      </c>
      <c r="G907" s="7" t="s">
        <v>1701</v>
      </c>
      <c r="H907" s="32">
        <v>1249.6054068968399</v>
      </c>
      <c r="I907" s="39">
        <f t="shared" si="43"/>
        <v>1249.6054068968399</v>
      </c>
      <c r="J907" s="39">
        <v>0</v>
      </c>
      <c r="K907" s="5">
        <f t="shared" si="44"/>
        <v>0</v>
      </c>
      <c r="L907" s="5">
        <f t="shared" si="45"/>
        <v>0</v>
      </c>
      <c r="M907" s="1"/>
      <c r="N907" s="63" t="s">
        <v>3884</v>
      </c>
    </row>
    <row r="908" spans="1:14" ht="140.25">
      <c r="A908" s="20">
        <v>5901466130285</v>
      </c>
      <c r="B908" s="7" t="s">
        <v>1067</v>
      </c>
      <c r="C908" s="19" t="s">
        <v>2692</v>
      </c>
      <c r="D908" s="21" t="s">
        <v>692</v>
      </c>
      <c r="E908" s="13" t="s">
        <v>3235</v>
      </c>
      <c r="F908" s="7" t="s">
        <v>2467</v>
      </c>
      <c r="G908" s="7" t="s">
        <v>1701</v>
      </c>
      <c r="H908" s="32">
        <v>1118.9547465937201</v>
      </c>
      <c r="I908" s="39">
        <f t="shared" si="43"/>
        <v>1118.9547465937201</v>
      </c>
      <c r="J908" s="5">
        <v>0</v>
      </c>
      <c r="K908" s="5">
        <f t="shared" si="44"/>
        <v>0</v>
      </c>
      <c r="L908" s="5">
        <f t="shared" si="45"/>
        <v>0</v>
      </c>
      <c r="M908" s="1"/>
      <c r="N908" s="63" t="s">
        <v>3884</v>
      </c>
    </row>
    <row r="909" spans="1:14" ht="140.25">
      <c r="A909" s="20">
        <v>5901466130292</v>
      </c>
      <c r="B909" s="7" t="s">
        <v>1067</v>
      </c>
      <c r="C909" s="19" t="s">
        <v>2692</v>
      </c>
      <c r="D909" s="21" t="s">
        <v>693</v>
      </c>
      <c r="E909" s="13" t="s">
        <v>3236</v>
      </c>
      <c r="F909" s="7" t="s">
        <v>2329</v>
      </c>
      <c r="G909" s="7" t="s">
        <v>1701</v>
      </c>
      <c r="H909" s="32">
        <v>1394.6536780657202</v>
      </c>
      <c r="I909" s="39">
        <f t="shared" si="43"/>
        <v>1394.6536780657202</v>
      </c>
      <c r="J909" s="39">
        <v>0</v>
      </c>
      <c r="K909" s="5">
        <f t="shared" si="44"/>
        <v>0</v>
      </c>
      <c r="L909" s="5">
        <f t="shared" si="45"/>
        <v>0</v>
      </c>
      <c r="M909" s="1"/>
      <c r="N909" s="63" t="s">
        <v>3884</v>
      </c>
    </row>
    <row r="910" spans="1:14" ht="140.25">
      <c r="A910" s="20">
        <v>5901466130308</v>
      </c>
      <c r="B910" s="7" t="s">
        <v>1067</v>
      </c>
      <c r="C910" s="19" t="s">
        <v>2692</v>
      </c>
      <c r="D910" s="21" t="s">
        <v>694</v>
      </c>
      <c r="E910" s="13" t="s">
        <v>3237</v>
      </c>
      <c r="F910" s="7" t="s">
        <v>2468</v>
      </c>
      <c r="G910" s="7" t="s">
        <v>1701</v>
      </c>
      <c r="H910" s="32">
        <v>1190.1769705573199</v>
      </c>
      <c r="I910" s="39">
        <f t="shared" si="43"/>
        <v>1190.1769705573199</v>
      </c>
      <c r="J910" s="5">
        <v>0</v>
      </c>
      <c r="K910" s="5">
        <f t="shared" si="44"/>
        <v>0</v>
      </c>
      <c r="L910" s="5">
        <f t="shared" si="45"/>
        <v>0</v>
      </c>
      <c r="M910" s="1"/>
      <c r="N910" s="63" t="s">
        <v>3884</v>
      </c>
    </row>
    <row r="911" spans="1:14" ht="140.25">
      <c r="A911" s="20">
        <v>5901466130315</v>
      </c>
      <c r="B911" s="7" t="s">
        <v>1067</v>
      </c>
      <c r="C911" s="19" t="s">
        <v>2692</v>
      </c>
      <c r="D911" s="21" t="s">
        <v>695</v>
      </c>
      <c r="E911" s="13" t="s">
        <v>3238</v>
      </c>
      <c r="F911" s="7" t="s">
        <v>2330</v>
      </c>
      <c r="G911" s="7" t="s">
        <v>1701</v>
      </c>
      <c r="H911" s="32">
        <v>1448.7978848853597</v>
      </c>
      <c r="I911" s="39">
        <f t="shared" si="43"/>
        <v>1448.7978848853597</v>
      </c>
      <c r="J911" s="39">
        <v>0</v>
      </c>
      <c r="K911" s="5">
        <f t="shared" si="44"/>
        <v>0</v>
      </c>
      <c r="L911" s="5">
        <f t="shared" si="45"/>
        <v>0</v>
      </c>
      <c r="M911" s="1"/>
      <c r="N911" s="63" t="s">
        <v>3884</v>
      </c>
    </row>
    <row r="912" spans="1:14" ht="51">
      <c r="A912" s="20">
        <v>5907527916737</v>
      </c>
      <c r="B912" s="7" t="s">
        <v>1066</v>
      </c>
      <c r="C912" s="19" t="s">
        <v>2661</v>
      </c>
      <c r="D912" s="21" t="s">
        <v>696</v>
      </c>
      <c r="E912" s="13" t="s">
        <v>1830</v>
      </c>
      <c r="F912" s="7" t="s">
        <v>1220</v>
      </c>
      <c r="G912" s="7" t="s">
        <v>1701</v>
      </c>
      <c r="H912" s="32">
        <v>207.23369682312</v>
      </c>
      <c r="I912" s="39">
        <f t="shared" si="43"/>
        <v>207.23369682312</v>
      </c>
      <c r="J912" s="5">
        <v>0</v>
      </c>
      <c r="K912" s="5">
        <f t="shared" si="44"/>
        <v>0</v>
      </c>
      <c r="L912" s="5">
        <f t="shared" si="45"/>
        <v>0</v>
      </c>
      <c r="M912" s="1"/>
      <c r="N912" s="63" t="s">
        <v>3882</v>
      </c>
    </row>
    <row r="913" spans="1:14" ht="51">
      <c r="A913" s="20">
        <v>5907527916744</v>
      </c>
      <c r="B913" s="7" t="s">
        <v>1066</v>
      </c>
      <c r="C913" s="19" t="s">
        <v>2661</v>
      </c>
      <c r="D913" s="21" t="s">
        <v>697</v>
      </c>
      <c r="E913" s="13" t="s">
        <v>1831</v>
      </c>
      <c r="F913" s="7" t="s">
        <v>1221</v>
      </c>
      <c r="G913" s="7" t="s">
        <v>1701</v>
      </c>
      <c r="H913" s="32">
        <v>207.23369682312</v>
      </c>
      <c r="I913" s="39">
        <f t="shared" si="43"/>
        <v>207.23369682312</v>
      </c>
      <c r="J913" s="39">
        <v>0</v>
      </c>
      <c r="K913" s="5">
        <f t="shared" si="44"/>
        <v>0</v>
      </c>
      <c r="L913" s="5">
        <f t="shared" si="45"/>
        <v>0</v>
      </c>
      <c r="M913" s="1"/>
      <c r="N913" s="63" t="s">
        <v>3882</v>
      </c>
    </row>
    <row r="914" spans="1:14" ht="51">
      <c r="A914" s="20">
        <v>5907527916751</v>
      </c>
      <c r="B914" s="7" t="s">
        <v>1066</v>
      </c>
      <c r="C914" s="19" t="s">
        <v>2661</v>
      </c>
      <c r="D914" s="21" t="s">
        <v>698</v>
      </c>
      <c r="E914" s="13" t="s">
        <v>1832</v>
      </c>
      <c r="F914" s="7" t="s">
        <v>1222</v>
      </c>
      <c r="G914" s="7" t="s">
        <v>1701</v>
      </c>
      <c r="H914" s="32">
        <v>342.93883753656002</v>
      </c>
      <c r="I914" s="39">
        <f t="shared" si="43"/>
        <v>342.93883753656002</v>
      </c>
      <c r="J914" s="5">
        <v>0</v>
      </c>
      <c r="K914" s="5">
        <f t="shared" si="44"/>
        <v>0</v>
      </c>
      <c r="L914" s="5">
        <f t="shared" si="45"/>
        <v>0</v>
      </c>
      <c r="M914" s="1"/>
      <c r="N914" s="63" t="s">
        <v>3882</v>
      </c>
    </row>
    <row r="915" spans="1:14" ht="51">
      <c r="A915" s="20">
        <v>5907527916768</v>
      </c>
      <c r="B915" s="7" t="s">
        <v>1066</v>
      </c>
      <c r="C915" s="19" t="s">
        <v>2661</v>
      </c>
      <c r="D915" s="21" t="s">
        <v>699</v>
      </c>
      <c r="E915" s="13" t="s">
        <v>1833</v>
      </c>
      <c r="F915" s="7" t="s">
        <v>1223</v>
      </c>
      <c r="G915" s="7" t="s">
        <v>1701</v>
      </c>
      <c r="H915" s="32">
        <v>388.07384688863999</v>
      </c>
      <c r="I915" s="39">
        <f t="shared" si="43"/>
        <v>388.07384688863999</v>
      </c>
      <c r="J915" s="39">
        <v>0</v>
      </c>
      <c r="K915" s="5">
        <f t="shared" si="44"/>
        <v>0</v>
      </c>
      <c r="L915" s="5">
        <f t="shared" si="45"/>
        <v>0</v>
      </c>
      <c r="M915" s="1"/>
      <c r="N915" s="63" t="s">
        <v>3882</v>
      </c>
    </row>
    <row r="916" spans="1:14" ht="51">
      <c r="A916" s="20">
        <v>5907527916775</v>
      </c>
      <c r="B916" s="7" t="s">
        <v>1066</v>
      </c>
      <c r="C916" s="19" t="s">
        <v>2655</v>
      </c>
      <c r="D916" s="21" t="s">
        <v>700</v>
      </c>
      <c r="E916" s="13" t="s">
        <v>1834</v>
      </c>
      <c r="F916" s="7" t="s">
        <v>1224</v>
      </c>
      <c r="G916" s="7" t="s">
        <v>1701</v>
      </c>
      <c r="H916" s="32">
        <v>299.43967279319997</v>
      </c>
      <c r="I916" s="39">
        <f t="shared" ref="I916:I978" si="46">H916*((1-$I$2)/1)</f>
        <v>299.43967279319997</v>
      </c>
      <c r="J916" s="5">
        <v>0</v>
      </c>
      <c r="K916" s="5">
        <f t="shared" ref="K916:K978" si="47">J916*H916</f>
        <v>0</v>
      </c>
      <c r="L916" s="5">
        <f t="shared" si="45"/>
        <v>0</v>
      </c>
      <c r="M916" s="1"/>
      <c r="N916" s="63" t="s">
        <v>3881</v>
      </c>
    </row>
    <row r="917" spans="1:14" ht="51">
      <c r="A917" s="20">
        <v>5907527916782</v>
      </c>
      <c r="B917" s="7" t="s">
        <v>1066</v>
      </c>
      <c r="C917" s="19" t="s">
        <v>2655</v>
      </c>
      <c r="D917" s="21" t="s">
        <v>701</v>
      </c>
      <c r="E917" s="13" t="s">
        <v>1835</v>
      </c>
      <c r="F917" s="7" t="s">
        <v>1225</v>
      </c>
      <c r="G917" s="7" t="s">
        <v>1701</v>
      </c>
      <c r="H917" s="32">
        <v>370.66189675679999</v>
      </c>
      <c r="I917" s="39">
        <f t="shared" si="46"/>
        <v>370.66189675679999</v>
      </c>
      <c r="J917" s="39">
        <v>0</v>
      </c>
      <c r="K917" s="5">
        <f t="shared" si="47"/>
        <v>0</v>
      </c>
      <c r="L917" s="5">
        <f t="shared" si="45"/>
        <v>0</v>
      </c>
      <c r="M917" s="1"/>
      <c r="N917" s="63" t="s">
        <v>3881</v>
      </c>
    </row>
    <row r="918" spans="1:14" ht="51">
      <c r="A918" s="20">
        <v>5907527916799</v>
      </c>
      <c r="B918" s="7" t="s">
        <v>1066</v>
      </c>
      <c r="C918" s="19" t="s">
        <v>2655</v>
      </c>
      <c r="D918" s="21" t="s">
        <v>702</v>
      </c>
      <c r="E918" s="13" t="s">
        <v>1836</v>
      </c>
      <c r="F918" s="7" t="s">
        <v>1226</v>
      </c>
      <c r="G918" s="7" t="s">
        <v>1701</v>
      </c>
      <c r="H918" s="32">
        <v>675.69213121595999</v>
      </c>
      <c r="I918" s="39">
        <f t="shared" si="46"/>
        <v>675.69213121595999</v>
      </c>
      <c r="J918" s="5">
        <v>0</v>
      </c>
      <c r="K918" s="5">
        <f t="shared" si="47"/>
        <v>0</v>
      </c>
      <c r="L918" s="5">
        <f t="shared" si="45"/>
        <v>0</v>
      </c>
      <c r="M918" s="1"/>
      <c r="N918" s="63" t="s">
        <v>3881</v>
      </c>
    </row>
    <row r="919" spans="1:14" ht="51">
      <c r="A919" s="20">
        <v>5907527916805</v>
      </c>
      <c r="B919" s="7" t="s">
        <v>1066</v>
      </c>
      <c r="C919" s="19" t="s">
        <v>2655</v>
      </c>
      <c r="D919" s="21" t="s">
        <v>703</v>
      </c>
      <c r="E919" s="13" t="s">
        <v>1837</v>
      </c>
      <c r="F919" s="7" t="s">
        <v>1227</v>
      </c>
      <c r="G919" s="7" t="s">
        <v>1701</v>
      </c>
      <c r="H919" s="32">
        <v>299.43967279319997</v>
      </c>
      <c r="I919" s="39">
        <f t="shared" si="46"/>
        <v>299.43967279319997</v>
      </c>
      <c r="J919" s="39">
        <v>0</v>
      </c>
      <c r="K919" s="5">
        <f t="shared" si="47"/>
        <v>0</v>
      </c>
      <c r="L919" s="5">
        <f t="shared" si="45"/>
        <v>0</v>
      </c>
      <c r="M919" s="1"/>
      <c r="N919" s="63" t="s">
        <v>3881</v>
      </c>
    </row>
    <row r="920" spans="1:14" ht="51">
      <c r="A920" s="20">
        <v>5907527916812</v>
      </c>
      <c r="B920" s="7" t="s">
        <v>1066</v>
      </c>
      <c r="C920" s="19" t="s">
        <v>2655</v>
      </c>
      <c r="D920" s="21" t="s">
        <v>704</v>
      </c>
      <c r="E920" s="13" t="s">
        <v>1838</v>
      </c>
      <c r="F920" s="7" t="s">
        <v>1228</v>
      </c>
      <c r="G920" s="7" t="s">
        <v>1701</v>
      </c>
      <c r="H920" s="32">
        <v>374.26129947323994</v>
      </c>
      <c r="I920" s="39">
        <f t="shared" si="46"/>
        <v>374.26129947323994</v>
      </c>
      <c r="J920" s="5">
        <v>0</v>
      </c>
      <c r="K920" s="5">
        <f t="shared" si="47"/>
        <v>0</v>
      </c>
      <c r="L920" s="5">
        <f t="shared" si="45"/>
        <v>0</v>
      </c>
      <c r="M920" s="1"/>
      <c r="N920" s="63" t="s">
        <v>3881</v>
      </c>
    </row>
    <row r="921" spans="1:14" ht="51">
      <c r="A921" s="20">
        <v>5907527916829</v>
      </c>
      <c r="B921" s="7" t="s">
        <v>1066</v>
      </c>
      <c r="C921" s="19" t="s">
        <v>2655</v>
      </c>
      <c r="D921" s="21" t="s">
        <v>705</v>
      </c>
      <c r="E921" s="13" t="s">
        <v>1839</v>
      </c>
      <c r="F921" s="7" t="s">
        <v>1229</v>
      </c>
      <c r="G921" s="7" t="s">
        <v>1701</v>
      </c>
      <c r="H921" s="32">
        <v>675.69213121595999</v>
      </c>
      <c r="I921" s="39">
        <f t="shared" si="46"/>
        <v>675.69213121595999</v>
      </c>
      <c r="J921" s="39">
        <v>0</v>
      </c>
      <c r="K921" s="5">
        <f t="shared" si="47"/>
        <v>0</v>
      </c>
      <c r="L921" s="5">
        <f t="shared" si="45"/>
        <v>0</v>
      </c>
      <c r="M921" s="1"/>
      <c r="N921" s="63" t="s">
        <v>3881</v>
      </c>
    </row>
    <row r="922" spans="1:14" ht="51">
      <c r="A922" s="20">
        <v>5907527916836</v>
      </c>
      <c r="B922" s="7" t="s">
        <v>1066</v>
      </c>
      <c r="C922" s="19" t="s">
        <v>2655</v>
      </c>
      <c r="D922" s="21" t="s">
        <v>706</v>
      </c>
      <c r="E922" s="13" t="s">
        <v>1840</v>
      </c>
      <c r="F922" s="7" t="s">
        <v>1230</v>
      </c>
      <c r="G922" s="7" t="s">
        <v>1701</v>
      </c>
      <c r="H922" s="32">
        <v>580.80574896767996</v>
      </c>
      <c r="I922" s="39">
        <f t="shared" si="46"/>
        <v>580.80574896767996</v>
      </c>
      <c r="J922" s="5">
        <v>0</v>
      </c>
      <c r="K922" s="5">
        <f t="shared" si="47"/>
        <v>0</v>
      </c>
      <c r="L922" s="5">
        <f t="shared" si="45"/>
        <v>0</v>
      </c>
      <c r="M922" s="1"/>
      <c r="N922" s="63" t="s">
        <v>3881</v>
      </c>
    </row>
    <row r="923" spans="1:14" ht="51">
      <c r="A923" s="20">
        <v>5907527916843</v>
      </c>
      <c r="B923" s="7" t="s">
        <v>1066</v>
      </c>
      <c r="C923" s="19" t="s">
        <v>2655</v>
      </c>
      <c r="D923" s="21" t="s">
        <v>707</v>
      </c>
      <c r="E923" s="13" t="s">
        <v>1841</v>
      </c>
      <c r="F923" s="7" t="s">
        <v>1231</v>
      </c>
      <c r="G923" s="7" t="s">
        <v>1701</v>
      </c>
      <c r="H923" s="32">
        <v>654.55521313643999</v>
      </c>
      <c r="I923" s="39">
        <f t="shared" si="46"/>
        <v>654.55521313643999</v>
      </c>
      <c r="J923" s="39">
        <v>0</v>
      </c>
      <c r="K923" s="5">
        <f t="shared" si="47"/>
        <v>0</v>
      </c>
      <c r="L923" s="5">
        <f t="shared" si="45"/>
        <v>0</v>
      </c>
      <c r="M923" s="1"/>
      <c r="N923" s="63" t="s">
        <v>3881</v>
      </c>
    </row>
    <row r="924" spans="1:14" ht="39.950000000000003" customHeight="1">
      <c r="A924" s="20">
        <v>5901466141533</v>
      </c>
      <c r="B924" s="7" t="s">
        <v>1067</v>
      </c>
      <c r="C924" s="19" t="s">
        <v>2661</v>
      </c>
      <c r="D924" s="21" t="s">
        <v>708</v>
      </c>
      <c r="E924" s="13" t="s">
        <v>1842</v>
      </c>
      <c r="F924" s="7" t="s">
        <v>1220</v>
      </c>
      <c r="G924" s="7" t="s">
        <v>1701</v>
      </c>
      <c r="H924" s="32">
        <v>285.42497711004006</v>
      </c>
      <c r="I924" s="39">
        <f t="shared" si="46"/>
        <v>285.42497711004006</v>
      </c>
      <c r="J924" s="5">
        <v>0</v>
      </c>
      <c r="K924" s="5">
        <f t="shared" si="47"/>
        <v>0</v>
      </c>
      <c r="L924" s="5">
        <f t="shared" si="45"/>
        <v>0</v>
      </c>
      <c r="M924" s="1"/>
      <c r="N924" s="63" t="s">
        <v>1777</v>
      </c>
    </row>
    <row r="925" spans="1:14" ht="39.950000000000003" customHeight="1">
      <c r="A925" s="20">
        <v>5901466141540</v>
      </c>
      <c r="B925" s="7" t="s">
        <v>1067</v>
      </c>
      <c r="C925" s="19" t="s">
        <v>2661</v>
      </c>
      <c r="D925" s="21" t="s">
        <v>709</v>
      </c>
      <c r="E925" s="13" t="s">
        <v>1843</v>
      </c>
      <c r="F925" s="7" t="s">
        <v>1221</v>
      </c>
      <c r="G925" s="7" t="s">
        <v>1701</v>
      </c>
      <c r="H925" s="32">
        <v>284.12306548919997</v>
      </c>
      <c r="I925" s="39">
        <f t="shared" si="46"/>
        <v>284.12306548919997</v>
      </c>
      <c r="J925" s="39">
        <v>0</v>
      </c>
      <c r="K925" s="5">
        <f t="shared" si="47"/>
        <v>0</v>
      </c>
      <c r="L925" s="5">
        <f t="shared" si="45"/>
        <v>0</v>
      </c>
      <c r="M925" s="1"/>
      <c r="N925" s="63" t="s">
        <v>1777</v>
      </c>
    </row>
    <row r="926" spans="1:14" ht="39.950000000000003" customHeight="1">
      <c r="A926" s="20">
        <v>5901466141557</v>
      </c>
      <c r="B926" s="7" t="s">
        <v>1067</v>
      </c>
      <c r="C926" s="19" t="s">
        <v>2655</v>
      </c>
      <c r="D926" s="21" t="s">
        <v>710</v>
      </c>
      <c r="E926" s="13" t="s">
        <v>1844</v>
      </c>
      <c r="F926" s="7" t="s">
        <v>1225</v>
      </c>
      <c r="G926" s="7" t="s">
        <v>1701</v>
      </c>
      <c r="H926" s="32">
        <v>489.21243728976003</v>
      </c>
      <c r="I926" s="39">
        <f t="shared" si="46"/>
        <v>489.21243728976003</v>
      </c>
      <c r="J926" s="5">
        <v>0</v>
      </c>
      <c r="K926" s="5">
        <f t="shared" si="47"/>
        <v>0</v>
      </c>
      <c r="L926" s="5">
        <f t="shared" si="45"/>
        <v>0</v>
      </c>
      <c r="M926" s="1"/>
      <c r="N926" s="63" t="s">
        <v>1777</v>
      </c>
    </row>
    <row r="927" spans="1:14" ht="39.950000000000003" customHeight="1">
      <c r="A927" s="20">
        <v>5901466141564</v>
      </c>
      <c r="B927" s="7" t="s">
        <v>1067</v>
      </c>
      <c r="C927" s="19" t="s">
        <v>2655</v>
      </c>
      <c r="D927" s="21" t="s">
        <v>711</v>
      </c>
      <c r="E927" s="13" t="s">
        <v>1845</v>
      </c>
      <c r="F927" s="7" t="s">
        <v>1228</v>
      </c>
      <c r="G927" s="7" t="s">
        <v>1701</v>
      </c>
      <c r="H927" s="32">
        <v>509.35377589452003</v>
      </c>
      <c r="I927" s="39">
        <f t="shared" si="46"/>
        <v>509.35377589452003</v>
      </c>
      <c r="J927" s="39">
        <v>0</v>
      </c>
      <c r="K927" s="5">
        <f t="shared" si="47"/>
        <v>0</v>
      </c>
      <c r="L927" s="5">
        <f t="shared" si="45"/>
        <v>0</v>
      </c>
      <c r="M927" s="1"/>
      <c r="N927" s="63" t="s">
        <v>1777</v>
      </c>
    </row>
    <row r="928" spans="1:14" ht="99.95" customHeight="1">
      <c r="A928" s="20">
        <v>5901466101650</v>
      </c>
      <c r="B928" s="7" t="s">
        <v>1066</v>
      </c>
      <c r="C928" s="19" t="s">
        <v>2693</v>
      </c>
      <c r="D928" s="21" t="s">
        <v>712</v>
      </c>
      <c r="E928" s="13" t="s">
        <v>3239</v>
      </c>
      <c r="F928" s="7" t="s">
        <v>1232</v>
      </c>
      <c r="G928" s="7" t="s">
        <v>1701</v>
      </c>
      <c r="H928" s="32">
        <v>31.550731180799993</v>
      </c>
      <c r="I928" s="39">
        <f t="shared" si="46"/>
        <v>31.550731180799993</v>
      </c>
      <c r="J928" s="5">
        <v>0</v>
      </c>
      <c r="K928" s="5">
        <f t="shared" si="47"/>
        <v>0</v>
      </c>
      <c r="L928" s="5">
        <f t="shared" si="45"/>
        <v>0</v>
      </c>
      <c r="M928" s="1"/>
      <c r="N928" s="63" t="s">
        <v>1778</v>
      </c>
    </row>
    <row r="929" spans="1:14" ht="99.95" customHeight="1">
      <c r="A929" s="20">
        <v>5901466101667</v>
      </c>
      <c r="B929" s="7" t="s">
        <v>1066</v>
      </c>
      <c r="C929" s="19" t="s">
        <v>2693</v>
      </c>
      <c r="D929" s="21" t="s">
        <v>713</v>
      </c>
      <c r="E929" s="13" t="s">
        <v>3240</v>
      </c>
      <c r="F929" s="7" t="s">
        <v>1233</v>
      </c>
      <c r="G929" s="7" t="s">
        <v>1701</v>
      </c>
      <c r="H929" s="32">
        <v>35.937052344960001</v>
      </c>
      <c r="I929" s="39">
        <f t="shared" si="46"/>
        <v>35.937052344960001</v>
      </c>
      <c r="J929" s="39">
        <v>0</v>
      </c>
      <c r="K929" s="5">
        <f t="shared" si="47"/>
        <v>0</v>
      </c>
      <c r="L929" s="5">
        <f t="shared" si="45"/>
        <v>0</v>
      </c>
      <c r="M929" s="1"/>
      <c r="N929" s="63" t="s">
        <v>1778</v>
      </c>
    </row>
    <row r="930" spans="1:14" ht="99.95" customHeight="1">
      <c r="A930" s="20">
        <v>5901466101674</v>
      </c>
      <c r="B930" s="7" t="s">
        <v>1066</v>
      </c>
      <c r="C930" s="19" t="s">
        <v>2693</v>
      </c>
      <c r="D930" s="21" t="s">
        <v>714</v>
      </c>
      <c r="E930" s="13" t="s">
        <v>3241</v>
      </c>
      <c r="F930" s="7" t="s">
        <v>1234</v>
      </c>
      <c r="G930" s="7" t="s">
        <v>1701</v>
      </c>
      <c r="H930" s="32">
        <v>36.475723365120004</v>
      </c>
      <c r="I930" s="39">
        <f t="shared" si="46"/>
        <v>36.475723365120004</v>
      </c>
      <c r="J930" s="5">
        <v>0</v>
      </c>
      <c r="K930" s="5">
        <f t="shared" si="47"/>
        <v>0</v>
      </c>
      <c r="L930" s="5">
        <f t="shared" si="45"/>
        <v>0</v>
      </c>
      <c r="M930" s="1"/>
      <c r="N930" s="63" t="s">
        <v>1778</v>
      </c>
    </row>
    <row r="931" spans="1:14" ht="99.95" customHeight="1">
      <c r="A931" s="20">
        <v>5901466101681</v>
      </c>
      <c r="B931" s="7" t="s">
        <v>1066</v>
      </c>
      <c r="C931" s="19" t="s">
        <v>2693</v>
      </c>
      <c r="D931" s="21" t="s">
        <v>715</v>
      </c>
      <c r="E931" s="13" t="s">
        <v>3242</v>
      </c>
      <c r="F931" s="7" t="s">
        <v>1235</v>
      </c>
      <c r="G931" s="7" t="s">
        <v>1701</v>
      </c>
      <c r="H931" s="32">
        <v>37.091347388160003</v>
      </c>
      <c r="I931" s="39">
        <f t="shared" si="46"/>
        <v>37.091347388160003</v>
      </c>
      <c r="J931" s="39">
        <v>0</v>
      </c>
      <c r="K931" s="5">
        <f t="shared" si="47"/>
        <v>0</v>
      </c>
      <c r="L931" s="5">
        <f t="shared" si="45"/>
        <v>0</v>
      </c>
      <c r="M931" s="1"/>
      <c r="N931" s="63" t="s">
        <v>1778</v>
      </c>
    </row>
    <row r="932" spans="1:14" ht="99.95" customHeight="1">
      <c r="A932" s="20">
        <v>5901466101698</v>
      </c>
      <c r="B932" s="7" t="s">
        <v>1066</v>
      </c>
      <c r="C932" s="19" t="s">
        <v>2693</v>
      </c>
      <c r="D932" s="21" t="s">
        <v>716</v>
      </c>
      <c r="E932" s="13" t="s">
        <v>3243</v>
      </c>
      <c r="F932" s="7" t="s">
        <v>1236</v>
      </c>
      <c r="G932" s="7" t="s">
        <v>1701</v>
      </c>
      <c r="H932" s="32">
        <v>51.712417935359994</v>
      </c>
      <c r="I932" s="39">
        <f t="shared" si="46"/>
        <v>51.712417935359994</v>
      </c>
      <c r="J932" s="5">
        <v>0</v>
      </c>
      <c r="K932" s="5">
        <f t="shared" si="47"/>
        <v>0</v>
      </c>
      <c r="L932" s="5">
        <f t="shared" si="45"/>
        <v>0</v>
      </c>
      <c r="M932" s="1"/>
      <c r="N932" s="63" t="s">
        <v>1778</v>
      </c>
    </row>
    <row r="933" spans="1:14" ht="99.95" customHeight="1">
      <c r="A933" s="20">
        <v>5901466101704</v>
      </c>
      <c r="B933" s="7" t="s">
        <v>1066</v>
      </c>
      <c r="C933" s="19" t="s">
        <v>2693</v>
      </c>
      <c r="D933" s="21" t="s">
        <v>717</v>
      </c>
      <c r="E933" s="13" t="s">
        <v>3244</v>
      </c>
      <c r="F933" s="7" t="s">
        <v>1237</v>
      </c>
      <c r="G933" s="7" t="s">
        <v>1701</v>
      </c>
      <c r="H933" s="32">
        <v>70.950668655360005</v>
      </c>
      <c r="I933" s="39">
        <f t="shared" si="46"/>
        <v>70.950668655360005</v>
      </c>
      <c r="J933" s="39">
        <v>0</v>
      </c>
      <c r="K933" s="5">
        <f t="shared" si="47"/>
        <v>0</v>
      </c>
      <c r="L933" s="5">
        <f t="shared" si="45"/>
        <v>0</v>
      </c>
      <c r="M933" s="1"/>
      <c r="N933" s="63" t="s">
        <v>1778</v>
      </c>
    </row>
    <row r="934" spans="1:14" ht="99.95" customHeight="1">
      <c r="A934" s="20">
        <v>5901466101711</v>
      </c>
      <c r="B934" s="7" t="s">
        <v>1066</v>
      </c>
      <c r="C934" s="19" t="s">
        <v>2694</v>
      </c>
      <c r="D934" s="21" t="s">
        <v>718</v>
      </c>
      <c r="E934" s="13" t="s">
        <v>3245</v>
      </c>
      <c r="F934" s="7" t="s">
        <v>1238</v>
      </c>
      <c r="G934" s="7" t="s">
        <v>1701</v>
      </c>
      <c r="H934" s="32">
        <v>51.019840909439999</v>
      </c>
      <c r="I934" s="39">
        <f t="shared" si="46"/>
        <v>51.019840909439999</v>
      </c>
      <c r="J934" s="5">
        <v>0</v>
      </c>
      <c r="K934" s="5">
        <f t="shared" si="47"/>
        <v>0</v>
      </c>
      <c r="L934" s="5">
        <f t="shared" si="45"/>
        <v>0</v>
      </c>
      <c r="M934" s="1"/>
      <c r="N934" s="63" t="s">
        <v>1778</v>
      </c>
    </row>
    <row r="935" spans="1:14" ht="99.95" customHeight="1">
      <c r="A935" s="20">
        <v>5901466101728</v>
      </c>
      <c r="B935" s="7" t="s">
        <v>1066</v>
      </c>
      <c r="C935" s="19" t="s">
        <v>2694</v>
      </c>
      <c r="D935" s="21" t="s">
        <v>719</v>
      </c>
      <c r="E935" s="13" t="s">
        <v>3246</v>
      </c>
      <c r="F935" s="7" t="s">
        <v>1239</v>
      </c>
      <c r="G935" s="7" t="s">
        <v>1701</v>
      </c>
      <c r="H935" s="32">
        <v>51.404605923839995</v>
      </c>
      <c r="I935" s="39">
        <f t="shared" si="46"/>
        <v>51.404605923839995</v>
      </c>
      <c r="J935" s="39">
        <v>0</v>
      </c>
      <c r="K935" s="5">
        <f t="shared" si="47"/>
        <v>0</v>
      </c>
      <c r="L935" s="5">
        <f t="shared" si="45"/>
        <v>0</v>
      </c>
      <c r="M935" s="1"/>
      <c r="N935" s="63" t="s">
        <v>1778</v>
      </c>
    </row>
    <row r="936" spans="1:14" ht="99.95" customHeight="1">
      <c r="A936" s="20">
        <v>5901466101735</v>
      </c>
      <c r="B936" s="7" t="s">
        <v>1066</v>
      </c>
      <c r="C936" s="19" t="s">
        <v>2694</v>
      </c>
      <c r="D936" s="21" t="s">
        <v>720</v>
      </c>
      <c r="E936" s="13" t="s">
        <v>3247</v>
      </c>
      <c r="F936" s="7" t="s">
        <v>1240</v>
      </c>
      <c r="G936" s="7" t="s">
        <v>1701</v>
      </c>
      <c r="H936" s="32">
        <v>99.654138729599993</v>
      </c>
      <c r="I936" s="39">
        <f t="shared" si="46"/>
        <v>99.654138729599993</v>
      </c>
      <c r="J936" s="5">
        <v>0</v>
      </c>
      <c r="K936" s="5">
        <f t="shared" si="47"/>
        <v>0</v>
      </c>
      <c r="L936" s="5">
        <f t="shared" si="45"/>
        <v>0</v>
      </c>
      <c r="M936" s="1"/>
      <c r="N936" s="63" t="s">
        <v>1778</v>
      </c>
    </row>
    <row r="937" spans="1:14" ht="99.95" customHeight="1">
      <c r="A937" s="20">
        <v>5901466101742</v>
      </c>
      <c r="B937" s="7" t="s">
        <v>1066</v>
      </c>
      <c r="C937" s="19" t="s">
        <v>2694</v>
      </c>
      <c r="D937" s="21" t="s">
        <v>721</v>
      </c>
      <c r="E937" s="13" t="s">
        <v>3248</v>
      </c>
      <c r="F937" s="7" t="s">
        <v>1241</v>
      </c>
      <c r="G937" s="7" t="s">
        <v>1701</v>
      </c>
      <c r="H937" s="32">
        <v>149.13491958143999</v>
      </c>
      <c r="I937" s="39">
        <f t="shared" si="46"/>
        <v>149.13491958143999</v>
      </c>
      <c r="J937" s="39">
        <v>0</v>
      </c>
      <c r="K937" s="5">
        <f t="shared" si="47"/>
        <v>0</v>
      </c>
      <c r="L937" s="5">
        <f t="shared" si="45"/>
        <v>0</v>
      </c>
      <c r="M937" s="1"/>
      <c r="N937" s="63" t="s">
        <v>1778</v>
      </c>
    </row>
    <row r="938" spans="1:14" ht="99.95" customHeight="1">
      <c r="A938" s="20">
        <v>5901466101759</v>
      </c>
      <c r="B938" s="7" t="s">
        <v>1066</v>
      </c>
      <c r="C938" s="19" t="s">
        <v>2695</v>
      </c>
      <c r="D938" s="21" t="s">
        <v>722</v>
      </c>
      <c r="E938" s="13" t="s">
        <v>3249</v>
      </c>
      <c r="F938" s="7" t="s">
        <v>1242</v>
      </c>
      <c r="G938" s="7" t="s">
        <v>1701</v>
      </c>
      <c r="H938" s="32">
        <v>25.317537947520002</v>
      </c>
      <c r="I938" s="39">
        <f t="shared" si="46"/>
        <v>25.317537947520002</v>
      </c>
      <c r="J938" s="5">
        <v>0</v>
      </c>
      <c r="K938" s="5">
        <f t="shared" si="47"/>
        <v>0</v>
      </c>
      <c r="L938" s="5">
        <f t="shared" si="45"/>
        <v>0</v>
      </c>
      <c r="M938" s="1"/>
      <c r="N938" s="63" t="s">
        <v>1778</v>
      </c>
    </row>
    <row r="939" spans="1:14" ht="99.95" customHeight="1">
      <c r="A939" s="20">
        <v>5901466101766</v>
      </c>
      <c r="B939" s="7" t="s">
        <v>1066</v>
      </c>
      <c r="C939" s="19" t="s">
        <v>2695</v>
      </c>
      <c r="D939" s="21" t="s">
        <v>723</v>
      </c>
      <c r="E939" s="13" t="s">
        <v>3250</v>
      </c>
      <c r="F939" s="7" t="s">
        <v>1243</v>
      </c>
      <c r="G939" s="7" t="s">
        <v>1701</v>
      </c>
      <c r="H939" s="32">
        <v>25.779255964799997</v>
      </c>
      <c r="I939" s="39">
        <f t="shared" si="46"/>
        <v>25.779255964799997</v>
      </c>
      <c r="J939" s="39">
        <v>0</v>
      </c>
      <c r="K939" s="5">
        <f t="shared" si="47"/>
        <v>0</v>
      </c>
      <c r="L939" s="5">
        <f t="shared" si="45"/>
        <v>0</v>
      </c>
      <c r="M939" s="1"/>
      <c r="N939" s="63" t="s">
        <v>1778</v>
      </c>
    </row>
    <row r="940" spans="1:14" ht="99.95" customHeight="1">
      <c r="A940" s="20">
        <v>5901466101773</v>
      </c>
      <c r="B940" s="7" t="s">
        <v>1066</v>
      </c>
      <c r="C940" s="19" t="s">
        <v>2695</v>
      </c>
      <c r="D940" s="21" t="s">
        <v>724</v>
      </c>
      <c r="E940" s="13" t="s">
        <v>3251</v>
      </c>
      <c r="F940" s="7" t="s">
        <v>1244</v>
      </c>
      <c r="G940" s="7" t="s">
        <v>1701</v>
      </c>
      <c r="H940" s="32">
        <v>29.088235088639998</v>
      </c>
      <c r="I940" s="39">
        <f t="shared" si="46"/>
        <v>29.088235088639998</v>
      </c>
      <c r="J940" s="5">
        <v>0</v>
      </c>
      <c r="K940" s="5">
        <f t="shared" si="47"/>
        <v>0</v>
      </c>
      <c r="L940" s="5">
        <f t="shared" si="45"/>
        <v>0</v>
      </c>
      <c r="M940" s="1"/>
      <c r="N940" s="63" t="s">
        <v>1778</v>
      </c>
    </row>
    <row r="941" spans="1:14" ht="99.95" customHeight="1">
      <c r="A941" s="20">
        <v>5901466101780</v>
      </c>
      <c r="B941" s="7" t="s">
        <v>1066</v>
      </c>
      <c r="C941" s="19" t="s">
        <v>2695</v>
      </c>
      <c r="D941" s="21" t="s">
        <v>725</v>
      </c>
      <c r="E941" s="13" t="s">
        <v>3252</v>
      </c>
      <c r="F941" s="7" t="s">
        <v>1245</v>
      </c>
      <c r="G941" s="7" t="s">
        <v>1701</v>
      </c>
      <c r="H941" s="32">
        <v>26.317926984959996</v>
      </c>
      <c r="I941" s="39">
        <f t="shared" si="46"/>
        <v>26.317926984959996</v>
      </c>
      <c r="J941" s="39">
        <v>0</v>
      </c>
      <c r="K941" s="5">
        <f t="shared" si="47"/>
        <v>0</v>
      </c>
      <c r="L941" s="5">
        <f t="shared" si="45"/>
        <v>0</v>
      </c>
      <c r="M941" s="1"/>
      <c r="N941" s="63" t="s">
        <v>1778</v>
      </c>
    </row>
    <row r="942" spans="1:14" ht="99.95" customHeight="1">
      <c r="A942" s="20">
        <v>5901466125311</v>
      </c>
      <c r="B942" s="7" t="s">
        <v>1067</v>
      </c>
      <c r="C942" s="19" t="s">
        <v>2694</v>
      </c>
      <c r="D942" s="21" t="s">
        <v>726</v>
      </c>
      <c r="E942" s="13" t="s">
        <v>3253</v>
      </c>
      <c r="F942" s="7" t="s">
        <v>1246</v>
      </c>
      <c r="G942" s="7" t="s">
        <v>1701</v>
      </c>
      <c r="H942" s="32">
        <v>45.863989716480006</v>
      </c>
      <c r="I942" s="39">
        <f t="shared" si="46"/>
        <v>45.863989716480006</v>
      </c>
      <c r="J942" s="5">
        <v>0</v>
      </c>
      <c r="K942" s="5">
        <f t="shared" si="47"/>
        <v>0</v>
      </c>
      <c r="L942" s="5">
        <f t="shared" si="45"/>
        <v>0</v>
      </c>
      <c r="M942" s="1"/>
      <c r="N942" s="63" t="s">
        <v>1779</v>
      </c>
    </row>
    <row r="943" spans="1:14" ht="99.95" customHeight="1">
      <c r="A943" s="20">
        <v>5901466101797</v>
      </c>
      <c r="B943" s="7" t="s">
        <v>1066</v>
      </c>
      <c r="C943" s="19" t="s">
        <v>2695</v>
      </c>
      <c r="D943" s="21" t="s">
        <v>727</v>
      </c>
      <c r="E943" s="13" t="s">
        <v>3254</v>
      </c>
      <c r="F943" s="7" t="s">
        <v>1247</v>
      </c>
      <c r="G943" s="7" t="s">
        <v>1701</v>
      </c>
      <c r="H943" s="32">
        <v>28.395658062719999</v>
      </c>
      <c r="I943" s="39">
        <f t="shared" si="46"/>
        <v>28.395658062719999</v>
      </c>
      <c r="J943" s="39">
        <v>0</v>
      </c>
      <c r="K943" s="5">
        <f t="shared" si="47"/>
        <v>0</v>
      </c>
      <c r="L943" s="5">
        <f t="shared" si="45"/>
        <v>0</v>
      </c>
      <c r="M943" s="1"/>
      <c r="N943" s="63" t="s">
        <v>1778</v>
      </c>
    </row>
    <row r="944" spans="1:14" ht="99.95" customHeight="1">
      <c r="A944" s="20">
        <v>5901466101803</v>
      </c>
      <c r="B944" s="7" t="s">
        <v>1066</v>
      </c>
      <c r="C944" s="19" t="s">
        <v>2695</v>
      </c>
      <c r="D944" s="21" t="s">
        <v>728</v>
      </c>
      <c r="E944" s="13" t="s">
        <v>3255</v>
      </c>
      <c r="F944" s="7" t="s">
        <v>1248</v>
      </c>
      <c r="G944" s="7" t="s">
        <v>1701</v>
      </c>
      <c r="H944" s="32">
        <v>32.320261209599998</v>
      </c>
      <c r="I944" s="39">
        <f t="shared" si="46"/>
        <v>32.320261209599998</v>
      </c>
      <c r="J944" s="5">
        <v>0</v>
      </c>
      <c r="K944" s="5">
        <f t="shared" si="47"/>
        <v>0</v>
      </c>
      <c r="L944" s="5">
        <f t="shared" si="45"/>
        <v>0</v>
      </c>
      <c r="M944" s="1"/>
      <c r="N944" s="63" t="s">
        <v>1778</v>
      </c>
    </row>
    <row r="945" spans="1:14" ht="99.95" customHeight="1">
      <c r="A945" s="74">
        <v>5901466151891</v>
      </c>
      <c r="B945" s="7" t="s">
        <v>1066</v>
      </c>
      <c r="C945" s="19" t="s">
        <v>2695</v>
      </c>
      <c r="D945" s="21" t="s">
        <v>3909</v>
      </c>
      <c r="E945" s="13" t="s">
        <v>3911</v>
      </c>
      <c r="F945" s="75" t="s">
        <v>3910</v>
      </c>
      <c r="G945" s="7" t="s">
        <v>1701</v>
      </c>
      <c r="H945" s="32">
        <v>38</v>
      </c>
      <c r="I945" s="39">
        <f t="shared" ref="I945" si="48">H945*((1-$I$2)/1)</f>
        <v>38</v>
      </c>
      <c r="J945" s="5">
        <v>0</v>
      </c>
      <c r="K945" s="5">
        <f t="shared" ref="K945" si="49">J945*H945</f>
        <v>0</v>
      </c>
      <c r="L945" s="5">
        <f t="shared" ref="L945" si="50">(J945*H945)*((1-$I$3)/1)</f>
        <v>0</v>
      </c>
      <c r="M945" s="1"/>
      <c r="N945" s="63" t="s">
        <v>1778</v>
      </c>
    </row>
    <row r="946" spans="1:14" ht="99.95" customHeight="1">
      <c r="A946" s="20">
        <v>5901466104040</v>
      </c>
      <c r="B946" s="7" t="s">
        <v>1066</v>
      </c>
      <c r="C946" s="19" t="s">
        <v>2695</v>
      </c>
      <c r="D946" s="21" t="s">
        <v>729</v>
      </c>
      <c r="E946" s="13" t="s">
        <v>3256</v>
      </c>
      <c r="F946" s="7" t="s">
        <v>1249</v>
      </c>
      <c r="G946" s="7" t="s">
        <v>1701</v>
      </c>
      <c r="H946" s="32">
        <v>44.555788667519998</v>
      </c>
      <c r="I946" s="39">
        <f t="shared" si="46"/>
        <v>44.555788667519998</v>
      </c>
      <c r="J946" s="39">
        <v>0</v>
      </c>
      <c r="K946" s="5">
        <f t="shared" si="47"/>
        <v>0</v>
      </c>
      <c r="L946" s="5">
        <f t="shared" si="45"/>
        <v>0</v>
      </c>
      <c r="M946" s="1"/>
      <c r="N946" s="63" t="s">
        <v>1778</v>
      </c>
    </row>
    <row r="947" spans="1:14" ht="99.95" customHeight="1">
      <c r="A947" s="20">
        <v>5901466101810</v>
      </c>
      <c r="B947" s="7" t="s">
        <v>1066</v>
      </c>
      <c r="C947" s="19" t="s">
        <v>2695</v>
      </c>
      <c r="D947" s="21" t="s">
        <v>730</v>
      </c>
      <c r="E947" s="13" t="s">
        <v>3257</v>
      </c>
      <c r="F947" s="7" t="s">
        <v>1250</v>
      </c>
      <c r="G947" s="7" t="s">
        <v>1701</v>
      </c>
      <c r="H947" s="32">
        <v>53.636243007360001</v>
      </c>
      <c r="I947" s="39">
        <f t="shared" si="46"/>
        <v>53.636243007360001</v>
      </c>
      <c r="J947" s="5">
        <v>0</v>
      </c>
      <c r="K947" s="5">
        <f t="shared" si="47"/>
        <v>0</v>
      </c>
      <c r="L947" s="5">
        <f t="shared" si="45"/>
        <v>0</v>
      </c>
      <c r="M947" s="1"/>
      <c r="N947" s="63" t="s">
        <v>1778</v>
      </c>
    </row>
    <row r="948" spans="1:14" ht="99.95" customHeight="1">
      <c r="A948" s="20">
        <v>5901466101827</v>
      </c>
      <c r="B948" s="7" t="s">
        <v>1066</v>
      </c>
      <c r="C948" s="19" t="s">
        <v>2695</v>
      </c>
      <c r="D948" s="21" t="s">
        <v>731</v>
      </c>
      <c r="E948" s="13" t="s">
        <v>3258</v>
      </c>
      <c r="F948" s="7" t="s">
        <v>1251</v>
      </c>
      <c r="G948" s="7" t="s">
        <v>1701</v>
      </c>
      <c r="H948" s="32">
        <v>60.869825278079993</v>
      </c>
      <c r="I948" s="39">
        <f t="shared" si="46"/>
        <v>60.869825278079993</v>
      </c>
      <c r="J948" s="39">
        <v>0</v>
      </c>
      <c r="K948" s="5">
        <f t="shared" si="47"/>
        <v>0</v>
      </c>
      <c r="L948" s="5">
        <f t="shared" si="45"/>
        <v>0</v>
      </c>
      <c r="M948" s="1"/>
      <c r="N948" s="63" t="s">
        <v>1778</v>
      </c>
    </row>
    <row r="949" spans="1:14" ht="99.95" customHeight="1">
      <c r="A949" s="20">
        <v>5901466128954</v>
      </c>
      <c r="B949" s="7" t="s">
        <v>1067</v>
      </c>
      <c r="C949" s="19" t="s">
        <v>2694</v>
      </c>
      <c r="D949" s="21" t="s">
        <v>732</v>
      </c>
      <c r="E949" s="13" t="s">
        <v>3259</v>
      </c>
      <c r="F949" s="7" t="s">
        <v>1252</v>
      </c>
      <c r="G949" s="7" t="s">
        <v>1701</v>
      </c>
      <c r="H949" s="32">
        <v>79.107686960639981</v>
      </c>
      <c r="I949" s="39">
        <f t="shared" si="46"/>
        <v>79.107686960639981</v>
      </c>
      <c r="J949" s="5">
        <v>0</v>
      </c>
      <c r="K949" s="5">
        <f t="shared" si="47"/>
        <v>0</v>
      </c>
      <c r="L949" s="5">
        <f t="shared" si="45"/>
        <v>0</v>
      </c>
      <c r="M949" s="1"/>
      <c r="N949" s="63" t="s">
        <v>1779</v>
      </c>
    </row>
    <row r="950" spans="1:14" ht="99.95" customHeight="1">
      <c r="A950" s="20">
        <v>5901466101834</v>
      </c>
      <c r="B950" s="7" t="s">
        <v>1066</v>
      </c>
      <c r="C950" s="19" t="s">
        <v>2695</v>
      </c>
      <c r="D950" s="21" t="s">
        <v>733</v>
      </c>
      <c r="E950" s="13" t="s">
        <v>3260</v>
      </c>
      <c r="F950" s="7" t="s">
        <v>1237</v>
      </c>
      <c r="G950" s="7" t="s">
        <v>1701</v>
      </c>
      <c r="H950" s="32">
        <v>77.029955882879989</v>
      </c>
      <c r="I950" s="39">
        <f t="shared" si="46"/>
        <v>77.029955882879989</v>
      </c>
      <c r="J950" s="39">
        <v>0</v>
      </c>
      <c r="K950" s="5">
        <f t="shared" si="47"/>
        <v>0</v>
      </c>
      <c r="L950" s="5">
        <f t="shared" si="45"/>
        <v>0</v>
      </c>
      <c r="M950" s="1"/>
      <c r="N950" s="63" t="s">
        <v>1778</v>
      </c>
    </row>
    <row r="951" spans="1:14" ht="99.95" customHeight="1">
      <c r="A951" s="20">
        <v>5901466101841</v>
      </c>
      <c r="B951" s="7" t="s">
        <v>1066</v>
      </c>
      <c r="C951" s="19" t="s">
        <v>2695</v>
      </c>
      <c r="D951" s="21" t="s">
        <v>734</v>
      </c>
      <c r="E951" s="13" t="s">
        <v>3261</v>
      </c>
      <c r="F951" s="7" t="s">
        <v>1253</v>
      </c>
      <c r="G951" s="7" t="s">
        <v>1701</v>
      </c>
      <c r="H951" s="32">
        <v>137.82282815808</v>
      </c>
      <c r="I951" s="39">
        <f t="shared" si="46"/>
        <v>137.82282815808</v>
      </c>
      <c r="J951" s="5">
        <v>0</v>
      </c>
      <c r="K951" s="5">
        <f t="shared" si="47"/>
        <v>0</v>
      </c>
      <c r="L951" s="5">
        <f t="shared" si="45"/>
        <v>0</v>
      </c>
      <c r="M951" s="1"/>
      <c r="N951" s="63" t="s">
        <v>1778</v>
      </c>
    </row>
    <row r="952" spans="1:14" ht="99.95" customHeight="1">
      <c r="A952" s="20">
        <v>5901466101858</v>
      </c>
      <c r="B952" s="7" t="s">
        <v>1066</v>
      </c>
      <c r="C952" s="19" t="s">
        <v>2695</v>
      </c>
      <c r="D952" s="21" t="s">
        <v>735</v>
      </c>
      <c r="E952" s="13" t="s">
        <v>3262</v>
      </c>
      <c r="F952" s="7" t="s">
        <v>1254</v>
      </c>
      <c r="G952" s="7" t="s">
        <v>1701</v>
      </c>
      <c r="H952" s="32">
        <v>202.38639757440001</v>
      </c>
      <c r="I952" s="39">
        <f t="shared" si="46"/>
        <v>202.38639757440001</v>
      </c>
      <c r="J952" s="39">
        <v>0</v>
      </c>
      <c r="K952" s="5">
        <f t="shared" si="47"/>
        <v>0</v>
      </c>
      <c r="L952" s="5">
        <f t="shared" ref="L952:L1005" si="51">(J952*H952)*((1-$I$3)/1)</f>
        <v>0</v>
      </c>
      <c r="M952" s="1"/>
      <c r="N952" s="63" t="s">
        <v>1778</v>
      </c>
    </row>
    <row r="953" spans="1:14" ht="99.95" customHeight="1">
      <c r="A953" s="72">
        <v>5904012156296</v>
      </c>
      <c r="B953" s="9" t="s">
        <v>1066</v>
      </c>
      <c r="C953" s="9" t="s">
        <v>2695</v>
      </c>
      <c r="D953" s="9" t="s">
        <v>1677</v>
      </c>
      <c r="E953" s="13" t="s">
        <v>3554</v>
      </c>
      <c r="F953" s="30" t="s">
        <v>1254</v>
      </c>
      <c r="G953" s="30" t="s">
        <v>1701</v>
      </c>
      <c r="H953" s="32">
        <v>210.14089247999996</v>
      </c>
      <c r="I953" s="39">
        <f>H953*((1-$I$2)/1)</f>
        <v>210.14089247999996</v>
      </c>
      <c r="J953" s="39">
        <v>0</v>
      </c>
      <c r="K953" s="31">
        <f>J953*H953</f>
        <v>0</v>
      </c>
      <c r="L953" s="31">
        <f>(J953*H953)*((1-$I$3)/1)</f>
        <v>0</v>
      </c>
      <c r="M953" s="1"/>
      <c r="N953" s="63" t="s">
        <v>1778</v>
      </c>
    </row>
    <row r="954" spans="1:14" ht="99.95" customHeight="1">
      <c r="A954" s="20">
        <v>5901466101865</v>
      </c>
      <c r="B954" s="7" t="s">
        <v>1066</v>
      </c>
      <c r="C954" s="19" t="s">
        <v>2695</v>
      </c>
      <c r="D954" s="21" t="s">
        <v>736</v>
      </c>
      <c r="E954" s="13" t="s">
        <v>3263</v>
      </c>
      <c r="F954" s="7" t="s">
        <v>1255</v>
      </c>
      <c r="G954" s="7" t="s">
        <v>1701</v>
      </c>
      <c r="H954" s="32">
        <v>280.03197748031999</v>
      </c>
      <c r="I954" s="39">
        <f t="shared" si="46"/>
        <v>280.03197748031999</v>
      </c>
      <c r="J954" s="5">
        <v>0</v>
      </c>
      <c r="K954" s="5">
        <f t="shared" si="47"/>
        <v>0</v>
      </c>
      <c r="L954" s="5">
        <f t="shared" si="51"/>
        <v>0</v>
      </c>
      <c r="M954" s="1"/>
      <c r="N954" s="63" t="s">
        <v>1778</v>
      </c>
    </row>
    <row r="955" spans="1:14" ht="99.95" customHeight="1">
      <c r="A955" s="20">
        <v>5901466101872</v>
      </c>
      <c r="B955" s="7" t="s">
        <v>1066</v>
      </c>
      <c r="C955" s="19" t="s">
        <v>2695</v>
      </c>
      <c r="D955" s="21" t="s">
        <v>737</v>
      </c>
      <c r="E955" s="13" t="s">
        <v>3264</v>
      </c>
      <c r="F955" s="7" t="s">
        <v>1256</v>
      </c>
      <c r="G955" s="7" t="s">
        <v>1701</v>
      </c>
      <c r="H955" s="32">
        <v>36.398770362240001</v>
      </c>
      <c r="I955" s="39">
        <f t="shared" si="46"/>
        <v>36.398770362240001</v>
      </c>
      <c r="J955" s="39">
        <v>0</v>
      </c>
      <c r="K955" s="5">
        <f t="shared" si="47"/>
        <v>0</v>
      </c>
      <c r="L955" s="5">
        <f t="shared" si="51"/>
        <v>0</v>
      </c>
      <c r="M955" s="1"/>
      <c r="N955" s="63" t="s">
        <v>1778</v>
      </c>
    </row>
    <row r="956" spans="1:14" ht="99.95" customHeight="1">
      <c r="A956" s="20">
        <v>5901466101889</v>
      </c>
      <c r="B956" s="7" t="s">
        <v>1066</v>
      </c>
      <c r="C956" s="19" t="s">
        <v>2695</v>
      </c>
      <c r="D956" s="21" t="s">
        <v>738</v>
      </c>
      <c r="E956" s="13" t="s">
        <v>3265</v>
      </c>
      <c r="F956" s="7" t="s">
        <v>1257</v>
      </c>
      <c r="G956" s="7" t="s">
        <v>1701</v>
      </c>
      <c r="H956" s="32">
        <v>38.784313451519999</v>
      </c>
      <c r="I956" s="39">
        <f t="shared" si="46"/>
        <v>38.784313451519999</v>
      </c>
      <c r="J956" s="5">
        <v>0</v>
      </c>
      <c r="K956" s="5">
        <f t="shared" si="47"/>
        <v>0</v>
      </c>
      <c r="L956" s="5">
        <f t="shared" si="51"/>
        <v>0</v>
      </c>
      <c r="M956" s="1"/>
      <c r="N956" s="63" t="s">
        <v>1778</v>
      </c>
    </row>
    <row r="957" spans="1:14" ht="99.95" customHeight="1">
      <c r="A957" s="20">
        <v>5901466101896</v>
      </c>
      <c r="B957" s="7" t="s">
        <v>1066</v>
      </c>
      <c r="C957" s="19" t="s">
        <v>2695</v>
      </c>
      <c r="D957" s="21" t="s">
        <v>739</v>
      </c>
      <c r="E957" s="13" t="s">
        <v>3266</v>
      </c>
      <c r="F957" s="7" t="s">
        <v>1258</v>
      </c>
      <c r="G957" s="7" t="s">
        <v>1701</v>
      </c>
      <c r="H957" s="32">
        <v>62.716697347200004</v>
      </c>
      <c r="I957" s="39">
        <f t="shared" si="46"/>
        <v>62.716697347200004</v>
      </c>
      <c r="J957" s="39">
        <v>0</v>
      </c>
      <c r="K957" s="5">
        <f t="shared" si="47"/>
        <v>0</v>
      </c>
      <c r="L957" s="5">
        <f t="shared" si="51"/>
        <v>0</v>
      </c>
      <c r="M957" s="1"/>
      <c r="N957" s="63" t="s">
        <v>1778</v>
      </c>
    </row>
    <row r="958" spans="1:14" ht="99.95" customHeight="1">
      <c r="A958" s="20">
        <v>5901466101902</v>
      </c>
      <c r="B958" s="7" t="s">
        <v>1066</v>
      </c>
      <c r="C958" s="19" t="s">
        <v>2695</v>
      </c>
      <c r="D958" s="21" t="s">
        <v>740</v>
      </c>
      <c r="E958" s="13" t="s">
        <v>3267</v>
      </c>
      <c r="F958" s="7" t="s">
        <v>1259</v>
      </c>
      <c r="G958" s="7" t="s">
        <v>1701</v>
      </c>
      <c r="H958" s="32">
        <v>82.493619087360017</v>
      </c>
      <c r="I958" s="39">
        <f t="shared" si="46"/>
        <v>82.493619087360017</v>
      </c>
      <c r="J958" s="5">
        <v>0</v>
      </c>
      <c r="K958" s="5">
        <f t="shared" si="47"/>
        <v>0</v>
      </c>
      <c r="L958" s="5">
        <f t="shared" si="51"/>
        <v>0</v>
      </c>
      <c r="M958" s="1"/>
      <c r="N958" s="63" t="s">
        <v>1778</v>
      </c>
    </row>
    <row r="959" spans="1:14" ht="99.95" customHeight="1">
      <c r="A959" s="20">
        <v>5901466101919</v>
      </c>
      <c r="B959" s="7" t="s">
        <v>1066</v>
      </c>
      <c r="C959" s="19" t="s">
        <v>2695</v>
      </c>
      <c r="D959" s="21" t="s">
        <v>741</v>
      </c>
      <c r="E959" s="13" t="s">
        <v>3268</v>
      </c>
      <c r="F959" s="7" t="s">
        <v>1242</v>
      </c>
      <c r="G959" s="7" t="s">
        <v>1701</v>
      </c>
      <c r="H959" s="32">
        <v>25.702302961919997</v>
      </c>
      <c r="I959" s="39">
        <f t="shared" si="46"/>
        <v>25.702302961919997</v>
      </c>
      <c r="J959" s="39">
        <v>0</v>
      </c>
      <c r="K959" s="5">
        <f t="shared" si="47"/>
        <v>0</v>
      </c>
      <c r="L959" s="5">
        <f t="shared" si="51"/>
        <v>0</v>
      </c>
      <c r="M959" s="1"/>
      <c r="N959" s="63" t="s">
        <v>1778</v>
      </c>
    </row>
    <row r="960" spans="1:14" ht="99.95" customHeight="1">
      <c r="A960" s="20">
        <v>5901466101926</v>
      </c>
      <c r="B960" s="7" t="s">
        <v>1066</v>
      </c>
      <c r="C960" s="19" t="s">
        <v>2695</v>
      </c>
      <c r="D960" s="21" t="s">
        <v>742</v>
      </c>
      <c r="E960" s="13" t="s">
        <v>3269</v>
      </c>
      <c r="F960" s="7" t="s">
        <v>1245</v>
      </c>
      <c r="G960" s="7" t="s">
        <v>1701</v>
      </c>
      <c r="H960" s="32">
        <v>26.39487998784</v>
      </c>
      <c r="I960" s="39">
        <f t="shared" si="46"/>
        <v>26.39487998784</v>
      </c>
      <c r="J960" s="5">
        <v>0</v>
      </c>
      <c r="K960" s="5">
        <f t="shared" si="47"/>
        <v>0</v>
      </c>
      <c r="L960" s="5">
        <f t="shared" si="51"/>
        <v>0</v>
      </c>
      <c r="M960" s="1"/>
      <c r="N960" s="63" t="s">
        <v>1778</v>
      </c>
    </row>
    <row r="961" spans="1:14" ht="99.95" customHeight="1">
      <c r="A961" s="20">
        <v>5901466132494</v>
      </c>
      <c r="B961" s="7" t="s">
        <v>1066</v>
      </c>
      <c r="C961" s="19" t="s">
        <v>2696</v>
      </c>
      <c r="D961" s="21" t="s">
        <v>743</v>
      </c>
      <c r="E961" s="13" t="s">
        <v>3270</v>
      </c>
      <c r="F961" s="7" t="s">
        <v>1245</v>
      </c>
      <c r="G961" s="7" t="s">
        <v>1701</v>
      </c>
      <c r="H961" s="32">
        <v>46.171801727999998</v>
      </c>
      <c r="I961" s="39">
        <f t="shared" si="46"/>
        <v>46.171801727999998</v>
      </c>
      <c r="J961" s="39">
        <v>0</v>
      </c>
      <c r="K961" s="5">
        <f t="shared" si="47"/>
        <v>0</v>
      </c>
      <c r="L961" s="5">
        <f t="shared" si="51"/>
        <v>0</v>
      </c>
      <c r="M961" s="1"/>
      <c r="N961" s="63" t="s">
        <v>1780</v>
      </c>
    </row>
    <row r="962" spans="1:14" ht="99.95" customHeight="1">
      <c r="A962" s="20">
        <v>5901466141816</v>
      </c>
      <c r="B962" s="7" t="s">
        <v>1066</v>
      </c>
      <c r="C962" s="19" t="s">
        <v>2650</v>
      </c>
      <c r="D962" s="21" t="s">
        <v>744</v>
      </c>
      <c r="E962" s="13" t="s">
        <v>3271</v>
      </c>
      <c r="F962" s="7" t="s">
        <v>2366</v>
      </c>
      <c r="G962" s="7" t="s">
        <v>1701</v>
      </c>
      <c r="H962" s="32">
        <v>108.42678105791998</v>
      </c>
      <c r="I962" s="39">
        <f t="shared" si="46"/>
        <v>108.42678105791998</v>
      </c>
      <c r="J962" s="5">
        <v>0</v>
      </c>
      <c r="K962" s="5">
        <f t="shared" si="47"/>
        <v>0</v>
      </c>
      <c r="L962" s="5">
        <f t="shared" si="51"/>
        <v>0</v>
      </c>
      <c r="M962" s="1"/>
      <c r="N962" s="63" t="s">
        <v>1781</v>
      </c>
    </row>
    <row r="963" spans="1:14" ht="99.95" customHeight="1">
      <c r="A963" s="20">
        <v>5901466141823</v>
      </c>
      <c r="B963" s="7" t="s">
        <v>1066</v>
      </c>
      <c r="C963" s="19" t="s">
        <v>2650</v>
      </c>
      <c r="D963" s="21" t="s">
        <v>745</v>
      </c>
      <c r="E963" s="13" t="s">
        <v>3272</v>
      </c>
      <c r="F963" s="7" t="s">
        <v>2367</v>
      </c>
      <c r="G963" s="7" t="s">
        <v>1701</v>
      </c>
      <c r="H963" s="32">
        <v>108.42678105791998</v>
      </c>
      <c r="I963" s="39">
        <f t="shared" si="46"/>
        <v>108.42678105791998</v>
      </c>
      <c r="J963" s="39">
        <v>0</v>
      </c>
      <c r="K963" s="5">
        <f t="shared" si="47"/>
        <v>0</v>
      </c>
      <c r="L963" s="5">
        <f t="shared" si="51"/>
        <v>0</v>
      </c>
      <c r="M963" s="1"/>
      <c r="N963" s="63" t="s">
        <v>1781</v>
      </c>
    </row>
    <row r="964" spans="1:14" ht="99.95" customHeight="1">
      <c r="A964" s="20">
        <v>5901466141830</v>
      </c>
      <c r="B964" s="7" t="s">
        <v>1066</v>
      </c>
      <c r="C964" s="19" t="s">
        <v>2650</v>
      </c>
      <c r="D964" s="21" t="s">
        <v>746</v>
      </c>
      <c r="E964" s="13" t="s">
        <v>3273</v>
      </c>
      <c r="F964" s="7" t="s">
        <v>2368</v>
      </c>
      <c r="G964" s="7" t="s">
        <v>1701</v>
      </c>
      <c r="H964" s="32">
        <v>108.42678105791998</v>
      </c>
      <c r="I964" s="39">
        <f t="shared" si="46"/>
        <v>108.42678105791998</v>
      </c>
      <c r="J964" s="5">
        <v>0</v>
      </c>
      <c r="K964" s="5">
        <f t="shared" si="47"/>
        <v>0</v>
      </c>
      <c r="L964" s="5">
        <f t="shared" si="51"/>
        <v>0</v>
      </c>
      <c r="M964" s="1"/>
      <c r="N964" s="63" t="s">
        <v>1781</v>
      </c>
    </row>
    <row r="965" spans="1:14" ht="99.95" customHeight="1">
      <c r="A965" s="20">
        <v>5901466171776</v>
      </c>
      <c r="B965" s="7" t="s">
        <v>1066</v>
      </c>
      <c r="C965" s="19" t="s">
        <v>2650</v>
      </c>
      <c r="D965" s="21" t="s">
        <v>747</v>
      </c>
      <c r="E965" s="13" t="s">
        <v>3274</v>
      </c>
      <c r="F965" s="7" t="s">
        <v>2369</v>
      </c>
      <c r="G965" s="7" t="s">
        <v>1701</v>
      </c>
      <c r="H965" s="32">
        <v>106.42600298304001</v>
      </c>
      <c r="I965" s="39">
        <f t="shared" si="46"/>
        <v>106.42600298304001</v>
      </c>
      <c r="J965" s="39">
        <v>0</v>
      </c>
      <c r="K965" s="5">
        <f t="shared" si="47"/>
        <v>0</v>
      </c>
      <c r="L965" s="5">
        <f t="shared" si="51"/>
        <v>0</v>
      </c>
      <c r="M965" s="1"/>
      <c r="N965" s="63" t="s">
        <v>1781</v>
      </c>
    </row>
    <row r="966" spans="1:14" ht="99.95" customHeight="1">
      <c r="A966" s="20">
        <v>5901466171783</v>
      </c>
      <c r="B966" s="7" t="s">
        <v>1066</v>
      </c>
      <c r="C966" s="19" t="s">
        <v>2650</v>
      </c>
      <c r="D966" s="21" t="s">
        <v>748</v>
      </c>
      <c r="E966" s="13" t="s">
        <v>3275</v>
      </c>
      <c r="F966" s="7" t="s">
        <v>2370</v>
      </c>
      <c r="G966" s="7" t="s">
        <v>1701</v>
      </c>
      <c r="H966" s="32">
        <v>106.42600298304001</v>
      </c>
      <c r="I966" s="39">
        <f t="shared" si="46"/>
        <v>106.42600298304001</v>
      </c>
      <c r="J966" s="5">
        <v>0</v>
      </c>
      <c r="K966" s="5">
        <f t="shared" si="47"/>
        <v>0</v>
      </c>
      <c r="L966" s="5">
        <f t="shared" si="51"/>
        <v>0</v>
      </c>
      <c r="M966" s="1"/>
      <c r="N966" s="63" t="s">
        <v>1781</v>
      </c>
    </row>
    <row r="967" spans="1:14" ht="99.95" customHeight="1">
      <c r="A967" s="20">
        <v>5901466156674</v>
      </c>
      <c r="B967" s="7" t="s">
        <v>1067</v>
      </c>
      <c r="C967" s="19" t="s">
        <v>2680</v>
      </c>
      <c r="D967" s="21" t="s">
        <v>749</v>
      </c>
      <c r="E967" s="13" t="s">
        <v>3276</v>
      </c>
      <c r="F967" s="7" t="s">
        <v>2371</v>
      </c>
      <c r="G967" s="7" t="s">
        <v>1701</v>
      </c>
      <c r="H967" s="32">
        <v>164.80669459103999</v>
      </c>
      <c r="I967" s="39">
        <f t="shared" si="46"/>
        <v>164.80669459103999</v>
      </c>
      <c r="J967" s="39">
        <v>0</v>
      </c>
      <c r="K967" s="5">
        <f t="shared" si="47"/>
        <v>0</v>
      </c>
      <c r="L967" s="5">
        <f t="shared" si="51"/>
        <v>0</v>
      </c>
      <c r="M967" s="1"/>
      <c r="N967" s="63" t="s">
        <v>1782</v>
      </c>
    </row>
    <row r="968" spans="1:14" ht="99.95" customHeight="1">
      <c r="A968" s="20">
        <v>5901466156681</v>
      </c>
      <c r="B968" s="7" t="s">
        <v>1067</v>
      </c>
      <c r="C968" s="19" t="s">
        <v>2680</v>
      </c>
      <c r="D968" s="21" t="s">
        <v>750</v>
      </c>
      <c r="E968" s="13" t="s">
        <v>3277</v>
      </c>
      <c r="F968" s="7" t="s">
        <v>2372</v>
      </c>
      <c r="G968" s="7" t="s">
        <v>1701</v>
      </c>
      <c r="H968" s="32">
        <v>164.80669459103999</v>
      </c>
      <c r="I968" s="39">
        <f t="shared" si="46"/>
        <v>164.80669459103999</v>
      </c>
      <c r="J968" s="5">
        <v>0</v>
      </c>
      <c r="K968" s="5">
        <f t="shared" si="47"/>
        <v>0</v>
      </c>
      <c r="L968" s="5">
        <f t="shared" si="51"/>
        <v>0</v>
      </c>
      <c r="M968" s="1"/>
      <c r="N968" s="63" t="s">
        <v>1782</v>
      </c>
    </row>
    <row r="969" spans="1:14" ht="99.95" customHeight="1">
      <c r="A969" s="20">
        <v>5901466156698</v>
      </c>
      <c r="B969" s="7" t="s">
        <v>1067</v>
      </c>
      <c r="C969" s="19" t="s">
        <v>2680</v>
      </c>
      <c r="D969" s="21" t="s">
        <v>751</v>
      </c>
      <c r="E969" s="13" t="s">
        <v>3278</v>
      </c>
      <c r="F969" s="7" t="s">
        <v>2373</v>
      </c>
      <c r="G969" s="7" t="s">
        <v>1701</v>
      </c>
      <c r="H969" s="32">
        <v>164.80669459103999</v>
      </c>
      <c r="I969" s="39">
        <f t="shared" si="46"/>
        <v>164.80669459103999</v>
      </c>
      <c r="J969" s="39">
        <v>0</v>
      </c>
      <c r="K969" s="5">
        <f t="shared" si="47"/>
        <v>0</v>
      </c>
      <c r="L969" s="5">
        <f t="shared" si="51"/>
        <v>0</v>
      </c>
      <c r="M969" s="1"/>
      <c r="N969" s="63" t="s">
        <v>1782</v>
      </c>
    </row>
    <row r="970" spans="1:14" ht="110.1" customHeight="1">
      <c r="A970" s="20">
        <v>5901466105382</v>
      </c>
      <c r="B970" s="7" t="s">
        <v>1066</v>
      </c>
      <c r="C970" s="19" t="s">
        <v>2649</v>
      </c>
      <c r="D970" s="21" t="s">
        <v>752</v>
      </c>
      <c r="E970" s="13" t="s">
        <v>3279</v>
      </c>
      <c r="F970" s="7" t="s">
        <v>2483</v>
      </c>
      <c r="G970" s="7" t="s">
        <v>1701</v>
      </c>
      <c r="H970" s="32">
        <v>17.537515363080001</v>
      </c>
      <c r="I970" s="39">
        <f t="shared" si="46"/>
        <v>17.537515363080001</v>
      </c>
      <c r="J970" s="5">
        <v>0</v>
      </c>
      <c r="K970" s="5">
        <f t="shared" si="47"/>
        <v>0</v>
      </c>
      <c r="L970" s="5">
        <f t="shared" si="51"/>
        <v>0</v>
      </c>
      <c r="M970" s="1"/>
      <c r="N970" s="63" t="s">
        <v>1783</v>
      </c>
    </row>
    <row r="971" spans="1:14" ht="110.1" customHeight="1">
      <c r="A971" s="20">
        <v>5901466105399</v>
      </c>
      <c r="B971" s="7" t="s">
        <v>1066</v>
      </c>
      <c r="C971" s="19" t="s">
        <v>2649</v>
      </c>
      <c r="D971" s="21" t="s">
        <v>753</v>
      </c>
      <c r="E971" s="13" t="s">
        <v>3280</v>
      </c>
      <c r="F971" s="7" t="s">
        <v>1942</v>
      </c>
      <c r="G971" s="7" t="s">
        <v>1701</v>
      </c>
      <c r="H971" s="32">
        <v>11.79378762408</v>
      </c>
      <c r="I971" s="39">
        <f t="shared" si="46"/>
        <v>11.79378762408</v>
      </c>
      <c r="J971" s="39">
        <v>0</v>
      </c>
      <c r="K971" s="5">
        <f t="shared" si="47"/>
        <v>0</v>
      </c>
      <c r="L971" s="5">
        <f t="shared" si="51"/>
        <v>0</v>
      </c>
      <c r="M971" s="1"/>
      <c r="N971" s="63" t="s">
        <v>1783</v>
      </c>
    </row>
    <row r="972" spans="1:14" ht="110.1" customHeight="1">
      <c r="A972" s="20">
        <v>5901466105405</v>
      </c>
      <c r="B972" s="7" t="s">
        <v>1066</v>
      </c>
      <c r="C972" s="19" t="s">
        <v>2649</v>
      </c>
      <c r="D972" s="21" t="s">
        <v>754</v>
      </c>
      <c r="E972" s="13" t="s">
        <v>3281</v>
      </c>
      <c r="F972" s="7" t="s">
        <v>2484</v>
      </c>
      <c r="G972" s="7" t="s">
        <v>1701</v>
      </c>
      <c r="H972" s="32">
        <v>15.622939450080001</v>
      </c>
      <c r="I972" s="39">
        <f t="shared" si="46"/>
        <v>15.622939450080001</v>
      </c>
      <c r="J972" s="5">
        <v>0</v>
      </c>
      <c r="K972" s="5">
        <f t="shared" si="47"/>
        <v>0</v>
      </c>
      <c r="L972" s="5">
        <f t="shared" si="51"/>
        <v>0</v>
      </c>
      <c r="M972" s="1"/>
      <c r="N972" s="63" t="s">
        <v>1783</v>
      </c>
    </row>
    <row r="973" spans="1:14" ht="110.1" customHeight="1">
      <c r="A973" s="20">
        <v>5901466105429</v>
      </c>
      <c r="B973" s="7" t="s">
        <v>1066</v>
      </c>
      <c r="C973" s="19" t="s">
        <v>2649</v>
      </c>
      <c r="D973" s="21" t="s">
        <v>755</v>
      </c>
      <c r="E973" s="13" t="s">
        <v>3282</v>
      </c>
      <c r="F973" s="7" t="s">
        <v>2485</v>
      </c>
      <c r="G973" s="7" t="s">
        <v>1701</v>
      </c>
      <c r="H973" s="32">
        <v>15.622939450080001</v>
      </c>
      <c r="I973" s="39">
        <f t="shared" si="46"/>
        <v>15.622939450080001</v>
      </c>
      <c r="J973" s="39">
        <v>0</v>
      </c>
      <c r="K973" s="5">
        <f t="shared" si="47"/>
        <v>0</v>
      </c>
      <c r="L973" s="5">
        <f t="shared" si="51"/>
        <v>0</v>
      </c>
      <c r="M973" s="1"/>
      <c r="N973" s="63" t="s">
        <v>1783</v>
      </c>
    </row>
    <row r="974" spans="1:14" ht="110.1" customHeight="1">
      <c r="A974" s="20">
        <v>5901466105481</v>
      </c>
      <c r="B974" s="7" t="s">
        <v>1066</v>
      </c>
      <c r="C974" s="19" t="s">
        <v>2649</v>
      </c>
      <c r="D974" s="21" t="s">
        <v>756</v>
      </c>
      <c r="E974" s="13" t="s">
        <v>3283</v>
      </c>
      <c r="F974" s="7" t="s">
        <v>2486</v>
      </c>
      <c r="G974" s="7" t="s">
        <v>1701</v>
      </c>
      <c r="H974" s="32">
        <v>15.393190340519997</v>
      </c>
      <c r="I974" s="39">
        <f t="shared" si="46"/>
        <v>15.393190340519997</v>
      </c>
      <c r="J974" s="5">
        <v>0</v>
      </c>
      <c r="K974" s="5">
        <f t="shared" si="47"/>
        <v>0</v>
      </c>
      <c r="L974" s="5">
        <f t="shared" si="51"/>
        <v>0</v>
      </c>
      <c r="M974" s="1"/>
      <c r="N974" s="63" t="s">
        <v>1783</v>
      </c>
    </row>
    <row r="975" spans="1:14" ht="110.1" customHeight="1">
      <c r="A975" s="20">
        <v>5901466105504</v>
      </c>
      <c r="B975" s="7" t="s">
        <v>1066</v>
      </c>
      <c r="C975" s="19" t="s">
        <v>2649</v>
      </c>
      <c r="D975" s="21" t="s">
        <v>757</v>
      </c>
      <c r="E975" s="13" t="s">
        <v>3284</v>
      </c>
      <c r="F975" s="7" t="s">
        <v>2487</v>
      </c>
      <c r="G975" s="7" t="s">
        <v>1701</v>
      </c>
      <c r="H975" s="32">
        <v>11.870370660599999</v>
      </c>
      <c r="I975" s="39">
        <f t="shared" si="46"/>
        <v>11.870370660599999</v>
      </c>
      <c r="J975" s="39">
        <v>0</v>
      </c>
      <c r="K975" s="5">
        <f t="shared" si="47"/>
        <v>0</v>
      </c>
      <c r="L975" s="5">
        <f t="shared" si="51"/>
        <v>0</v>
      </c>
      <c r="M975" s="1"/>
      <c r="N975" s="63" t="s">
        <v>1783</v>
      </c>
    </row>
    <row r="976" spans="1:14" ht="110.1" customHeight="1">
      <c r="A976" s="20">
        <v>5901466105535</v>
      </c>
      <c r="B976" s="7" t="s">
        <v>1066</v>
      </c>
      <c r="C976" s="19" t="s">
        <v>2649</v>
      </c>
      <c r="D976" s="21" t="s">
        <v>758</v>
      </c>
      <c r="E976" s="13" t="s">
        <v>3285</v>
      </c>
      <c r="F976" s="7" t="s">
        <v>2488</v>
      </c>
      <c r="G976" s="7" t="s">
        <v>1701</v>
      </c>
      <c r="H976" s="32">
        <v>11.870370660599999</v>
      </c>
      <c r="I976" s="39">
        <f t="shared" si="46"/>
        <v>11.870370660599999</v>
      </c>
      <c r="J976" s="5">
        <v>0</v>
      </c>
      <c r="K976" s="5">
        <f t="shared" si="47"/>
        <v>0</v>
      </c>
      <c r="L976" s="5">
        <f t="shared" si="51"/>
        <v>0</v>
      </c>
      <c r="M976" s="1"/>
      <c r="N976" s="63" t="s">
        <v>1783</v>
      </c>
    </row>
    <row r="977" spans="1:14" ht="110.1" customHeight="1">
      <c r="A977" s="20">
        <v>5901466105542</v>
      </c>
      <c r="B977" s="7" t="s">
        <v>1066</v>
      </c>
      <c r="C977" s="19" t="s">
        <v>2649</v>
      </c>
      <c r="D977" s="21" t="s">
        <v>759</v>
      </c>
      <c r="E977" s="13" t="s">
        <v>3286</v>
      </c>
      <c r="F977" s="7" t="s">
        <v>1945</v>
      </c>
      <c r="G977" s="7" t="s">
        <v>1701</v>
      </c>
      <c r="H977" s="32">
        <v>10.415292966720001</v>
      </c>
      <c r="I977" s="39">
        <f t="shared" si="46"/>
        <v>10.415292966720001</v>
      </c>
      <c r="J977" s="39">
        <v>0</v>
      </c>
      <c r="K977" s="5">
        <f t="shared" si="47"/>
        <v>0</v>
      </c>
      <c r="L977" s="5">
        <f t="shared" si="51"/>
        <v>0</v>
      </c>
      <c r="M977" s="1"/>
      <c r="N977" s="63" t="s">
        <v>1783</v>
      </c>
    </row>
    <row r="978" spans="1:14" ht="110.1" customHeight="1">
      <c r="A978" s="20">
        <v>5901466105412</v>
      </c>
      <c r="B978" s="7" t="s">
        <v>1066</v>
      </c>
      <c r="C978" s="19" t="s">
        <v>2649</v>
      </c>
      <c r="D978" s="21" t="s">
        <v>763</v>
      </c>
      <c r="E978" s="13" t="s">
        <v>3287</v>
      </c>
      <c r="F978" s="7" t="s">
        <v>2489</v>
      </c>
      <c r="G978" s="7" t="s">
        <v>1701</v>
      </c>
      <c r="H978" s="32">
        <v>15.622939450080001</v>
      </c>
      <c r="I978" s="39">
        <f t="shared" si="46"/>
        <v>15.622939450080001</v>
      </c>
      <c r="J978" s="39">
        <v>0</v>
      </c>
      <c r="K978" s="5">
        <f t="shared" si="47"/>
        <v>0</v>
      </c>
      <c r="L978" s="5">
        <f t="shared" si="51"/>
        <v>0</v>
      </c>
      <c r="M978" s="1"/>
      <c r="N978" s="63" t="s">
        <v>1783</v>
      </c>
    </row>
    <row r="979" spans="1:14" ht="110.1" customHeight="1">
      <c r="A979" s="20">
        <v>5901466105436</v>
      </c>
      <c r="B979" s="7" t="s">
        <v>1066</v>
      </c>
      <c r="C979" s="19" t="s">
        <v>2649</v>
      </c>
      <c r="D979" s="21" t="s">
        <v>765</v>
      </c>
      <c r="E979" s="13" t="s">
        <v>3288</v>
      </c>
      <c r="F979" s="7" t="s">
        <v>2490</v>
      </c>
      <c r="G979" s="7" t="s">
        <v>1701</v>
      </c>
      <c r="H979" s="32">
        <v>15.622939450080001</v>
      </c>
      <c r="I979" s="39">
        <f t="shared" ref="I979:I1034" si="52">H979*((1-$I$2)/1)</f>
        <v>15.622939450080001</v>
      </c>
      <c r="J979" s="39">
        <v>0</v>
      </c>
      <c r="K979" s="5">
        <f t="shared" ref="K979:K1034" si="53">J979*H979</f>
        <v>0</v>
      </c>
      <c r="L979" s="5">
        <f t="shared" si="51"/>
        <v>0</v>
      </c>
      <c r="M979" s="1"/>
      <c r="N979" s="63" t="s">
        <v>1783</v>
      </c>
    </row>
    <row r="980" spans="1:14" ht="110.1" customHeight="1">
      <c r="A980" s="20">
        <v>5901466105443</v>
      </c>
      <c r="B980" s="7" t="s">
        <v>1066</v>
      </c>
      <c r="C980" s="19" t="s">
        <v>2649</v>
      </c>
      <c r="D980" s="21" t="s">
        <v>766</v>
      </c>
      <c r="E980" s="13" t="s">
        <v>3289</v>
      </c>
      <c r="F980" s="7" t="s">
        <v>1943</v>
      </c>
      <c r="G980" s="7" t="s">
        <v>1701</v>
      </c>
      <c r="H980" s="32">
        <v>15.54635641356</v>
      </c>
      <c r="I980" s="39">
        <f t="shared" si="52"/>
        <v>15.54635641356</v>
      </c>
      <c r="J980" s="5">
        <v>0</v>
      </c>
      <c r="K980" s="5">
        <f t="shared" si="53"/>
        <v>0</v>
      </c>
      <c r="L980" s="5">
        <f t="shared" si="51"/>
        <v>0</v>
      </c>
      <c r="M980" s="1"/>
      <c r="N980" s="63" t="s">
        <v>1783</v>
      </c>
    </row>
    <row r="981" spans="1:14" ht="110.1" customHeight="1">
      <c r="A981" s="20">
        <v>5901466105450</v>
      </c>
      <c r="B981" s="7" t="s">
        <v>1066</v>
      </c>
      <c r="C981" s="19" t="s">
        <v>2649</v>
      </c>
      <c r="D981" s="21" t="s">
        <v>767</v>
      </c>
      <c r="E981" s="13" t="s">
        <v>3290</v>
      </c>
      <c r="F981" s="7" t="s">
        <v>2491</v>
      </c>
      <c r="G981" s="7" t="s">
        <v>1701</v>
      </c>
      <c r="H981" s="32">
        <v>15.393190340519997</v>
      </c>
      <c r="I981" s="39">
        <f t="shared" si="52"/>
        <v>15.393190340519997</v>
      </c>
      <c r="J981" s="39">
        <v>0</v>
      </c>
      <c r="K981" s="5">
        <f t="shared" si="53"/>
        <v>0</v>
      </c>
      <c r="L981" s="5">
        <f t="shared" si="51"/>
        <v>0</v>
      </c>
      <c r="M981" s="1"/>
      <c r="N981" s="63" t="s">
        <v>1783</v>
      </c>
    </row>
    <row r="982" spans="1:14" ht="110.1" customHeight="1">
      <c r="A982" s="20">
        <v>5901466105467</v>
      </c>
      <c r="B982" s="7" t="s">
        <v>1066</v>
      </c>
      <c r="C982" s="19" t="s">
        <v>2649</v>
      </c>
      <c r="D982" s="21" t="s">
        <v>768</v>
      </c>
      <c r="E982" s="13" t="s">
        <v>3291</v>
      </c>
      <c r="F982" s="7" t="s">
        <v>2492</v>
      </c>
      <c r="G982" s="7" t="s">
        <v>1701</v>
      </c>
      <c r="H982" s="32">
        <v>15.393190340519997</v>
      </c>
      <c r="I982" s="39">
        <f t="shared" si="52"/>
        <v>15.393190340519997</v>
      </c>
      <c r="J982" s="5">
        <v>0</v>
      </c>
      <c r="K982" s="5">
        <f t="shared" si="53"/>
        <v>0</v>
      </c>
      <c r="L982" s="5">
        <f t="shared" si="51"/>
        <v>0</v>
      </c>
      <c r="M982" s="1"/>
      <c r="N982" s="63" t="s">
        <v>1783</v>
      </c>
    </row>
    <row r="983" spans="1:14" ht="110.1" customHeight="1">
      <c r="A983" s="20">
        <v>5901466105474</v>
      </c>
      <c r="B983" s="7" t="s">
        <v>1066</v>
      </c>
      <c r="C983" s="19" t="s">
        <v>2649</v>
      </c>
      <c r="D983" s="21" t="s">
        <v>769</v>
      </c>
      <c r="E983" s="13" t="s">
        <v>3292</v>
      </c>
      <c r="F983" s="7" t="s">
        <v>2493</v>
      </c>
      <c r="G983" s="7" t="s">
        <v>1701</v>
      </c>
      <c r="H983" s="32">
        <v>15.393190340519997</v>
      </c>
      <c r="I983" s="39">
        <f t="shared" si="52"/>
        <v>15.393190340519997</v>
      </c>
      <c r="J983" s="39">
        <v>0</v>
      </c>
      <c r="K983" s="5">
        <f t="shared" si="53"/>
        <v>0</v>
      </c>
      <c r="L983" s="5">
        <f t="shared" si="51"/>
        <v>0</v>
      </c>
      <c r="M983" s="1"/>
      <c r="N983" s="63" t="s">
        <v>1783</v>
      </c>
    </row>
    <row r="984" spans="1:14" ht="110.1" customHeight="1">
      <c r="A984" s="20">
        <v>5901466105498</v>
      </c>
      <c r="B984" s="7" t="s">
        <v>1066</v>
      </c>
      <c r="C984" s="19" t="s">
        <v>2649</v>
      </c>
      <c r="D984" s="21" t="s">
        <v>771</v>
      </c>
      <c r="E984" s="13" t="s">
        <v>3293</v>
      </c>
      <c r="F984" s="7" t="s">
        <v>1944</v>
      </c>
      <c r="G984" s="7" t="s">
        <v>1701</v>
      </c>
      <c r="H984" s="32">
        <v>10.415292966720001</v>
      </c>
      <c r="I984" s="39">
        <f t="shared" si="52"/>
        <v>10.415292966720001</v>
      </c>
      <c r="J984" s="39">
        <v>0</v>
      </c>
      <c r="K984" s="5">
        <f t="shared" si="53"/>
        <v>0</v>
      </c>
      <c r="L984" s="5">
        <f t="shared" si="51"/>
        <v>0</v>
      </c>
      <c r="M984" s="1"/>
      <c r="N984" s="63" t="s">
        <v>1783</v>
      </c>
    </row>
    <row r="985" spans="1:14" ht="110.1" customHeight="1">
      <c r="A985" s="20">
        <v>5901466105511</v>
      </c>
      <c r="B985" s="7" t="s">
        <v>1066</v>
      </c>
      <c r="C985" s="19" t="s">
        <v>2649</v>
      </c>
      <c r="D985" s="21" t="s">
        <v>773</v>
      </c>
      <c r="E985" s="13" t="s">
        <v>3294</v>
      </c>
      <c r="F985" s="7" t="s">
        <v>2494</v>
      </c>
      <c r="G985" s="7" t="s">
        <v>1701</v>
      </c>
      <c r="H985" s="32">
        <v>11.870370660599999</v>
      </c>
      <c r="I985" s="39">
        <f t="shared" si="52"/>
        <v>11.870370660599999</v>
      </c>
      <c r="J985" s="39">
        <v>0</v>
      </c>
      <c r="K985" s="5">
        <f t="shared" si="53"/>
        <v>0</v>
      </c>
      <c r="L985" s="5">
        <f t="shared" si="51"/>
        <v>0</v>
      </c>
      <c r="M985" s="1"/>
      <c r="N985" s="63" t="s">
        <v>1783</v>
      </c>
    </row>
    <row r="986" spans="1:14" ht="110.1" customHeight="1">
      <c r="A986" s="20">
        <v>5901466105528</v>
      </c>
      <c r="B986" s="7" t="s">
        <v>1066</v>
      </c>
      <c r="C986" s="19" t="s">
        <v>2649</v>
      </c>
      <c r="D986" s="21" t="s">
        <v>774</v>
      </c>
      <c r="E986" s="13" t="s">
        <v>3295</v>
      </c>
      <c r="F986" s="7" t="s">
        <v>2495</v>
      </c>
      <c r="G986" s="7" t="s">
        <v>1701</v>
      </c>
      <c r="H986" s="32">
        <v>11.870370660599999</v>
      </c>
      <c r="I986" s="39">
        <f t="shared" si="52"/>
        <v>11.870370660599999</v>
      </c>
      <c r="J986" s="5">
        <v>0</v>
      </c>
      <c r="K986" s="5">
        <f t="shared" si="53"/>
        <v>0</v>
      </c>
      <c r="L986" s="5">
        <f t="shared" si="51"/>
        <v>0</v>
      </c>
      <c r="M986" s="1"/>
      <c r="N986" s="63" t="s">
        <v>1783</v>
      </c>
    </row>
    <row r="987" spans="1:14" ht="110.1" customHeight="1">
      <c r="A987" s="20">
        <v>5901466105559</v>
      </c>
      <c r="B987" s="7" t="s">
        <v>1066</v>
      </c>
      <c r="C987" s="19" t="s">
        <v>2649</v>
      </c>
      <c r="D987" s="21" t="s">
        <v>777</v>
      </c>
      <c r="E987" s="13" t="s">
        <v>3296</v>
      </c>
      <c r="F987" s="7" t="s">
        <v>2496</v>
      </c>
      <c r="G987" s="7" t="s">
        <v>1701</v>
      </c>
      <c r="H987" s="32">
        <v>11.870370660599999</v>
      </c>
      <c r="I987" s="39">
        <f t="shared" si="52"/>
        <v>11.870370660599999</v>
      </c>
      <c r="J987" s="39">
        <v>0</v>
      </c>
      <c r="K987" s="5">
        <f t="shared" si="53"/>
        <v>0</v>
      </c>
      <c r="L987" s="5">
        <f t="shared" si="51"/>
        <v>0</v>
      </c>
      <c r="M987" s="1"/>
      <c r="N987" s="63" t="s">
        <v>1783</v>
      </c>
    </row>
    <row r="988" spans="1:14" ht="110.1" customHeight="1">
      <c r="A988" s="20">
        <v>5901466105573</v>
      </c>
      <c r="B988" s="7" t="s">
        <v>1066</v>
      </c>
      <c r="C988" s="19" t="s">
        <v>2649</v>
      </c>
      <c r="D988" s="21" t="s">
        <v>779</v>
      </c>
      <c r="E988" s="13" t="s">
        <v>3297</v>
      </c>
      <c r="F988" s="7" t="s">
        <v>2497</v>
      </c>
      <c r="G988" s="7" t="s">
        <v>1701</v>
      </c>
      <c r="H988" s="32">
        <v>11.870370660599999</v>
      </c>
      <c r="I988" s="39">
        <f t="shared" si="52"/>
        <v>11.870370660599999</v>
      </c>
      <c r="J988" s="39">
        <v>0</v>
      </c>
      <c r="K988" s="5">
        <f t="shared" si="53"/>
        <v>0</v>
      </c>
      <c r="L988" s="5">
        <f t="shared" si="51"/>
        <v>0</v>
      </c>
      <c r="M988" s="1"/>
      <c r="N988" s="63" t="s">
        <v>1783</v>
      </c>
    </row>
    <row r="989" spans="1:14" ht="110.1" customHeight="1">
      <c r="A989" s="20">
        <v>5901466105580</v>
      </c>
      <c r="B989" s="7" t="s">
        <v>1066</v>
      </c>
      <c r="C989" s="19" t="s">
        <v>2649</v>
      </c>
      <c r="D989" s="21" t="s">
        <v>780</v>
      </c>
      <c r="E989" s="13" t="s">
        <v>3298</v>
      </c>
      <c r="F989" s="7" t="s">
        <v>2498</v>
      </c>
      <c r="G989" s="7" t="s">
        <v>1701</v>
      </c>
      <c r="H989" s="32">
        <v>11.870370660599999</v>
      </c>
      <c r="I989" s="39">
        <f t="shared" si="52"/>
        <v>11.870370660599999</v>
      </c>
      <c r="J989" s="5">
        <v>0</v>
      </c>
      <c r="K989" s="5">
        <f t="shared" si="53"/>
        <v>0</v>
      </c>
      <c r="L989" s="5">
        <f t="shared" si="51"/>
        <v>0</v>
      </c>
      <c r="M989" s="1"/>
      <c r="N989" s="63" t="s">
        <v>1783</v>
      </c>
    </row>
    <row r="990" spans="1:14" ht="110.1" customHeight="1">
      <c r="A990" s="20">
        <v>5901466105597</v>
      </c>
      <c r="B990" s="7" t="s">
        <v>1066</v>
      </c>
      <c r="C990" s="19" t="s">
        <v>2649</v>
      </c>
      <c r="D990" s="21" t="s">
        <v>781</v>
      </c>
      <c r="E990" s="13" t="s">
        <v>3299</v>
      </c>
      <c r="F990" s="7" t="s">
        <v>1946</v>
      </c>
      <c r="G990" s="7" t="s">
        <v>1701</v>
      </c>
      <c r="H990" s="32">
        <v>11.640621551039999</v>
      </c>
      <c r="I990" s="39">
        <f t="shared" si="52"/>
        <v>11.640621551039999</v>
      </c>
      <c r="J990" s="39">
        <v>0</v>
      </c>
      <c r="K990" s="5">
        <f t="shared" si="53"/>
        <v>0</v>
      </c>
      <c r="L990" s="5">
        <f t="shared" si="51"/>
        <v>0</v>
      </c>
      <c r="M990" s="1"/>
      <c r="N990" s="63" t="s">
        <v>1783</v>
      </c>
    </row>
    <row r="991" spans="1:14" ht="110.1" customHeight="1">
      <c r="A991" s="20">
        <v>5901466105610</v>
      </c>
      <c r="B991" s="7" t="s">
        <v>1066</v>
      </c>
      <c r="C991" s="19" t="s">
        <v>2649</v>
      </c>
      <c r="D991" s="21" t="s">
        <v>783</v>
      </c>
      <c r="E991" s="13" t="s">
        <v>3300</v>
      </c>
      <c r="F991" s="7" t="s">
        <v>1947</v>
      </c>
      <c r="G991" s="7" t="s">
        <v>1701</v>
      </c>
      <c r="H991" s="32">
        <v>13.402031391</v>
      </c>
      <c r="I991" s="39">
        <f t="shared" si="52"/>
        <v>13.402031391</v>
      </c>
      <c r="J991" s="39">
        <v>0</v>
      </c>
      <c r="K991" s="5">
        <f t="shared" si="53"/>
        <v>0</v>
      </c>
      <c r="L991" s="5">
        <f t="shared" si="51"/>
        <v>0</v>
      </c>
      <c r="M991" s="1"/>
      <c r="N991" s="63" t="s">
        <v>1783</v>
      </c>
    </row>
    <row r="992" spans="1:14" ht="110.1" customHeight="1">
      <c r="A992" s="20">
        <v>5901466105634</v>
      </c>
      <c r="B992" s="7" t="s">
        <v>1066</v>
      </c>
      <c r="C992" s="19" t="s">
        <v>2649</v>
      </c>
      <c r="D992" s="21" t="s">
        <v>785</v>
      </c>
      <c r="E992" s="13" t="s">
        <v>3301</v>
      </c>
      <c r="F992" s="7" t="s">
        <v>2499</v>
      </c>
      <c r="G992" s="7" t="s">
        <v>1701</v>
      </c>
      <c r="H992" s="32">
        <v>13.24886531796</v>
      </c>
      <c r="I992" s="39">
        <f t="shared" si="52"/>
        <v>13.24886531796</v>
      </c>
      <c r="J992" s="39">
        <v>0</v>
      </c>
      <c r="K992" s="5">
        <f t="shared" si="53"/>
        <v>0</v>
      </c>
      <c r="L992" s="5">
        <f t="shared" si="51"/>
        <v>0</v>
      </c>
      <c r="M992" s="1"/>
      <c r="N992" s="63" t="s">
        <v>1783</v>
      </c>
    </row>
    <row r="993" spans="1:14" ht="110.1" customHeight="1">
      <c r="A993" s="20">
        <v>5901466105641</v>
      </c>
      <c r="B993" s="7" t="s">
        <v>1066</v>
      </c>
      <c r="C993" s="19" t="s">
        <v>2649</v>
      </c>
      <c r="D993" s="21" t="s">
        <v>786</v>
      </c>
      <c r="E993" s="13" t="s">
        <v>3302</v>
      </c>
      <c r="F993" s="7" t="s">
        <v>1948</v>
      </c>
      <c r="G993" s="7" t="s">
        <v>1701</v>
      </c>
      <c r="H993" s="32">
        <v>13.402031391</v>
      </c>
      <c r="I993" s="39">
        <f t="shared" si="52"/>
        <v>13.402031391</v>
      </c>
      <c r="J993" s="5">
        <v>0</v>
      </c>
      <c r="K993" s="5">
        <f t="shared" si="53"/>
        <v>0</v>
      </c>
      <c r="L993" s="5">
        <f t="shared" si="51"/>
        <v>0</v>
      </c>
      <c r="M993" s="1"/>
      <c r="N993" s="63" t="s">
        <v>1783</v>
      </c>
    </row>
    <row r="994" spans="1:14" ht="110.1" customHeight="1">
      <c r="A994" s="20">
        <v>5901466105658</v>
      </c>
      <c r="B994" s="7" t="s">
        <v>1066</v>
      </c>
      <c r="C994" s="19" t="s">
        <v>2649</v>
      </c>
      <c r="D994" s="21" t="s">
        <v>787</v>
      </c>
      <c r="E994" s="13" t="s">
        <v>3303</v>
      </c>
      <c r="F994" s="7" t="s">
        <v>2500</v>
      </c>
      <c r="G994" s="7" t="s">
        <v>1701</v>
      </c>
      <c r="H994" s="32">
        <v>16.465352851799999</v>
      </c>
      <c r="I994" s="39">
        <f t="shared" si="52"/>
        <v>16.465352851799999</v>
      </c>
      <c r="J994" s="39">
        <v>0</v>
      </c>
      <c r="K994" s="5">
        <f t="shared" si="53"/>
        <v>0</v>
      </c>
      <c r="L994" s="5">
        <f t="shared" si="51"/>
        <v>0</v>
      </c>
      <c r="M994" s="1"/>
      <c r="N994" s="63" t="s">
        <v>1783</v>
      </c>
    </row>
    <row r="995" spans="1:14" ht="110.1" customHeight="1">
      <c r="A995" s="20">
        <v>5901466105665</v>
      </c>
      <c r="B995" s="7" t="s">
        <v>1066</v>
      </c>
      <c r="C995" s="19" t="s">
        <v>2649</v>
      </c>
      <c r="D995" s="21" t="s">
        <v>788</v>
      </c>
      <c r="E995" s="13" t="s">
        <v>3304</v>
      </c>
      <c r="F995" s="7" t="s">
        <v>2501</v>
      </c>
      <c r="G995" s="7" t="s">
        <v>1701</v>
      </c>
      <c r="H995" s="32">
        <v>16.465352851799999</v>
      </c>
      <c r="I995" s="39">
        <f t="shared" si="52"/>
        <v>16.465352851799999</v>
      </c>
      <c r="J995" s="5">
        <v>0</v>
      </c>
      <c r="K995" s="5">
        <f t="shared" si="53"/>
        <v>0</v>
      </c>
      <c r="L995" s="5">
        <f t="shared" si="51"/>
        <v>0</v>
      </c>
      <c r="M995" s="1"/>
      <c r="N995" s="63" t="s">
        <v>1783</v>
      </c>
    </row>
    <row r="996" spans="1:14" ht="110.1" customHeight="1">
      <c r="A996" s="20">
        <v>5901466105672</v>
      </c>
      <c r="B996" s="7" t="s">
        <v>1066</v>
      </c>
      <c r="C996" s="19" t="s">
        <v>2649</v>
      </c>
      <c r="D996" s="21" t="s">
        <v>789</v>
      </c>
      <c r="E996" s="13" t="s">
        <v>3305</v>
      </c>
      <c r="F996" s="7" t="s">
        <v>1949</v>
      </c>
      <c r="G996" s="7" t="s">
        <v>1701</v>
      </c>
      <c r="H996" s="32">
        <v>16.465352851799999</v>
      </c>
      <c r="I996" s="39">
        <f t="shared" si="52"/>
        <v>16.465352851799999</v>
      </c>
      <c r="J996" s="39">
        <v>0</v>
      </c>
      <c r="K996" s="5">
        <f t="shared" si="53"/>
        <v>0</v>
      </c>
      <c r="L996" s="5">
        <f t="shared" si="51"/>
        <v>0</v>
      </c>
      <c r="M996" s="1"/>
      <c r="N996" s="63" t="s">
        <v>1783</v>
      </c>
    </row>
    <row r="997" spans="1:14" ht="110.1" customHeight="1">
      <c r="A997" s="20">
        <v>5901466105689</v>
      </c>
      <c r="B997" s="7" t="s">
        <v>1066</v>
      </c>
      <c r="C997" s="19" t="s">
        <v>2649</v>
      </c>
      <c r="D997" s="21" t="s">
        <v>790</v>
      </c>
      <c r="E997" s="13" t="s">
        <v>3306</v>
      </c>
      <c r="F997" s="7" t="s">
        <v>2502</v>
      </c>
      <c r="G997" s="7" t="s">
        <v>1701</v>
      </c>
      <c r="H997" s="32">
        <v>16.465352851799999</v>
      </c>
      <c r="I997" s="39">
        <f t="shared" si="52"/>
        <v>16.465352851799999</v>
      </c>
      <c r="J997" s="5">
        <v>0</v>
      </c>
      <c r="K997" s="5">
        <f t="shared" si="53"/>
        <v>0</v>
      </c>
      <c r="L997" s="5">
        <f t="shared" si="51"/>
        <v>0</v>
      </c>
      <c r="M997" s="1"/>
      <c r="N997" s="63" t="s">
        <v>1783</v>
      </c>
    </row>
    <row r="998" spans="1:14" ht="110.1" customHeight="1">
      <c r="A998" s="20">
        <v>5901466105696</v>
      </c>
      <c r="B998" s="7" t="s">
        <v>1066</v>
      </c>
      <c r="C998" s="19" t="s">
        <v>2649</v>
      </c>
      <c r="D998" s="21" t="s">
        <v>791</v>
      </c>
      <c r="E998" s="13" t="s">
        <v>3307</v>
      </c>
      <c r="F998" s="7" t="s">
        <v>1950</v>
      </c>
      <c r="G998" s="7" t="s">
        <v>1701</v>
      </c>
      <c r="H998" s="32">
        <v>16.465352851799999</v>
      </c>
      <c r="I998" s="39">
        <f t="shared" si="52"/>
        <v>16.465352851799999</v>
      </c>
      <c r="J998" s="39">
        <v>0</v>
      </c>
      <c r="K998" s="5">
        <f t="shared" si="53"/>
        <v>0</v>
      </c>
      <c r="L998" s="5">
        <f t="shared" si="51"/>
        <v>0</v>
      </c>
      <c r="M998" s="1"/>
      <c r="N998" s="63" t="s">
        <v>1783</v>
      </c>
    </row>
    <row r="999" spans="1:14" ht="110.1" customHeight="1">
      <c r="A999" s="20">
        <v>5901466105702</v>
      </c>
      <c r="B999" s="7" t="s">
        <v>1066</v>
      </c>
      <c r="C999" s="19" t="s">
        <v>2649</v>
      </c>
      <c r="D999" s="21" t="s">
        <v>792</v>
      </c>
      <c r="E999" s="13" t="s">
        <v>3308</v>
      </c>
      <c r="F999" s="7" t="s">
        <v>2503</v>
      </c>
      <c r="G999" s="7" t="s">
        <v>1701</v>
      </c>
      <c r="H999" s="32">
        <v>19.911589495200001</v>
      </c>
      <c r="I999" s="39">
        <f t="shared" si="52"/>
        <v>19.911589495200001</v>
      </c>
      <c r="J999" s="5">
        <v>0</v>
      </c>
      <c r="K999" s="5">
        <f t="shared" si="53"/>
        <v>0</v>
      </c>
      <c r="L999" s="5">
        <f t="shared" si="51"/>
        <v>0</v>
      </c>
      <c r="M999" s="1"/>
      <c r="N999" s="63" t="s">
        <v>1783</v>
      </c>
    </row>
    <row r="1000" spans="1:14" ht="110.1" customHeight="1">
      <c r="A1000" s="20">
        <v>5901466105719</v>
      </c>
      <c r="B1000" s="7" t="s">
        <v>1066</v>
      </c>
      <c r="C1000" s="19" t="s">
        <v>2649</v>
      </c>
      <c r="D1000" s="21" t="s">
        <v>793</v>
      </c>
      <c r="E1000" s="13" t="s">
        <v>3309</v>
      </c>
      <c r="F1000" s="7" t="s">
        <v>1951</v>
      </c>
      <c r="G1000" s="7" t="s">
        <v>1701</v>
      </c>
      <c r="H1000" s="32">
        <v>19.911589495200001</v>
      </c>
      <c r="I1000" s="39">
        <f t="shared" si="52"/>
        <v>19.911589495200001</v>
      </c>
      <c r="J1000" s="39">
        <v>0</v>
      </c>
      <c r="K1000" s="5">
        <f t="shared" si="53"/>
        <v>0</v>
      </c>
      <c r="L1000" s="5">
        <f t="shared" si="51"/>
        <v>0</v>
      </c>
      <c r="M1000" s="1"/>
      <c r="N1000" s="63" t="s">
        <v>1783</v>
      </c>
    </row>
    <row r="1001" spans="1:14" ht="110.1" customHeight="1">
      <c r="A1001" s="20">
        <v>5901466105726</v>
      </c>
      <c r="B1001" s="7" t="s">
        <v>1066</v>
      </c>
      <c r="C1001" s="19" t="s">
        <v>2649</v>
      </c>
      <c r="D1001" s="21" t="s">
        <v>794</v>
      </c>
      <c r="E1001" s="13" t="s">
        <v>3310</v>
      </c>
      <c r="F1001" s="7" t="s">
        <v>2504</v>
      </c>
      <c r="G1001" s="7" t="s">
        <v>1701</v>
      </c>
      <c r="H1001" s="32">
        <v>19.911589495200001</v>
      </c>
      <c r="I1001" s="39">
        <f t="shared" si="52"/>
        <v>19.911589495200001</v>
      </c>
      <c r="J1001" s="5">
        <v>0</v>
      </c>
      <c r="K1001" s="5">
        <f t="shared" si="53"/>
        <v>0</v>
      </c>
      <c r="L1001" s="5">
        <f t="shared" si="51"/>
        <v>0</v>
      </c>
      <c r="M1001" s="1"/>
      <c r="N1001" s="63" t="s">
        <v>1783</v>
      </c>
    </row>
    <row r="1002" spans="1:14" ht="110.1" customHeight="1">
      <c r="A1002" s="20">
        <v>5901466105733</v>
      </c>
      <c r="B1002" s="7" t="s">
        <v>1066</v>
      </c>
      <c r="C1002" s="19" t="s">
        <v>2649</v>
      </c>
      <c r="D1002" s="21" t="s">
        <v>795</v>
      </c>
      <c r="E1002" s="13" t="s">
        <v>3311</v>
      </c>
      <c r="F1002" s="7" t="s">
        <v>2505</v>
      </c>
      <c r="G1002" s="7" t="s">
        <v>1701</v>
      </c>
      <c r="H1002" s="32">
        <v>19.911589495200001</v>
      </c>
      <c r="I1002" s="39">
        <f t="shared" si="52"/>
        <v>19.911589495200001</v>
      </c>
      <c r="J1002" s="39">
        <v>0</v>
      </c>
      <c r="K1002" s="5">
        <f t="shared" si="53"/>
        <v>0</v>
      </c>
      <c r="L1002" s="5">
        <f t="shared" si="51"/>
        <v>0</v>
      </c>
      <c r="M1002" s="1"/>
      <c r="N1002" s="63" t="s">
        <v>1783</v>
      </c>
    </row>
    <row r="1003" spans="1:14" ht="110.1" customHeight="1">
      <c r="A1003" s="20">
        <v>5901466105740</v>
      </c>
      <c r="B1003" s="7" t="s">
        <v>1066</v>
      </c>
      <c r="C1003" s="19" t="s">
        <v>2649</v>
      </c>
      <c r="D1003" s="21" t="s">
        <v>796</v>
      </c>
      <c r="E1003" s="13" t="s">
        <v>3312</v>
      </c>
      <c r="F1003" s="7" t="s">
        <v>1952</v>
      </c>
      <c r="G1003" s="7" t="s">
        <v>1701</v>
      </c>
      <c r="H1003" s="32">
        <v>19.911589495200001</v>
      </c>
      <c r="I1003" s="39">
        <f t="shared" si="52"/>
        <v>19.911589495200001</v>
      </c>
      <c r="J1003" s="5">
        <v>0</v>
      </c>
      <c r="K1003" s="5">
        <f t="shared" si="53"/>
        <v>0</v>
      </c>
      <c r="L1003" s="5">
        <f t="shared" si="51"/>
        <v>0</v>
      </c>
      <c r="M1003" s="1"/>
      <c r="N1003" s="63" t="s">
        <v>1783</v>
      </c>
    </row>
    <row r="1004" spans="1:14" ht="110.1" customHeight="1">
      <c r="A1004" s="20">
        <v>5901466105757</v>
      </c>
      <c r="B1004" s="7" t="s">
        <v>1066</v>
      </c>
      <c r="C1004" s="19" t="s">
        <v>2649</v>
      </c>
      <c r="D1004" s="21" t="s">
        <v>797</v>
      </c>
      <c r="E1004" s="13" t="s">
        <v>3313</v>
      </c>
      <c r="F1004" s="7" t="s">
        <v>2506</v>
      </c>
      <c r="G1004" s="7" t="s">
        <v>1701</v>
      </c>
      <c r="H1004" s="32">
        <v>24.276822576839997</v>
      </c>
      <c r="I1004" s="39">
        <f t="shared" si="52"/>
        <v>24.276822576839997</v>
      </c>
      <c r="J1004" s="39">
        <v>0</v>
      </c>
      <c r="K1004" s="5">
        <f t="shared" si="53"/>
        <v>0</v>
      </c>
      <c r="L1004" s="5">
        <f t="shared" si="51"/>
        <v>0</v>
      </c>
      <c r="M1004" s="1"/>
      <c r="N1004" s="63" t="s">
        <v>1783</v>
      </c>
    </row>
    <row r="1005" spans="1:14" ht="110.1" customHeight="1">
      <c r="A1005" s="20">
        <v>5901466105764</v>
      </c>
      <c r="B1005" s="7" t="s">
        <v>1066</v>
      </c>
      <c r="C1005" s="19" t="s">
        <v>2649</v>
      </c>
      <c r="D1005" s="21" t="s">
        <v>798</v>
      </c>
      <c r="E1005" s="13" t="s">
        <v>3314</v>
      </c>
      <c r="F1005" s="7" t="s">
        <v>2507</v>
      </c>
      <c r="G1005" s="7" t="s">
        <v>1701</v>
      </c>
      <c r="H1005" s="32">
        <v>24.276822576839997</v>
      </c>
      <c r="I1005" s="39">
        <f t="shared" si="52"/>
        <v>24.276822576839997</v>
      </c>
      <c r="J1005" s="5">
        <v>0</v>
      </c>
      <c r="K1005" s="5">
        <f t="shared" si="53"/>
        <v>0</v>
      </c>
      <c r="L1005" s="5">
        <f t="shared" si="51"/>
        <v>0</v>
      </c>
      <c r="M1005" s="1"/>
      <c r="N1005" s="63" t="s">
        <v>1783</v>
      </c>
    </row>
    <row r="1006" spans="1:14" ht="110.1" customHeight="1">
      <c r="A1006" s="20">
        <v>5901466105771</v>
      </c>
      <c r="B1006" s="7" t="s">
        <v>1066</v>
      </c>
      <c r="C1006" s="19" t="s">
        <v>2649</v>
      </c>
      <c r="D1006" s="21" t="s">
        <v>799</v>
      </c>
      <c r="E1006" s="13" t="s">
        <v>3315</v>
      </c>
      <c r="F1006" s="7" t="s">
        <v>1953</v>
      </c>
      <c r="G1006" s="7" t="s">
        <v>1701</v>
      </c>
      <c r="H1006" s="32">
        <v>24.276822576839997</v>
      </c>
      <c r="I1006" s="39">
        <f t="shared" si="52"/>
        <v>24.276822576839997</v>
      </c>
      <c r="J1006" s="39">
        <v>0</v>
      </c>
      <c r="K1006" s="5">
        <f t="shared" si="53"/>
        <v>0</v>
      </c>
      <c r="L1006" s="5">
        <f t="shared" ref="L1006:L1068" si="54">(J1006*H1006)*((1-$I$3)/1)</f>
        <v>0</v>
      </c>
      <c r="M1006" s="1"/>
      <c r="N1006" s="63" t="s">
        <v>1783</v>
      </c>
    </row>
    <row r="1007" spans="1:14" ht="110.1" customHeight="1">
      <c r="A1007" s="20">
        <v>5901466105788</v>
      </c>
      <c r="B1007" s="7" t="s">
        <v>1066</v>
      </c>
      <c r="C1007" s="19" t="s">
        <v>2649</v>
      </c>
      <c r="D1007" s="21" t="s">
        <v>800</v>
      </c>
      <c r="E1007" s="13" t="s">
        <v>3316</v>
      </c>
      <c r="F1007" s="7" t="s">
        <v>2508</v>
      </c>
      <c r="G1007" s="7" t="s">
        <v>1701</v>
      </c>
      <c r="H1007" s="32">
        <v>24.276822576839997</v>
      </c>
      <c r="I1007" s="39">
        <f t="shared" si="52"/>
        <v>24.276822576839997</v>
      </c>
      <c r="J1007" s="5">
        <v>0</v>
      </c>
      <c r="K1007" s="5">
        <f t="shared" si="53"/>
        <v>0</v>
      </c>
      <c r="L1007" s="5">
        <f t="shared" si="54"/>
        <v>0</v>
      </c>
      <c r="M1007" s="1"/>
      <c r="N1007" s="63" t="s">
        <v>1783</v>
      </c>
    </row>
    <row r="1008" spans="1:14" ht="110.1" customHeight="1">
      <c r="A1008" s="20">
        <v>5901466105795</v>
      </c>
      <c r="B1008" s="7" t="s">
        <v>1066</v>
      </c>
      <c r="C1008" s="19" t="s">
        <v>2649</v>
      </c>
      <c r="D1008" s="21" t="s">
        <v>801</v>
      </c>
      <c r="E1008" s="13" t="s">
        <v>3317</v>
      </c>
      <c r="F1008" s="7" t="s">
        <v>1954</v>
      </c>
      <c r="G1008" s="7" t="s">
        <v>1701</v>
      </c>
      <c r="H1008" s="32">
        <v>24.276822576839997</v>
      </c>
      <c r="I1008" s="39">
        <f t="shared" si="52"/>
        <v>24.276822576839997</v>
      </c>
      <c r="J1008" s="39">
        <v>0</v>
      </c>
      <c r="K1008" s="5">
        <f t="shared" si="53"/>
        <v>0</v>
      </c>
      <c r="L1008" s="5">
        <f t="shared" si="54"/>
        <v>0</v>
      </c>
      <c r="M1008" s="1"/>
      <c r="N1008" s="63" t="s">
        <v>1783</v>
      </c>
    </row>
    <row r="1009" spans="1:14" ht="110.1" customHeight="1">
      <c r="A1009" s="20">
        <v>5901466105801</v>
      </c>
      <c r="B1009" s="7" t="s">
        <v>1066</v>
      </c>
      <c r="C1009" s="19" t="s">
        <v>2649</v>
      </c>
      <c r="D1009" s="21" t="s">
        <v>802</v>
      </c>
      <c r="E1009" s="13" t="s">
        <v>3318</v>
      </c>
      <c r="F1009" s="7" t="s">
        <v>2509</v>
      </c>
      <c r="G1009" s="7" t="s">
        <v>1701</v>
      </c>
      <c r="H1009" s="32">
        <v>28.335723512400001</v>
      </c>
      <c r="I1009" s="39">
        <f t="shared" si="52"/>
        <v>28.335723512400001</v>
      </c>
      <c r="J1009" s="5">
        <v>0</v>
      </c>
      <c r="K1009" s="5">
        <f t="shared" si="53"/>
        <v>0</v>
      </c>
      <c r="L1009" s="5">
        <f t="shared" si="54"/>
        <v>0</v>
      </c>
      <c r="M1009" s="1"/>
      <c r="N1009" s="63" t="s">
        <v>1783</v>
      </c>
    </row>
    <row r="1010" spans="1:14" ht="110.1" customHeight="1">
      <c r="A1010" s="20">
        <v>5901466105818</v>
      </c>
      <c r="B1010" s="7" t="s">
        <v>1066</v>
      </c>
      <c r="C1010" s="19" t="s">
        <v>2649</v>
      </c>
      <c r="D1010" s="21" t="s">
        <v>803</v>
      </c>
      <c r="E1010" s="13" t="s">
        <v>3319</v>
      </c>
      <c r="F1010" s="7" t="s">
        <v>2510</v>
      </c>
      <c r="G1010" s="7" t="s">
        <v>1701</v>
      </c>
      <c r="H1010" s="32">
        <v>28.335723512400001</v>
      </c>
      <c r="I1010" s="39">
        <f t="shared" si="52"/>
        <v>28.335723512400001</v>
      </c>
      <c r="J1010" s="39">
        <v>0</v>
      </c>
      <c r="K1010" s="5">
        <f t="shared" si="53"/>
        <v>0</v>
      </c>
      <c r="L1010" s="5">
        <f t="shared" si="54"/>
        <v>0</v>
      </c>
      <c r="M1010" s="1"/>
      <c r="N1010" s="63" t="s">
        <v>1783</v>
      </c>
    </row>
    <row r="1011" spans="1:14" ht="110.1" customHeight="1">
      <c r="A1011" s="20">
        <v>5901466105825</v>
      </c>
      <c r="B1011" s="7" t="s">
        <v>1066</v>
      </c>
      <c r="C1011" s="19" t="s">
        <v>2649</v>
      </c>
      <c r="D1011" s="21" t="s">
        <v>804</v>
      </c>
      <c r="E1011" s="13" t="s">
        <v>3320</v>
      </c>
      <c r="F1011" s="7" t="s">
        <v>2511</v>
      </c>
      <c r="G1011" s="7" t="s">
        <v>1701</v>
      </c>
      <c r="H1011" s="32">
        <v>28.029391366319999</v>
      </c>
      <c r="I1011" s="39">
        <f t="shared" si="52"/>
        <v>28.029391366319999</v>
      </c>
      <c r="J1011" s="5">
        <v>0</v>
      </c>
      <c r="K1011" s="5">
        <f t="shared" si="53"/>
        <v>0</v>
      </c>
      <c r="L1011" s="5">
        <f t="shared" si="54"/>
        <v>0</v>
      </c>
      <c r="M1011" s="1"/>
      <c r="N1011" s="63" t="s">
        <v>1783</v>
      </c>
    </row>
    <row r="1012" spans="1:14" ht="110.1" customHeight="1">
      <c r="A1012" s="20">
        <v>5901466105832</v>
      </c>
      <c r="B1012" s="7" t="s">
        <v>1066</v>
      </c>
      <c r="C1012" s="19" t="s">
        <v>2649</v>
      </c>
      <c r="D1012" s="21" t="s">
        <v>805</v>
      </c>
      <c r="E1012" s="13" t="s">
        <v>3321</v>
      </c>
      <c r="F1012" s="7" t="s">
        <v>2512</v>
      </c>
      <c r="G1012" s="7" t="s">
        <v>1701</v>
      </c>
      <c r="H1012" s="32">
        <v>28.029391366319999</v>
      </c>
      <c r="I1012" s="39">
        <f t="shared" si="52"/>
        <v>28.029391366319999</v>
      </c>
      <c r="J1012" s="39">
        <v>0</v>
      </c>
      <c r="K1012" s="5">
        <f t="shared" si="53"/>
        <v>0</v>
      </c>
      <c r="L1012" s="5">
        <f t="shared" si="54"/>
        <v>0</v>
      </c>
      <c r="M1012" s="1"/>
      <c r="N1012" s="63" t="s">
        <v>1783</v>
      </c>
    </row>
    <row r="1013" spans="1:14" ht="110.1" customHeight="1">
      <c r="A1013" s="20">
        <v>5901466105849</v>
      </c>
      <c r="B1013" s="7" t="s">
        <v>1066</v>
      </c>
      <c r="C1013" s="19" t="s">
        <v>2649</v>
      </c>
      <c r="D1013" s="21" t="s">
        <v>806</v>
      </c>
      <c r="E1013" s="13" t="s">
        <v>3322</v>
      </c>
      <c r="F1013" s="7" t="s">
        <v>1955</v>
      </c>
      <c r="G1013" s="7" t="s">
        <v>1701</v>
      </c>
      <c r="H1013" s="32">
        <v>28.335723512400001</v>
      </c>
      <c r="I1013" s="39">
        <f t="shared" si="52"/>
        <v>28.335723512400001</v>
      </c>
      <c r="J1013" s="5">
        <v>0</v>
      </c>
      <c r="K1013" s="5">
        <f t="shared" si="53"/>
        <v>0</v>
      </c>
      <c r="L1013" s="5">
        <f t="shared" si="54"/>
        <v>0</v>
      </c>
      <c r="M1013" s="1"/>
      <c r="N1013" s="63" t="s">
        <v>1783</v>
      </c>
    </row>
    <row r="1014" spans="1:14" ht="110.1" customHeight="1">
      <c r="A1014" s="20">
        <v>5901466105856</v>
      </c>
      <c r="B1014" s="7" t="s">
        <v>1066</v>
      </c>
      <c r="C1014" s="19" t="s">
        <v>2649</v>
      </c>
      <c r="D1014" s="21" t="s">
        <v>807</v>
      </c>
      <c r="E1014" s="13" t="s">
        <v>3323</v>
      </c>
      <c r="F1014" s="7" t="s">
        <v>2513</v>
      </c>
      <c r="G1014" s="7" t="s">
        <v>1701</v>
      </c>
      <c r="H1014" s="32">
        <v>31.169295863640002</v>
      </c>
      <c r="I1014" s="39">
        <f t="shared" si="52"/>
        <v>31.169295863640002</v>
      </c>
      <c r="J1014" s="39">
        <v>0</v>
      </c>
      <c r="K1014" s="5">
        <f t="shared" si="53"/>
        <v>0</v>
      </c>
      <c r="L1014" s="5">
        <f t="shared" si="54"/>
        <v>0</v>
      </c>
      <c r="M1014" s="1"/>
      <c r="N1014" s="63" t="s">
        <v>1783</v>
      </c>
    </row>
    <row r="1015" spans="1:14" ht="110.1" customHeight="1">
      <c r="A1015" s="20">
        <v>5901466105863</v>
      </c>
      <c r="B1015" s="7" t="s">
        <v>1066</v>
      </c>
      <c r="C1015" s="19" t="s">
        <v>2649</v>
      </c>
      <c r="D1015" s="21" t="s">
        <v>808</v>
      </c>
      <c r="E1015" s="13" t="s">
        <v>3324</v>
      </c>
      <c r="F1015" s="7" t="s">
        <v>2514</v>
      </c>
      <c r="G1015" s="7" t="s">
        <v>1701</v>
      </c>
      <c r="H1015" s="32">
        <v>31.169295863640002</v>
      </c>
      <c r="I1015" s="39">
        <f t="shared" si="52"/>
        <v>31.169295863640002</v>
      </c>
      <c r="J1015" s="5">
        <v>0</v>
      </c>
      <c r="K1015" s="5">
        <f t="shared" si="53"/>
        <v>0</v>
      </c>
      <c r="L1015" s="5">
        <f t="shared" si="54"/>
        <v>0</v>
      </c>
      <c r="M1015" s="1"/>
      <c r="N1015" s="63" t="s">
        <v>1783</v>
      </c>
    </row>
    <row r="1016" spans="1:14" ht="110.1" customHeight="1">
      <c r="A1016" s="20">
        <v>5901466105870</v>
      </c>
      <c r="B1016" s="7" t="s">
        <v>1066</v>
      </c>
      <c r="C1016" s="19" t="s">
        <v>2649</v>
      </c>
      <c r="D1016" s="21" t="s">
        <v>809</v>
      </c>
      <c r="E1016" s="13" t="s">
        <v>3325</v>
      </c>
      <c r="F1016" s="7" t="s">
        <v>2515</v>
      </c>
      <c r="G1016" s="7" t="s">
        <v>1701</v>
      </c>
      <c r="H1016" s="32">
        <v>31.169295863640002</v>
      </c>
      <c r="I1016" s="39">
        <f t="shared" si="52"/>
        <v>31.169295863640002</v>
      </c>
      <c r="J1016" s="39">
        <v>0</v>
      </c>
      <c r="K1016" s="5">
        <f t="shared" si="53"/>
        <v>0</v>
      </c>
      <c r="L1016" s="5">
        <f t="shared" si="54"/>
        <v>0</v>
      </c>
      <c r="M1016" s="1"/>
      <c r="N1016" s="63" t="s">
        <v>1783</v>
      </c>
    </row>
    <row r="1017" spans="1:14" ht="110.1" customHeight="1">
      <c r="A1017" s="20">
        <v>5901466105887</v>
      </c>
      <c r="B1017" s="7" t="s">
        <v>1066</v>
      </c>
      <c r="C1017" s="19" t="s">
        <v>2649</v>
      </c>
      <c r="D1017" s="21" t="s">
        <v>810</v>
      </c>
      <c r="E1017" s="13" t="s">
        <v>3326</v>
      </c>
      <c r="F1017" s="7" t="s">
        <v>2516</v>
      </c>
      <c r="G1017" s="7" t="s">
        <v>1701</v>
      </c>
      <c r="H1017" s="32">
        <v>31.169295863640002</v>
      </c>
      <c r="I1017" s="39">
        <f t="shared" si="52"/>
        <v>31.169295863640002</v>
      </c>
      <c r="J1017" s="5">
        <v>0</v>
      </c>
      <c r="K1017" s="5">
        <f t="shared" si="53"/>
        <v>0</v>
      </c>
      <c r="L1017" s="5">
        <f t="shared" si="54"/>
        <v>0</v>
      </c>
      <c r="M1017" s="1"/>
      <c r="N1017" s="63" t="s">
        <v>1783</v>
      </c>
    </row>
    <row r="1018" spans="1:14" ht="110.1" customHeight="1">
      <c r="A1018" s="20">
        <v>5901466105894</v>
      </c>
      <c r="B1018" s="7" t="s">
        <v>1066</v>
      </c>
      <c r="C1018" s="19" t="s">
        <v>2649</v>
      </c>
      <c r="D1018" s="21" t="s">
        <v>811</v>
      </c>
      <c r="E1018" s="13" t="s">
        <v>3327</v>
      </c>
      <c r="F1018" s="7" t="s">
        <v>1956</v>
      </c>
      <c r="G1018" s="7" t="s">
        <v>1701</v>
      </c>
      <c r="H1018" s="32">
        <v>31.016129790600001</v>
      </c>
      <c r="I1018" s="39">
        <f t="shared" si="52"/>
        <v>31.016129790600001</v>
      </c>
      <c r="J1018" s="39">
        <v>0</v>
      </c>
      <c r="K1018" s="5">
        <f t="shared" si="53"/>
        <v>0</v>
      </c>
      <c r="L1018" s="5">
        <f t="shared" si="54"/>
        <v>0</v>
      </c>
      <c r="M1018" s="1"/>
      <c r="N1018" s="63" t="s">
        <v>1783</v>
      </c>
    </row>
    <row r="1019" spans="1:14" ht="110.1" customHeight="1">
      <c r="A1019" s="20">
        <v>5901466105900</v>
      </c>
      <c r="B1019" s="7" t="s">
        <v>1066</v>
      </c>
      <c r="C1019" s="19" t="s">
        <v>2649</v>
      </c>
      <c r="D1019" s="21" t="s">
        <v>812</v>
      </c>
      <c r="E1019" s="13" t="s">
        <v>3328</v>
      </c>
      <c r="F1019" s="7" t="s">
        <v>2517</v>
      </c>
      <c r="G1019" s="7" t="s">
        <v>1701</v>
      </c>
      <c r="H1019" s="32">
        <v>38.06176915044</v>
      </c>
      <c r="I1019" s="39">
        <f t="shared" si="52"/>
        <v>38.06176915044</v>
      </c>
      <c r="J1019" s="5">
        <v>0</v>
      </c>
      <c r="K1019" s="5">
        <f t="shared" si="53"/>
        <v>0</v>
      </c>
      <c r="L1019" s="5">
        <f t="shared" si="54"/>
        <v>0</v>
      </c>
      <c r="M1019" s="1"/>
      <c r="N1019" s="63" t="s">
        <v>1783</v>
      </c>
    </row>
    <row r="1020" spans="1:14" ht="110.1" customHeight="1">
      <c r="A1020" s="20">
        <v>5901466105917</v>
      </c>
      <c r="B1020" s="7" t="s">
        <v>1066</v>
      </c>
      <c r="C1020" s="19" t="s">
        <v>2649</v>
      </c>
      <c r="D1020" s="21" t="s">
        <v>813</v>
      </c>
      <c r="E1020" s="13" t="s">
        <v>3329</v>
      </c>
      <c r="F1020" s="7" t="s">
        <v>2518</v>
      </c>
      <c r="G1020" s="7" t="s">
        <v>1701</v>
      </c>
      <c r="H1020" s="32">
        <v>38.06176915044</v>
      </c>
      <c r="I1020" s="39">
        <f t="shared" si="52"/>
        <v>38.06176915044</v>
      </c>
      <c r="J1020" s="39">
        <v>0</v>
      </c>
      <c r="K1020" s="5">
        <f t="shared" si="53"/>
        <v>0</v>
      </c>
      <c r="L1020" s="5">
        <f t="shared" si="54"/>
        <v>0</v>
      </c>
      <c r="M1020" s="1"/>
      <c r="N1020" s="63" t="s">
        <v>1783</v>
      </c>
    </row>
    <row r="1021" spans="1:14" ht="110.1" customHeight="1">
      <c r="A1021" s="20">
        <v>5901466105924</v>
      </c>
      <c r="B1021" s="7" t="s">
        <v>1066</v>
      </c>
      <c r="C1021" s="19" t="s">
        <v>2649</v>
      </c>
      <c r="D1021" s="21" t="s">
        <v>814</v>
      </c>
      <c r="E1021" s="13" t="s">
        <v>3330</v>
      </c>
      <c r="F1021" s="7" t="s">
        <v>2519</v>
      </c>
      <c r="G1021" s="7" t="s">
        <v>1701</v>
      </c>
      <c r="H1021" s="32">
        <v>38.06176915044</v>
      </c>
      <c r="I1021" s="39">
        <f t="shared" si="52"/>
        <v>38.06176915044</v>
      </c>
      <c r="J1021" s="5">
        <v>0</v>
      </c>
      <c r="K1021" s="5">
        <f t="shared" si="53"/>
        <v>0</v>
      </c>
      <c r="L1021" s="5">
        <f t="shared" si="54"/>
        <v>0</v>
      </c>
      <c r="M1021" s="1"/>
      <c r="N1021" s="63" t="s">
        <v>1783</v>
      </c>
    </row>
    <row r="1022" spans="1:14" ht="110.1" customHeight="1">
      <c r="A1022" s="20">
        <v>5901466105931</v>
      </c>
      <c r="B1022" s="7" t="s">
        <v>1066</v>
      </c>
      <c r="C1022" s="19" t="s">
        <v>2649</v>
      </c>
      <c r="D1022" s="21" t="s">
        <v>815</v>
      </c>
      <c r="E1022" s="13" t="s">
        <v>3331</v>
      </c>
      <c r="F1022" s="7" t="s">
        <v>2520</v>
      </c>
      <c r="G1022" s="7" t="s">
        <v>1701</v>
      </c>
      <c r="H1022" s="32">
        <v>38.06176915044</v>
      </c>
      <c r="I1022" s="39">
        <f t="shared" si="52"/>
        <v>38.06176915044</v>
      </c>
      <c r="J1022" s="39">
        <v>0</v>
      </c>
      <c r="K1022" s="5">
        <f t="shared" si="53"/>
        <v>0</v>
      </c>
      <c r="L1022" s="5">
        <f t="shared" si="54"/>
        <v>0</v>
      </c>
      <c r="M1022" s="1"/>
      <c r="N1022" s="63" t="s">
        <v>1783</v>
      </c>
    </row>
    <row r="1023" spans="1:14" ht="110.1" customHeight="1">
      <c r="A1023" s="20">
        <v>5901466105948</v>
      </c>
      <c r="B1023" s="7" t="s">
        <v>1066</v>
      </c>
      <c r="C1023" s="19" t="s">
        <v>2649</v>
      </c>
      <c r="D1023" s="21" t="s">
        <v>816</v>
      </c>
      <c r="E1023" s="13" t="s">
        <v>3332</v>
      </c>
      <c r="F1023" s="7" t="s">
        <v>1957</v>
      </c>
      <c r="G1023" s="7" t="s">
        <v>1701</v>
      </c>
      <c r="H1023" s="32">
        <v>38.06176915044</v>
      </c>
      <c r="I1023" s="39">
        <f t="shared" si="52"/>
        <v>38.06176915044</v>
      </c>
      <c r="J1023" s="5">
        <v>0</v>
      </c>
      <c r="K1023" s="5">
        <f t="shared" si="53"/>
        <v>0</v>
      </c>
      <c r="L1023" s="5">
        <f t="shared" si="54"/>
        <v>0</v>
      </c>
      <c r="M1023" s="1"/>
      <c r="N1023" s="63" t="s">
        <v>1783</v>
      </c>
    </row>
    <row r="1024" spans="1:14" ht="110.1" customHeight="1">
      <c r="A1024" s="20">
        <v>5901466105955</v>
      </c>
      <c r="B1024" s="7" t="s">
        <v>1066</v>
      </c>
      <c r="C1024" s="19" t="s">
        <v>2649</v>
      </c>
      <c r="D1024" s="21" t="s">
        <v>817</v>
      </c>
      <c r="E1024" s="13" t="s">
        <v>3333</v>
      </c>
      <c r="F1024" s="7" t="s">
        <v>2521</v>
      </c>
      <c r="G1024" s="7" t="s">
        <v>1701</v>
      </c>
      <c r="H1024" s="32">
        <v>44.801076364199993</v>
      </c>
      <c r="I1024" s="39">
        <f t="shared" si="52"/>
        <v>44.801076364199993</v>
      </c>
      <c r="J1024" s="39">
        <v>0</v>
      </c>
      <c r="K1024" s="5">
        <f t="shared" si="53"/>
        <v>0</v>
      </c>
      <c r="L1024" s="5">
        <f t="shared" si="54"/>
        <v>0</v>
      </c>
      <c r="M1024" s="1"/>
      <c r="N1024" s="63" t="s">
        <v>1783</v>
      </c>
    </row>
    <row r="1025" spans="1:14" ht="110.1" customHeight="1">
      <c r="A1025" s="20">
        <v>5901466105962</v>
      </c>
      <c r="B1025" s="7" t="s">
        <v>1066</v>
      </c>
      <c r="C1025" s="19" t="s">
        <v>2649</v>
      </c>
      <c r="D1025" s="21" t="s">
        <v>818</v>
      </c>
      <c r="E1025" s="13" t="s">
        <v>3334</v>
      </c>
      <c r="F1025" s="7" t="s">
        <v>1958</v>
      </c>
      <c r="G1025" s="7" t="s">
        <v>1701</v>
      </c>
      <c r="H1025" s="32">
        <v>44.801076364199993</v>
      </c>
      <c r="I1025" s="39">
        <f t="shared" si="52"/>
        <v>44.801076364199993</v>
      </c>
      <c r="J1025" s="5">
        <v>0</v>
      </c>
      <c r="K1025" s="5">
        <f t="shared" si="53"/>
        <v>0</v>
      </c>
      <c r="L1025" s="5">
        <f t="shared" si="54"/>
        <v>0</v>
      </c>
      <c r="M1025" s="1"/>
      <c r="N1025" s="63" t="s">
        <v>1783</v>
      </c>
    </row>
    <row r="1026" spans="1:14" ht="110.1" customHeight="1">
      <c r="A1026" s="20">
        <v>5901466105979</v>
      </c>
      <c r="B1026" s="7" t="s">
        <v>1066</v>
      </c>
      <c r="C1026" s="19" t="s">
        <v>2649</v>
      </c>
      <c r="D1026" s="21" t="s">
        <v>819</v>
      </c>
      <c r="E1026" s="13" t="s">
        <v>3335</v>
      </c>
      <c r="F1026" s="7" t="s">
        <v>2522</v>
      </c>
      <c r="G1026" s="7" t="s">
        <v>1701</v>
      </c>
      <c r="H1026" s="32">
        <v>44.801076364199993</v>
      </c>
      <c r="I1026" s="39">
        <f t="shared" si="52"/>
        <v>44.801076364199993</v>
      </c>
      <c r="J1026" s="39">
        <v>0</v>
      </c>
      <c r="K1026" s="5">
        <f t="shared" si="53"/>
        <v>0</v>
      </c>
      <c r="L1026" s="5">
        <f t="shared" si="54"/>
        <v>0</v>
      </c>
      <c r="M1026" s="1"/>
      <c r="N1026" s="63" t="s">
        <v>1783</v>
      </c>
    </row>
    <row r="1027" spans="1:14" ht="110.1" customHeight="1">
      <c r="A1027" s="20">
        <v>5901466105986</v>
      </c>
      <c r="B1027" s="7" t="s">
        <v>1066</v>
      </c>
      <c r="C1027" s="19" t="s">
        <v>2649</v>
      </c>
      <c r="D1027" s="21" t="s">
        <v>820</v>
      </c>
      <c r="E1027" s="13" t="s">
        <v>3336</v>
      </c>
      <c r="F1027" s="7" t="s">
        <v>2523</v>
      </c>
      <c r="G1027" s="7" t="s">
        <v>1701</v>
      </c>
      <c r="H1027" s="32">
        <v>44.801076364199993</v>
      </c>
      <c r="I1027" s="39">
        <f t="shared" si="52"/>
        <v>44.801076364199993</v>
      </c>
      <c r="J1027" s="5">
        <v>0</v>
      </c>
      <c r="K1027" s="5">
        <f t="shared" si="53"/>
        <v>0</v>
      </c>
      <c r="L1027" s="5">
        <f t="shared" si="54"/>
        <v>0</v>
      </c>
      <c r="M1027" s="1"/>
      <c r="N1027" s="63" t="s">
        <v>1783</v>
      </c>
    </row>
    <row r="1028" spans="1:14" ht="110.1" customHeight="1">
      <c r="A1028" s="20">
        <v>5901466105993</v>
      </c>
      <c r="B1028" s="7" t="s">
        <v>1066</v>
      </c>
      <c r="C1028" s="19" t="s">
        <v>2649</v>
      </c>
      <c r="D1028" s="21" t="s">
        <v>821</v>
      </c>
      <c r="E1028" s="13" t="s">
        <v>3337</v>
      </c>
      <c r="F1028" s="7" t="s">
        <v>1959</v>
      </c>
      <c r="G1028" s="7" t="s">
        <v>1701</v>
      </c>
      <c r="H1028" s="32">
        <v>44.801076364199993</v>
      </c>
      <c r="I1028" s="39">
        <f t="shared" si="52"/>
        <v>44.801076364199993</v>
      </c>
      <c r="J1028" s="39">
        <v>0</v>
      </c>
      <c r="K1028" s="5">
        <f t="shared" si="53"/>
        <v>0</v>
      </c>
      <c r="L1028" s="5">
        <f t="shared" si="54"/>
        <v>0</v>
      </c>
      <c r="M1028" s="1"/>
      <c r="N1028" s="63" t="s">
        <v>1783</v>
      </c>
    </row>
    <row r="1029" spans="1:14" ht="110.1" customHeight="1">
      <c r="A1029" s="20">
        <v>5901466106006</v>
      </c>
      <c r="B1029" s="7" t="s">
        <v>1066</v>
      </c>
      <c r="C1029" s="19" t="s">
        <v>2649</v>
      </c>
      <c r="D1029" s="21" t="s">
        <v>822</v>
      </c>
      <c r="E1029" s="13" t="s">
        <v>3338</v>
      </c>
      <c r="F1029" s="7" t="s">
        <v>2524</v>
      </c>
      <c r="G1029" s="7" t="s">
        <v>1701</v>
      </c>
      <c r="H1029" s="32">
        <v>50.315054993639997</v>
      </c>
      <c r="I1029" s="39">
        <f t="shared" si="52"/>
        <v>50.315054993639997</v>
      </c>
      <c r="J1029" s="5">
        <v>0</v>
      </c>
      <c r="K1029" s="5">
        <f t="shared" si="53"/>
        <v>0</v>
      </c>
      <c r="L1029" s="5">
        <f t="shared" si="54"/>
        <v>0</v>
      </c>
      <c r="M1029" s="1"/>
      <c r="N1029" s="63" t="s">
        <v>1783</v>
      </c>
    </row>
    <row r="1030" spans="1:14" ht="110.1" customHeight="1">
      <c r="A1030" s="20">
        <v>5901466106013</v>
      </c>
      <c r="B1030" s="7" t="s">
        <v>1066</v>
      </c>
      <c r="C1030" s="19" t="s">
        <v>2649</v>
      </c>
      <c r="D1030" s="21" t="s">
        <v>823</v>
      </c>
      <c r="E1030" s="13" t="s">
        <v>3339</v>
      </c>
      <c r="F1030" s="7" t="s">
        <v>2525</v>
      </c>
      <c r="G1030" s="7" t="s">
        <v>1701</v>
      </c>
      <c r="H1030" s="32">
        <v>50.315054993639997</v>
      </c>
      <c r="I1030" s="39">
        <f t="shared" si="52"/>
        <v>50.315054993639997</v>
      </c>
      <c r="J1030" s="39">
        <v>0</v>
      </c>
      <c r="K1030" s="5">
        <f t="shared" si="53"/>
        <v>0</v>
      </c>
      <c r="L1030" s="5">
        <f t="shared" si="54"/>
        <v>0</v>
      </c>
      <c r="M1030" s="1"/>
      <c r="N1030" s="63" t="s">
        <v>1783</v>
      </c>
    </row>
    <row r="1031" spans="1:14" ht="110.1" customHeight="1">
      <c r="A1031" s="20">
        <v>5901466106020</v>
      </c>
      <c r="B1031" s="7" t="s">
        <v>1066</v>
      </c>
      <c r="C1031" s="19" t="s">
        <v>2649</v>
      </c>
      <c r="D1031" s="21" t="s">
        <v>824</v>
      </c>
      <c r="E1031" s="13" t="s">
        <v>3340</v>
      </c>
      <c r="F1031" s="7" t="s">
        <v>2526</v>
      </c>
      <c r="G1031" s="7" t="s">
        <v>1701</v>
      </c>
      <c r="H1031" s="32">
        <v>50.315054993639997</v>
      </c>
      <c r="I1031" s="39">
        <f t="shared" si="52"/>
        <v>50.315054993639997</v>
      </c>
      <c r="J1031" s="5">
        <v>0</v>
      </c>
      <c r="K1031" s="5">
        <f t="shared" si="53"/>
        <v>0</v>
      </c>
      <c r="L1031" s="5">
        <f t="shared" si="54"/>
        <v>0</v>
      </c>
      <c r="M1031" s="1"/>
      <c r="N1031" s="63" t="s">
        <v>1783</v>
      </c>
    </row>
    <row r="1032" spans="1:14" ht="110.1" customHeight="1">
      <c r="A1032" s="20">
        <v>5901466106037</v>
      </c>
      <c r="B1032" s="7" t="s">
        <v>1066</v>
      </c>
      <c r="C1032" s="19" t="s">
        <v>2649</v>
      </c>
      <c r="D1032" s="21" t="s">
        <v>825</v>
      </c>
      <c r="E1032" s="13" t="s">
        <v>3341</v>
      </c>
      <c r="F1032" s="7" t="s">
        <v>2527</v>
      </c>
      <c r="G1032" s="7" t="s">
        <v>1701</v>
      </c>
      <c r="H1032" s="32">
        <v>50.315054993639997</v>
      </c>
      <c r="I1032" s="39">
        <f t="shared" si="52"/>
        <v>50.315054993639997</v>
      </c>
      <c r="J1032" s="39">
        <v>0</v>
      </c>
      <c r="K1032" s="5">
        <f t="shared" si="53"/>
        <v>0</v>
      </c>
      <c r="L1032" s="5">
        <f t="shared" si="54"/>
        <v>0</v>
      </c>
      <c r="M1032" s="1"/>
      <c r="N1032" s="63" t="s">
        <v>1783</v>
      </c>
    </row>
    <row r="1033" spans="1:14" ht="110.1" customHeight="1">
      <c r="A1033" s="20">
        <v>5901466106044</v>
      </c>
      <c r="B1033" s="7" t="s">
        <v>1066</v>
      </c>
      <c r="C1033" s="19" t="s">
        <v>2649</v>
      </c>
      <c r="D1033" s="21" t="s">
        <v>826</v>
      </c>
      <c r="E1033" s="13" t="s">
        <v>3342</v>
      </c>
      <c r="F1033" s="7" t="s">
        <v>1960</v>
      </c>
      <c r="G1033" s="7" t="s">
        <v>1701</v>
      </c>
      <c r="H1033" s="32">
        <v>50.774553212759997</v>
      </c>
      <c r="I1033" s="39">
        <f t="shared" si="52"/>
        <v>50.774553212759997</v>
      </c>
      <c r="J1033" s="5">
        <v>0</v>
      </c>
      <c r="K1033" s="5">
        <f t="shared" si="53"/>
        <v>0</v>
      </c>
      <c r="L1033" s="5">
        <f t="shared" si="54"/>
        <v>0</v>
      </c>
      <c r="M1033" s="1"/>
      <c r="N1033" s="63" t="s">
        <v>1783</v>
      </c>
    </row>
    <row r="1034" spans="1:14" ht="110.1" customHeight="1">
      <c r="A1034" s="20">
        <v>5901466106051</v>
      </c>
      <c r="B1034" s="7" t="s">
        <v>1066</v>
      </c>
      <c r="C1034" s="19" t="s">
        <v>2649</v>
      </c>
      <c r="D1034" s="21" t="s">
        <v>827</v>
      </c>
      <c r="E1034" s="13" t="s">
        <v>3343</v>
      </c>
      <c r="F1034" s="7" t="s">
        <v>2528</v>
      </c>
      <c r="G1034" s="7" t="s">
        <v>1701</v>
      </c>
      <c r="H1034" s="32">
        <v>56.82461309784</v>
      </c>
      <c r="I1034" s="39">
        <f t="shared" si="52"/>
        <v>56.82461309784</v>
      </c>
      <c r="J1034" s="39">
        <v>0</v>
      </c>
      <c r="K1034" s="5">
        <f t="shared" si="53"/>
        <v>0</v>
      </c>
      <c r="L1034" s="5">
        <f t="shared" si="54"/>
        <v>0</v>
      </c>
      <c r="M1034" s="1"/>
      <c r="N1034" s="63" t="s">
        <v>1783</v>
      </c>
    </row>
    <row r="1035" spans="1:14" ht="110.1" customHeight="1">
      <c r="A1035" s="20">
        <v>5901466106068</v>
      </c>
      <c r="B1035" s="7" t="s">
        <v>1066</v>
      </c>
      <c r="C1035" s="19" t="s">
        <v>2649</v>
      </c>
      <c r="D1035" s="21" t="s">
        <v>828</v>
      </c>
      <c r="E1035" s="13" t="s">
        <v>3344</v>
      </c>
      <c r="F1035" s="7" t="s">
        <v>2529</v>
      </c>
      <c r="G1035" s="7" t="s">
        <v>1701</v>
      </c>
      <c r="H1035" s="32">
        <v>56.82461309784</v>
      </c>
      <c r="I1035" s="39">
        <f t="shared" ref="I1035:I1098" si="55">H1035*((1-$I$2)/1)</f>
        <v>56.82461309784</v>
      </c>
      <c r="J1035" s="5">
        <v>0</v>
      </c>
      <c r="K1035" s="5">
        <f t="shared" ref="K1035:K1098" si="56">J1035*H1035</f>
        <v>0</v>
      </c>
      <c r="L1035" s="5">
        <f t="shared" si="54"/>
        <v>0</v>
      </c>
      <c r="M1035" s="1"/>
      <c r="N1035" s="63" t="s">
        <v>1783</v>
      </c>
    </row>
    <row r="1036" spans="1:14" ht="110.1" customHeight="1">
      <c r="A1036" s="20">
        <v>5901466106075</v>
      </c>
      <c r="B1036" s="7" t="s">
        <v>1066</v>
      </c>
      <c r="C1036" s="19" t="s">
        <v>2649</v>
      </c>
      <c r="D1036" s="21" t="s">
        <v>829</v>
      </c>
      <c r="E1036" s="13" t="s">
        <v>3345</v>
      </c>
      <c r="F1036" s="7" t="s">
        <v>2530</v>
      </c>
      <c r="G1036" s="7" t="s">
        <v>1701</v>
      </c>
      <c r="H1036" s="32">
        <v>56.82461309784</v>
      </c>
      <c r="I1036" s="39">
        <f t="shared" si="55"/>
        <v>56.82461309784</v>
      </c>
      <c r="J1036" s="39">
        <v>0</v>
      </c>
      <c r="K1036" s="5">
        <f t="shared" si="56"/>
        <v>0</v>
      </c>
      <c r="L1036" s="5">
        <f t="shared" si="54"/>
        <v>0</v>
      </c>
      <c r="M1036" s="1"/>
      <c r="N1036" s="63" t="s">
        <v>1783</v>
      </c>
    </row>
    <row r="1037" spans="1:14" ht="110.1" customHeight="1">
      <c r="A1037" s="20">
        <v>5901466106082</v>
      </c>
      <c r="B1037" s="7" t="s">
        <v>1066</v>
      </c>
      <c r="C1037" s="19" t="s">
        <v>2649</v>
      </c>
      <c r="D1037" s="21" t="s">
        <v>830</v>
      </c>
      <c r="E1037" s="13" t="s">
        <v>3346</v>
      </c>
      <c r="F1037" s="7" t="s">
        <v>2531</v>
      </c>
      <c r="G1037" s="7" t="s">
        <v>1701</v>
      </c>
      <c r="H1037" s="32">
        <v>56.82461309784</v>
      </c>
      <c r="I1037" s="39">
        <f t="shared" si="55"/>
        <v>56.82461309784</v>
      </c>
      <c r="J1037" s="5">
        <v>0</v>
      </c>
      <c r="K1037" s="5">
        <f t="shared" si="56"/>
        <v>0</v>
      </c>
      <c r="L1037" s="5">
        <f t="shared" si="54"/>
        <v>0</v>
      </c>
      <c r="M1037" s="1"/>
      <c r="N1037" s="63" t="s">
        <v>1783</v>
      </c>
    </row>
    <row r="1038" spans="1:14" ht="110.1" customHeight="1">
      <c r="A1038" s="20">
        <v>5901466106099</v>
      </c>
      <c r="B1038" s="7" t="s">
        <v>1066</v>
      </c>
      <c r="C1038" s="19" t="s">
        <v>2649</v>
      </c>
      <c r="D1038" s="21" t="s">
        <v>831</v>
      </c>
      <c r="E1038" s="13" t="s">
        <v>3347</v>
      </c>
      <c r="F1038" s="7" t="s">
        <v>1961</v>
      </c>
      <c r="G1038" s="7" t="s">
        <v>1701</v>
      </c>
      <c r="H1038" s="32">
        <v>60.194266704719993</v>
      </c>
      <c r="I1038" s="39">
        <f t="shared" si="55"/>
        <v>60.194266704719993</v>
      </c>
      <c r="J1038" s="39">
        <v>0</v>
      </c>
      <c r="K1038" s="5">
        <f t="shared" si="56"/>
        <v>0</v>
      </c>
      <c r="L1038" s="5">
        <f t="shared" si="54"/>
        <v>0</v>
      </c>
      <c r="M1038" s="1"/>
      <c r="N1038" s="63" t="s">
        <v>1783</v>
      </c>
    </row>
    <row r="1039" spans="1:14" ht="110.1" customHeight="1">
      <c r="A1039" s="20">
        <v>5901466106105</v>
      </c>
      <c r="B1039" s="7" t="s">
        <v>1066</v>
      </c>
      <c r="C1039" s="19" t="s">
        <v>2649</v>
      </c>
      <c r="D1039" s="21" t="s">
        <v>832</v>
      </c>
      <c r="E1039" s="13" t="s">
        <v>3348</v>
      </c>
      <c r="F1039" s="7" t="s">
        <v>2532</v>
      </c>
      <c r="G1039" s="7" t="s">
        <v>1701</v>
      </c>
      <c r="H1039" s="32">
        <v>65.478496224600008</v>
      </c>
      <c r="I1039" s="39">
        <f t="shared" si="55"/>
        <v>65.478496224600008</v>
      </c>
      <c r="J1039" s="5">
        <v>0</v>
      </c>
      <c r="K1039" s="5">
        <f t="shared" si="56"/>
        <v>0</v>
      </c>
      <c r="L1039" s="5">
        <f t="shared" si="54"/>
        <v>0</v>
      </c>
      <c r="M1039" s="1"/>
      <c r="N1039" s="63" t="s">
        <v>1783</v>
      </c>
    </row>
    <row r="1040" spans="1:14" ht="110.1" customHeight="1">
      <c r="A1040" s="20">
        <v>5901466106112</v>
      </c>
      <c r="B1040" s="7" t="s">
        <v>1066</v>
      </c>
      <c r="C1040" s="19" t="s">
        <v>2649</v>
      </c>
      <c r="D1040" s="21" t="s">
        <v>833</v>
      </c>
      <c r="E1040" s="13" t="s">
        <v>3349</v>
      </c>
      <c r="F1040" s="7" t="s">
        <v>2533</v>
      </c>
      <c r="G1040" s="7" t="s">
        <v>1701</v>
      </c>
      <c r="H1040" s="32">
        <v>65.478496224600008</v>
      </c>
      <c r="I1040" s="39">
        <f t="shared" si="55"/>
        <v>65.478496224600008</v>
      </c>
      <c r="J1040" s="39">
        <v>0</v>
      </c>
      <c r="K1040" s="5">
        <f t="shared" si="56"/>
        <v>0</v>
      </c>
      <c r="L1040" s="5">
        <f t="shared" si="54"/>
        <v>0</v>
      </c>
      <c r="M1040" s="1"/>
      <c r="N1040" s="63" t="s">
        <v>1783</v>
      </c>
    </row>
    <row r="1041" spans="1:14" ht="110.1" customHeight="1">
      <c r="A1041" s="20">
        <v>5901466106129</v>
      </c>
      <c r="B1041" s="7" t="s">
        <v>1066</v>
      </c>
      <c r="C1041" s="19" t="s">
        <v>2649</v>
      </c>
      <c r="D1041" s="21" t="s">
        <v>834</v>
      </c>
      <c r="E1041" s="13" t="s">
        <v>3350</v>
      </c>
      <c r="F1041" s="7" t="s">
        <v>2534</v>
      </c>
      <c r="G1041" s="7" t="s">
        <v>1701</v>
      </c>
      <c r="H1041" s="32">
        <v>65.478496224600008</v>
      </c>
      <c r="I1041" s="39">
        <f t="shared" si="55"/>
        <v>65.478496224600008</v>
      </c>
      <c r="J1041" s="5">
        <v>0</v>
      </c>
      <c r="K1041" s="5">
        <f t="shared" si="56"/>
        <v>0</v>
      </c>
      <c r="L1041" s="5">
        <f t="shared" si="54"/>
        <v>0</v>
      </c>
      <c r="M1041" s="1"/>
      <c r="N1041" s="63" t="s">
        <v>1783</v>
      </c>
    </row>
    <row r="1042" spans="1:14" ht="110.1" customHeight="1">
      <c r="A1042" s="20">
        <v>5901466106136</v>
      </c>
      <c r="B1042" s="7" t="s">
        <v>1066</v>
      </c>
      <c r="C1042" s="19" t="s">
        <v>2649</v>
      </c>
      <c r="D1042" s="21" t="s">
        <v>835</v>
      </c>
      <c r="E1042" s="13" t="s">
        <v>3351</v>
      </c>
      <c r="F1042" s="7" t="s">
        <v>2535</v>
      </c>
      <c r="G1042" s="7" t="s">
        <v>1701</v>
      </c>
      <c r="H1042" s="32">
        <v>65.478496224600008</v>
      </c>
      <c r="I1042" s="39">
        <f t="shared" si="55"/>
        <v>65.478496224600008</v>
      </c>
      <c r="J1042" s="39">
        <v>0</v>
      </c>
      <c r="K1042" s="5">
        <f t="shared" si="56"/>
        <v>0</v>
      </c>
      <c r="L1042" s="5">
        <f t="shared" si="54"/>
        <v>0</v>
      </c>
      <c r="M1042" s="1"/>
      <c r="N1042" s="63" t="s">
        <v>1783</v>
      </c>
    </row>
    <row r="1043" spans="1:14" ht="110.1" customHeight="1">
      <c r="A1043" s="20">
        <v>5901466106143</v>
      </c>
      <c r="B1043" s="7" t="s">
        <v>1066</v>
      </c>
      <c r="C1043" s="19" t="s">
        <v>2649</v>
      </c>
      <c r="D1043" s="21" t="s">
        <v>836</v>
      </c>
      <c r="E1043" s="13" t="s">
        <v>3352</v>
      </c>
      <c r="F1043" s="7" t="s">
        <v>1962</v>
      </c>
      <c r="G1043" s="7" t="s">
        <v>1701</v>
      </c>
      <c r="H1043" s="32">
        <v>61.572761362079987</v>
      </c>
      <c r="I1043" s="39">
        <f t="shared" si="55"/>
        <v>61.572761362079987</v>
      </c>
      <c r="J1043" s="5">
        <v>0</v>
      </c>
      <c r="K1043" s="5">
        <f t="shared" si="56"/>
        <v>0</v>
      </c>
      <c r="L1043" s="5">
        <f t="shared" si="54"/>
        <v>0</v>
      </c>
      <c r="M1043" s="1"/>
      <c r="N1043" s="63" t="s">
        <v>1783</v>
      </c>
    </row>
    <row r="1044" spans="1:14" ht="110.1" customHeight="1">
      <c r="A1044" s="20">
        <v>5901466106150</v>
      </c>
      <c r="B1044" s="7" t="s">
        <v>1066</v>
      </c>
      <c r="C1044" s="19" t="s">
        <v>2649</v>
      </c>
      <c r="D1044" s="21" t="s">
        <v>837</v>
      </c>
      <c r="E1044" s="13" t="s">
        <v>3353</v>
      </c>
      <c r="F1044" s="7" t="s">
        <v>2536</v>
      </c>
      <c r="G1044" s="7" t="s">
        <v>1701</v>
      </c>
      <c r="H1044" s="32">
        <v>71.222223963600001</v>
      </c>
      <c r="I1044" s="39">
        <f t="shared" si="55"/>
        <v>71.222223963600001</v>
      </c>
      <c r="J1044" s="39">
        <v>0</v>
      </c>
      <c r="K1044" s="5">
        <f t="shared" si="56"/>
        <v>0</v>
      </c>
      <c r="L1044" s="5">
        <f t="shared" si="54"/>
        <v>0</v>
      </c>
      <c r="M1044" s="1"/>
      <c r="N1044" s="63" t="s">
        <v>1783</v>
      </c>
    </row>
    <row r="1045" spans="1:14" ht="110.1" customHeight="1">
      <c r="A1045" s="20">
        <v>5901466106167</v>
      </c>
      <c r="B1045" s="7" t="s">
        <v>1066</v>
      </c>
      <c r="C1045" s="19" t="s">
        <v>2649</v>
      </c>
      <c r="D1045" s="21" t="s">
        <v>838</v>
      </c>
      <c r="E1045" s="13" t="s">
        <v>3354</v>
      </c>
      <c r="F1045" s="7" t="s">
        <v>2537</v>
      </c>
      <c r="G1045" s="7" t="s">
        <v>1701</v>
      </c>
      <c r="H1045" s="32">
        <v>71.222223963600001</v>
      </c>
      <c r="I1045" s="39">
        <f t="shared" si="55"/>
        <v>71.222223963600001</v>
      </c>
      <c r="J1045" s="5">
        <v>0</v>
      </c>
      <c r="K1045" s="5">
        <f t="shared" si="56"/>
        <v>0</v>
      </c>
      <c r="L1045" s="5">
        <f t="shared" si="54"/>
        <v>0</v>
      </c>
      <c r="M1045" s="1"/>
      <c r="N1045" s="63" t="s">
        <v>1783</v>
      </c>
    </row>
    <row r="1046" spans="1:14" ht="110.1" customHeight="1">
      <c r="A1046" s="20">
        <v>5901466106174</v>
      </c>
      <c r="B1046" s="7" t="s">
        <v>1066</v>
      </c>
      <c r="C1046" s="19" t="s">
        <v>2649</v>
      </c>
      <c r="D1046" s="21" t="s">
        <v>839</v>
      </c>
      <c r="E1046" s="13" t="s">
        <v>3355</v>
      </c>
      <c r="F1046" s="7" t="s">
        <v>2538</v>
      </c>
      <c r="G1046" s="7" t="s">
        <v>1701</v>
      </c>
      <c r="H1046" s="32">
        <v>71.222223963600001</v>
      </c>
      <c r="I1046" s="39">
        <f t="shared" si="55"/>
        <v>71.222223963600001</v>
      </c>
      <c r="J1046" s="39">
        <v>0</v>
      </c>
      <c r="K1046" s="5">
        <f t="shared" si="56"/>
        <v>0</v>
      </c>
      <c r="L1046" s="5">
        <f t="shared" si="54"/>
        <v>0</v>
      </c>
      <c r="M1046" s="1"/>
      <c r="N1046" s="63" t="s">
        <v>1783</v>
      </c>
    </row>
    <row r="1047" spans="1:14" ht="110.1" customHeight="1">
      <c r="A1047" s="20">
        <v>5901466106181</v>
      </c>
      <c r="B1047" s="7" t="s">
        <v>1066</v>
      </c>
      <c r="C1047" s="19" t="s">
        <v>2649</v>
      </c>
      <c r="D1047" s="21" t="s">
        <v>840</v>
      </c>
      <c r="E1047" s="13" t="s">
        <v>3356</v>
      </c>
      <c r="F1047" s="7" t="s">
        <v>2539</v>
      </c>
      <c r="G1047" s="7" t="s">
        <v>1701</v>
      </c>
      <c r="H1047" s="32">
        <v>71.222223963600001</v>
      </c>
      <c r="I1047" s="39">
        <f t="shared" si="55"/>
        <v>71.222223963600001</v>
      </c>
      <c r="J1047" s="5">
        <v>0</v>
      </c>
      <c r="K1047" s="5">
        <f t="shared" si="56"/>
        <v>0</v>
      </c>
      <c r="L1047" s="5">
        <f t="shared" si="54"/>
        <v>0</v>
      </c>
      <c r="M1047" s="1"/>
      <c r="N1047" s="63" t="s">
        <v>1783</v>
      </c>
    </row>
    <row r="1048" spans="1:14" ht="110.1" customHeight="1">
      <c r="A1048" s="20">
        <v>5901466106198</v>
      </c>
      <c r="B1048" s="7" t="s">
        <v>1066</v>
      </c>
      <c r="C1048" s="19" t="s">
        <v>2649</v>
      </c>
      <c r="D1048" s="21" t="s">
        <v>841</v>
      </c>
      <c r="E1048" s="13" t="s">
        <v>3357</v>
      </c>
      <c r="F1048" s="7" t="s">
        <v>1963</v>
      </c>
      <c r="G1048" s="7" t="s">
        <v>1701</v>
      </c>
      <c r="H1048" s="32">
        <v>69.460814123640006</v>
      </c>
      <c r="I1048" s="39">
        <f t="shared" si="55"/>
        <v>69.460814123640006</v>
      </c>
      <c r="J1048" s="39">
        <v>0</v>
      </c>
      <c r="K1048" s="5">
        <f t="shared" si="56"/>
        <v>0</v>
      </c>
      <c r="L1048" s="5">
        <f t="shared" si="54"/>
        <v>0</v>
      </c>
      <c r="M1048" s="1"/>
      <c r="N1048" s="63" t="s">
        <v>1783</v>
      </c>
    </row>
    <row r="1049" spans="1:14" ht="110.1" customHeight="1">
      <c r="A1049" s="20">
        <v>5901466106204</v>
      </c>
      <c r="B1049" s="7" t="s">
        <v>1066</v>
      </c>
      <c r="C1049" s="19" t="s">
        <v>2649</v>
      </c>
      <c r="D1049" s="21" t="s">
        <v>842</v>
      </c>
      <c r="E1049" s="13" t="s">
        <v>3358</v>
      </c>
      <c r="F1049" s="7" t="s">
        <v>2540</v>
      </c>
      <c r="G1049" s="7" t="s">
        <v>1701</v>
      </c>
      <c r="H1049" s="32">
        <v>78.267863323439997</v>
      </c>
      <c r="I1049" s="39">
        <f t="shared" si="55"/>
        <v>78.267863323439997</v>
      </c>
      <c r="J1049" s="5">
        <v>0</v>
      </c>
      <c r="K1049" s="5">
        <f t="shared" si="56"/>
        <v>0</v>
      </c>
      <c r="L1049" s="5">
        <f t="shared" si="54"/>
        <v>0</v>
      </c>
      <c r="M1049" s="1"/>
      <c r="N1049" s="63" t="s">
        <v>1783</v>
      </c>
    </row>
    <row r="1050" spans="1:14" ht="110.1" customHeight="1">
      <c r="A1050" s="20">
        <v>5901466106211</v>
      </c>
      <c r="B1050" s="7" t="s">
        <v>1066</v>
      </c>
      <c r="C1050" s="19" t="s">
        <v>2649</v>
      </c>
      <c r="D1050" s="21" t="s">
        <v>843</v>
      </c>
      <c r="E1050" s="13" t="s">
        <v>3359</v>
      </c>
      <c r="F1050" s="7" t="s">
        <v>2541</v>
      </c>
      <c r="G1050" s="7" t="s">
        <v>1701</v>
      </c>
      <c r="H1050" s="32">
        <v>78.267863323439997</v>
      </c>
      <c r="I1050" s="39">
        <f t="shared" si="55"/>
        <v>78.267863323439997</v>
      </c>
      <c r="J1050" s="39">
        <v>0</v>
      </c>
      <c r="K1050" s="5">
        <f t="shared" si="56"/>
        <v>0</v>
      </c>
      <c r="L1050" s="5">
        <f t="shared" si="54"/>
        <v>0</v>
      </c>
      <c r="M1050" s="1"/>
      <c r="N1050" s="63" t="s">
        <v>1783</v>
      </c>
    </row>
    <row r="1051" spans="1:14" ht="110.1" customHeight="1">
      <c r="A1051" s="20">
        <v>5901466106228</v>
      </c>
      <c r="B1051" s="7" t="s">
        <v>1066</v>
      </c>
      <c r="C1051" s="19" t="s">
        <v>2649</v>
      </c>
      <c r="D1051" s="21" t="s">
        <v>844</v>
      </c>
      <c r="E1051" s="13" t="s">
        <v>3360</v>
      </c>
      <c r="F1051" s="7" t="s">
        <v>2542</v>
      </c>
      <c r="G1051" s="7" t="s">
        <v>1701</v>
      </c>
      <c r="H1051" s="32">
        <v>78.267863323439997</v>
      </c>
      <c r="I1051" s="39">
        <f t="shared" si="55"/>
        <v>78.267863323439997</v>
      </c>
      <c r="J1051" s="5">
        <v>0</v>
      </c>
      <c r="K1051" s="5">
        <f t="shared" si="56"/>
        <v>0</v>
      </c>
      <c r="L1051" s="5">
        <f t="shared" si="54"/>
        <v>0</v>
      </c>
      <c r="M1051" s="1"/>
      <c r="N1051" s="63" t="s">
        <v>1783</v>
      </c>
    </row>
    <row r="1052" spans="1:14" ht="110.1" customHeight="1">
      <c r="A1052" s="20">
        <v>5901466106235</v>
      </c>
      <c r="B1052" s="7" t="s">
        <v>1066</v>
      </c>
      <c r="C1052" s="19" t="s">
        <v>2649</v>
      </c>
      <c r="D1052" s="21" t="s">
        <v>845</v>
      </c>
      <c r="E1052" s="13" t="s">
        <v>3361</v>
      </c>
      <c r="F1052" s="7" t="s">
        <v>2543</v>
      </c>
      <c r="G1052" s="7" t="s">
        <v>1701</v>
      </c>
      <c r="H1052" s="32">
        <v>78.267863323439997</v>
      </c>
      <c r="I1052" s="39">
        <f t="shared" si="55"/>
        <v>78.267863323439997</v>
      </c>
      <c r="J1052" s="39">
        <v>0</v>
      </c>
      <c r="K1052" s="5">
        <f t="shared" si="56"/>
        <v>0</v>
      </c>
      <c r="L1052" s="5">
        <f t="shared" si="54"/>
        <v>0</v>
      </c>
      <c r="M1052" s="1"/>
      <c r="N1052" s="63" t="s">
        <v>1783</v>
      </c>
    </row>
    <row r="1053" spans="1:14" ht="110.1" customHeight="1">
      <c r="A1053" s="20">
        <v>5901466106242</v>
      </c>
      <c r="B1053" s="7" t="s">
        <v>1066</v>
      </c>
      <c r="C1053" s="19" t="s">
        <v>2649</v>
      </c>
      <c r="D1053" s="21" t="s">
        <v>846</v>
      </c>
      <c r="E1053" s="13" t="s">
        <v>3362</v>
      </c>
      <c r="F1053" s="7" t="s">
        <v>2544</v>
      </c>
      <c r="G1053" s="7" t="s">
        <v>1701</v>
      </c>
      <c r="H1053" s="32">
        <v>77.961531177359987</v>
      </c>
      <c r="I1053" s="39">
        <f t="shared" si="55"/>
        <v>77.961531177359987</v>
      </c>
      <c r="J1053" s="5">
        <v>0</v>
      </c>
      <c r="K1053" s="5">
        <f t="shared" si="56"/>
        <v>0</v>
      </c>
      <c r="L1053" s="5">
        <f t="shared" si="54"/>
        <v>0</v>
      </c>
      <c r="M1053" s="1"/>
      <c r="N1053" s="63" t="s">
        <v>1783</v>
      </c>
    </row>
    <row r="1054" spans="1:14" ht="110.1" customHeight="1">
      <c r="A1054" s="20">
        <v>5901466106259</v>
      </c>
      <c r="B1054" s="7" t="s">
        <v>1066</v>
      </c>
      <c r="C1054" s="19" t="s">
        <v>2649</v>
      </c>
      <c r="D1054" s="21" t="s">
        <v>847</v>
      </c>
      <c r="E1054" s="13" t="s">
        <v>3363</v>
      </c>
      <c r="F1054" s="7" t="s">
        <v>2545</v>
      </c>
      <c r="G1054" s="7" t="s">
        <v>1701</v>
      </c>
      <c r="H1054" s="32">
        <v>90.827481312719996</v>
      </c>
      <c r="I1054" s="39">
        <f t="shared" si="55"/>
        <v>90.827481312719996</v>
      </c>
      <c r="J1054" s="39">
        <v>0</v>
      </c>
      <c r="K1054" s="5">
        <f t="shared" si="56"/>
        <v>0</v>
      </c>
      <c r="L1054" s="5">
        <f t="shared" si="54"/>
        <v>0</v>
      </c>
      <c r="M1054" s="1"/>
      <c r="N1054" s="63" t="s">
        <v>1783</v>
      </c>
    </row>
    <row r="1055" spans="1:14" ht="110.1" customHeight="1">
      <c r="A1055" s="20">
        <v>5901466106266</v>
      </c>
      <c r="B1055" s="7" t="s">
        <v>1066</v>
      </c>
      <c r="C1055" s="19" t="s">
        <v>2649</v>
      </c>
      <c r="D1055" s="21" t="s">
        <v>848</v>
      </c>
      <c r="E1055" s="13" t="s">
        <v>3364</v>
      </c>
      <c r="F1055" s="7" t="s">
        <v>2546</v>
      </c>
      <c r="G1055" s="7" t="s">
        <v>1701</v>
      </c>
      <c r="H1055" s="32">
        <v>90.827481312719996</v>
      </c>
      <c r="I1055" s="39">
        <f t="shared" si="55"/>
        <v>90.827481312719996</v>
      </c>
      <c r="J1055" s="5">
        <v>0</v>
      </c>
      <c r="K1055" s="5">
        <f t="shared" si="56"/>
        <v>0</v>
      </c>
      <c r="L1055" s="5">
        <f t="shared" si="54"/>
        <v>0</v>
      </c>
      <c r="M1055" s="1"/>
      <c r="N1055" s="63" t="s">
        <v>1783</v>
      </c>
    </row>
    <row r="1056" spans="1:14" ht="110.1" customHeight="1">
      <c r="A1056" s="20">
        <v>5901466106273</v>
      </c>
      <c r="B1056" s="7" t="s">
        <v>1066</v>
      </c>
      <c r="C1056" s="19" t="s">
        <v>2649</v>
      </c>
      <c r="D1056" s="21" t="s">
        <v>849</v>
      </c>
      <c r="E1056" s="13" t="s">
        <v>3365</v>
      </c>
      <c r="F1056" s="7" t="s">
        <v>2547</v>
      </c>
      <c r="G1056" s="7" t="s">
        <v>1701</v>
      </c>
      <c r="H1056" s="32">
        <v>90.827481312719996</v>
      </c>
      <c r="I1056" s="39">
        <f t="shared" si="55"/>
        <v>90.827481312719996</v>
      </c>
      <c r="J1056" s="39">
        <v>0</v>
      </c>
      <c r="K1056" s="5">
        <f t="shared" si="56"/>
        <v>0</v>
      </c>
      <c r="L1056" s="5">
        <f t="shared" si="54"/>
        <v>0</v>
      </c>
      <c r="M1056" s="1"/>
      <c r="N1056" s="63" t="s">
        <v>1783</v>
      </c>
    </row>
    <row r="1057" spans="1:14" ht="110.1" customHeight="1">
      <c r="A1057" s="20">
        <v>5901466106280</v>
      </c>
      <c r="B1057" s="7" t="s">
        <v>1066</v>
      </c>
      <c r="C1057" s="19" t="s">
        <v>2649</v>
      </c>
      <c r="D1057" s="21" t="s">
        <v>850</v>
      </c>
      <c r="E1057" s="13" t="s">
        <v>3366</v>
      </c>
      <c r="F1057" s="7" t="s">
        <v>2548</v>
      </c>
      <c r="G1057" s="7" t="s">
        <v>1701</v>
      </c>
      <c r="H1057" s="32">
        <v>90.827481312719996</v>
      </c>
      <c r="I1057" s="39">
        <f t="shared" si="55"/>
        <v>90.827481312719996</v>
      </c>
      <c r="J1057" s="5">
        <v>0</v>
      </c>
      <c r="K1057" s="5">
        <f t="shared" si="56"/>
        <v>0</v>
      </c>
      <c r="L1057" s="5">
        <f t="shared" si="54"/>
        <v>0</v>
      </c>
      <c r="M1057" s="1"/>
      <c r="N1057" s="63" t="s">
        <v>1783</v>
      </c>
    </row>
    <row r="1058" spans="1:14" ht="110.1" customHeight="1">
      <c r="A1058" s="20">
        <v>5901466106297</v>
      </c>
      <c r="B1058" s="7" t="s">
        <v>1066</v>
      </c>
      <c r="C1058" s="19" t="s">
        <v>2649</v>
      </c>
      <c r="D1058" s="21" t="s">
        <v>851</v>
      </c>
      <c r="E1058" s="13" t="s">
        <v>3367</v>
      </c>
      <c r="F1058" s="7" t="s">
        <v>1964</v>
      </c>
      <c r="G1058" s="7" t="s">
        <v>1701</v>
      </c>
      <c r="H1058" s="32">
        <v>90.597732203160007</v>
      </c>
      <c r="I1058" s="39">
        <f t="shared" si="55"/>
        <v>90.597732203160007</v>
      </c>
      <c r="J1058" s="39">
        <v>0</v>
      </c>
      <c r="K1058" s="5">
        <f t="shared" si="56"/>
        <v>0</v>
      </c>
      <c r="L1058" s="5">
        <f t="shared" si="54"/>
        <v>0</v>
      </c>
      <c r="M1058" s="1"/>
      <c r="N1058" s="63" t="s">
        <v>1783</v>
      </c>
    </row>
    <row r="1059" spans="1:14" ht="110.1" customHeight="1">
      <c r="A1059" s="20">
        <v>5901466106303</v>
      </c>
      <c r="B1059" s="7" t="s">
        <v>1066</v>
      </c>
      <c r="C1059" s="19" t="s">
        <v>2649</v>
      </c>
      <c r="D1059" s="21" t="s">
        <v>852</v>
      </c>
      <c r="E1059" s="13" t="s">
        <v>3368</v>
      </c>
      <c r="F1059" s="7" t="s">
        <v>2549</v>
      </c>
      <c r="G1059" s="7" t="s">
        <v>1701</v>
      </c>
      <c r="H1059" s="32">
        <v>101.8554385716</v>
      </c>
      <c r="I1059" s="39">
        <f t="shared" si="55"/>
        <v>101.8554385716</v>
      </c>
      <c r="J1059" s="5">
        <v>0</v>
      </c>
      <c r="K1059" s="5">
        <f t="shared" si="56"/>
        <v>0</v>
      </c>
      <c r="L1059" s="5">
        <f t="shared" si="54"/>
        <v>0</v>
      </c>
      <c r="M1059" s="1"/>
      <c r="N1059" s="63" t="s">
        <v>1783</v>
      </c>
    </row>
    <row r="1060" spans="1:14" ht="110.1" customHeight="1">
      <c r="A1060" s="20">
        <v>5901466106310</v>
      </c>
      <c r="B1060" s="7" t="s">
        <v>1066</v>
      </c>
      <c r="C1060" s="19" t="s">
        <v>2649</v>
      </c>
      <c r="D1060" s="21" t="s">
        <v>853</v>
      </c>
      <c r="E1060" s="13" t="s">
        <v>3369</v>
      </c>
      <c r="F1060" s="7" t="s">
        <v>2550</v>
      </c>
      <c r="G1060" s="7" t="s">
        <v>1701</v>
      </c>
      <c r="H1060" s="32">
        <v>105.30167521499999</v>
      </c>
      <c r="I1060" s="39">
        <f t="shared" si="55"/>
        <v>105.30167521499999</v>
      </c>
      <c r="J1060" s="39">
        <v>0</v>
      </c>
      <c r="K1060" s="5">
        <f t="shared" si="56"/>
        <v>0</v>
      </c>
      <c r="L1060" s="5">
        <f t="shared" si="54"/>
        <v>0</v>
      </c>
      <c r="M1060" s="1"/>
      <c r="N1060" s="63" t="s">
        <v>1783</v>
      </c>
    </row>
    <row r="1061" spans="1:14" ht="110.1" customHeight="1">
      <c r="A1061" s="20">
        <v>5901466106327</v>
      </c>
      <c r="B1061" s="7" t="s">
        <v>1066</v>
      </c>
      <c r="C1061" s="19" t="s">
        <v>2649</v>
      </c>
      <c r="D1061" s="21" t="s">
        <v>854</v>
      </c>
      <c r="E1061" s="13" t="s">
        <v>3370</v>
      </c>
      <c r="F1061" s="7" t="s">
        <v>2551</v>
      </c>
      <c r="G1061" s="7" t="s">
        <v>1701</v>
      </c>
      <c r="H1061" s="32">
        <v>126.20884418496</v>
      </c>
      <c r="I1061" s="39">
        <f t="shared" si="55"/>
        <v>126.20884418496</v>
      </c>
      <c r="J1061" s="5">
        <v>0</v>
      </c>
      <c r="K1061" s="5">
        <f t="shared" si="56"/>
        <v>0</v>
      </c>
      <c r="L1061" s="5">
        <f t="shared" si="54"/>
        <v>0</v>
      </c>
      <c r="M1061" s="1"/>
      <c r="N1061" s="63" t="s">
        <v>1783</v>
      </c>
    </row>
    <row r="1062" spans="1:14" ht="110.1" customHeight="1">
      <c r="A1062" s="20">
        <v>5901466106341</v>
      </c>
      <c r="B1062" s="7" t="s">
        <v>1066</v>
      </c>
      <c r="C1062" s="19" t="s">
        <v>2649</v>
      </c>
      <c r="D1062" s="21" t="s">
        <v>855</v>
      </c>
      <c r="E1062" s="13" t="s">
        <v>3371</v>
      </c>
      <c r="F1062" s="7" t="s">
        <v>1965</v>
      </c>
      <c r="G1062" s="7" t="s">
        <v>1701</v>
      </c>
      <c r="H1062" s="32">
        <v>145.1248542054</v>
      </c>
      <c r="I1062" s="39">
        <f t="shared" si="55"/>
        <v>145.1248542054</v>
      </c>
      <c r="J1062" s="39">
        <v>0</v>
      </c>
      <c r="K1062" s="5">
        <f t="shared" si="56"/>
        <v>0</v>
      </c>
      <c r="L1062" s="5">
        <f t="shared" si="54"/>
        <v>0</v>
      </c>
      <c r="M1062" s="1"/>
      <c r="N1062" s="63" t="s">
        <v>1783</v>
      </c>
    </row>
    <row r="1063" spans="1:14" ht="110.1" customHeight="1">
      <c r="A1063" s="20">
        <v>5901466106334</v>
      </c>
      <c r="B1063" s="7" t="s">
        <v>1066</v>
      </c>
      <c r="C1063" s="19" t="s">
        <v>2649</v>
      </c>
      <c r="D1063" s="21" t="s">
        <v>856</v>
      </c>
      <c r="E1063" s="13" t="s">
        <v>3372</v>
      </c>
      <c r="F1063" s="7" t="s">
        <v>2552</v>
      </c>
      <c r="G1063" s="7" t="s">
        <v>1701</v>
      </c>
      <c r="H1063" s="32">
        <v>125.28984774672</v>
      </c>
      <c r="I1063" s="39">
        <f t="shared" si="55"/>
        <v>125.28984774672</v>
      </c>
      <c r="J1063" s="5">
        <v>0</v>
      </c>
      <c r="K1063" s="5">
        <f t="shared" si="56"/>
        <v>0</v>
      </c>
      <c r="L1063" s="5">
        <f t="shared" si="54"/>
        <v>0</v>
      </c>
      <c r="M1063" s="1"/>
      <c r="N1063" s="63" t="s">
        <v>1783</v>
      </c>
    </row>
    <row r="1064" spans="1:14" ht="110.1" customHeight="1">
      <c r="A1064" s="20">
        <v>5901466106358</v>
      </c>
      <c r="B1064" s="7" t="s">
        <v>1066</v>
      </c>
      <c r="C1064" s="19" t="s">
        <v>2649</v>
      </c>
      <c r="D1064" s="21" t="s">
        <v>857</v>
      </c>
      <c r="E1064" s="13" t="s">
        <v>3373</v>
      </c>
      <c r="F1064" s="7" t="s">
        <v>2553</v>
      </c>
      <c r="G1064" s="7" t="s">
        <v>1701</v>
      </c>
      <c r="H1064" s="32">
        <v>154.85089984343998</v>
      </c>
      <c r="I1064" s="39">
        <f t="shared" si="55"/>
        <v>154.85089984343998</v>
      </c>
      <c r="J1064" s="39">
        <v>0</v>
      </c>
      <c r="K1064" s="5">
        <f t="shared" si="56"/>
        <v>0</v>
      </c>
      <c r="L1064" s="5">
        <f t="shared" si="54"/>
        <v>0</v>
      </c>
      <c r="M1064" s="1"/>
      <c r="N1064" s="63" t="s">
        <v>1783</v>
      </c>
    </row>
    <row r="1065" spans="1:14" ht="110.1" customHeight="1">
      <c r="A1065" s="20">
        <v>5901466106365</v>
      </c>
      <c r="B1065" s="7" t="s">
        <v>1066</v>
      </c>
      <c r="C1065" s="19" t="s">
        <v>2649</v>
      </c>
      <c r="D1065" s="21" t="s">
        <v>858</v>
      </c>
      <c r="E1065" s="13" t="s">
        <v>3374</v>
      </c>
      <c r="F1065" s="7" t="s">
        <v>2554</v>
      </c>
      <c r="G1065" s="7" t="s">
        <v>1701</v>
      </c>
      <c r="H1065" s="32">
        <v>161.05412580155999</v>
      </c>
      <c r="I1065" s="39">
        <f t="shared" si="55"/>
        <v>161.05412580155999</v>
      </c>
      <c r="J1065" s="5">
        <v>0</v>
      </c>
      <c r="K1065" s="5">
        <f t="shared" si="56"/>
        <v>0</v>
      </c>
      <c r="L1065" s="5">
        <f t="shared" si="54"/>
        <v>0</v>
      </c>
      <c r="M1065" s="1"/>
      <c r="N1065" s="63" t="s">
        <v>1783</v>
      </c>
    </row>
    <row r="1066" spans="1:14" ht="110.1" customHeight="1">
      <c r="A1066" s="20">
        <v>5901466105566</v>
      </c>
      <c r="B1066" s="7" t="s">
        <v>1066</v>
      </c>
      <c r="C1066" s="19" t="s">
        <v>2649</v>
      </c>
      <c r="D1066" s="21" t="s">
        <v>859</v>
      </c>
      <c r="E1066" s="13" t="s">
        <v>3375</v>
      </c>
      <c r="F1066" s="7" t="s">
        <v>2555</v>
      </c>
      <c r="G1066" s="7" t="s">
        <v>1701</v>
      </c>
      <c r="H1066" s="32">
        <v>11.870370660599999</v>
      </c>
      <c r="I1066" s="39">
        <f t="shared" si="55"/>
        <v>11.870370660599999</v>
      </c>
      <c r="J1066" s="39">
        <v>0</v>
      </c>
      <c r="K1066" s="5">
        <f t="shared" si="56"/>
        <v>0</v>
      </c>
      <c r="L1066" s="5">
        <f t="shared" si="54"/>
        <v>0</v>
      </c>
      <c r="M1066" s="1"/>
      <c r="N1066" s="63" t="s">
        <v>1783</v>
      </c>
    </row>
    <row r="1067" spans="1:14" ht="110.1" customHeight="1">
      <c r="A1067" s="20">
        <v>5901466105603</v>
      </c>
      <c r="B1067" s="7" t="s">
        <v>1066</v>
      </c>
      <c r="C1067" s="19" t="s">
        <v>2649</v>
      </c>
      <c r="D1067" s="21" t="s">
        <v>860</v>
      </c>
      <c r="E1067" s="13" t="s">
        <v>3376</v>
      </c>
      <c r="F1067" s="7" t="s">
        <v>2556</v>
      </c>
      <c r="G1067" s="7" t="s">
        <v>1701</v>
      </c>
      <c r="H1067" s="32">
        <v>13.24886531796</v>
      </c>
      <c r="I1067" s="39">
        <f t="shared" si="55"/>
        <v>13.24886531796</v>
      </c>
      <c r="J1067" s="5">
        <v>0</v>
      </c>
      <c r="K1067" s="5">
        <f t="shared" si="56"/>
        <v>0</v>
      </c>
      <c r="L1067" s="5">
        <f t="shared" si="54"/>
        <v>0</v>
      </c>
      <c r="M1067" s="1"/>
      <c r="N1067" s="63" t="s">
        <v>1783</v>
      </c>
    </row>
    <row r="1068" spans="1:14" ht="110.1" customHeight="1">
      <c r="A1068" s="20">
        <v>5901466105627</v>
      </c>
      <c r="B1068" s="7" t="s">
        <v>1066</v>
      </c>
      <c r="C1068" s="19" t="s">
        <v>2649</v>
      </c>
      <c r="D1068" s="21" t="s">
        <v>862</v>
      </c>
      <c r="E1068" s="13" t="s">
        <v>3377</v>
      </c>
      <c r="F1068" s="7" t="s">
        <v>2557</v>
      </c>
      <c r="G1068" s="7" t="s">
        <v>1701</v>
      </c>
      <c r="H1068" s="32">
        <v>13.24886531796</v>
      </c>
      <c r="I1068" s="39">
        <f t="shared" si="55"/>
        <v>13.24886531796</v>
      </c>
      <c r="J1068" s="5">
        <v>0</v>
      </c>
      <c r="K1068" s="5">
        <f t="shared" si="56"/>
        <v>0</v>
      </c>
      <c r="L1068" s="5">
        <f t="shared" si="54"/>
        <v>0</v>
      </c>
      <c r="M1068" s="1"/>
      <c r="N1068" s="63" t="s">
        <v>1783</v>
      </c>
    </row>
    <row r="1069" spans="1:14" ht="110.1" customHeight="1">
      <c r="A1069" s="20">
        <v>5901466106532</v>
      </c>
      <c r="B1069" s="7" t="s">
        <v>1066</v>
      </c>
      <c r="C1069" s="19" t="s">
        <v>2649</v>
      </c>
      <c r="D1069" s="21" t="s">
        <v>864</v>
      </c>
      <c r="E1069" s="13" t="s">
        <v>3378</v>
      </c>
      <c r="F1069" s="7" t="s">
        <v>2558</v>
      </c>
      <c r="G1069" s="7" t="s">
        <v>1701</v>
      </c>
      <c r="H1069" s="32">
        <v>242.48890511999997</v>
      </c>
      <c r="I1069" s="39">
        <f t="shared" si="55"/>
        <v>242.48890511999997</v>
      </c>
      <c r="J1069" s="5">
        <v>0</v>
      </c>
      <c r="K1069" s="5">
        <f t="shared" si="56"/>
        <v>0</v>
      </c>
      <c r="L1069" s="5">
        <f t="shared" ref="L1069:L1145" si="57">(J1069*H1069)*((1-$I$3)/1)</f>
        <v>0</v>
      </c>
      <c r="M1069" s="1"/>
      <c r="N1069" s="63" t="s">
        <v>1786</v>
      </c>
    </row>
    <row r="1070" spans="1:14" ht="110.1" customHeight="1">
      <c r="A1070" s="20">
        <v>5901466106549</v>
      </c>
      <c r="B1070" s="7" t="s">
        <v>1066</v>
      </c>
      <c r="C1070" s="19" t="s">
        <v>2649</v>
      </c>
      <c r="D1070" s="21" t="s">
        <v>865</v>
      </c>
      <c r="E1070" s="13" t="s">
        <v>3379</v>
      </c>
      <c r="F1070" s="7" t="s">
        <v>2559</v>
      </c>
      <c r="G1070" s="7" t="s">
        <v>1701</v>
      </c>
      <c r="H1070" s="32">
        <v>242.74949887200003</v>
      </c>
      <c r="I1070" s="39">
        <f t="shared" si="55"/>
        <v>242.74949887200003</v>
      </c>
      <c r="J1070" s="39">
        <v>0</v>
      </c>
      <c r="K1070" s="5">
        <f t="shared" si="56"/>
        <v>0</v>
      </c>
      <c r="L1070" s="5">
        <f t="shared" si="57"/>
        <v>0</v>
      </c>
      <c r="M1070" s="1"/>
      <c r="N1070" s="63" t="s">
        <v>1786</v>
      </c>
    </row>
    <row r="1071" spans="1:14" ht="110.1" customHeight="1">
      <c r="A1071" s="20">
        <v>5901466106556</v>
      </c>
      <c r="B1071" s="7" t="s">
        <v>1066</v>
      </c>
      <c r="C1071" s="19" t="s">
        <v>2649</v>
      </c>
      <c r="D1071" s="21" t="s">
        <v>866</v>
      </c>
      <c r="E1071" s="13" t="s">
        <v>3380</v>
      </c>
      <c r="F1071" s="7" t="s">
        <v>2560</v>
      </c>
      <c r="G1071" s="7" t="s">
        <v>1701</v>
      </c>
      <c r="H1071" s="32">
        <v>268.29960427199995</v>
      </c>
      <c r="I1071" s="39">
        <f t="shared" si="55"/>
        <v>268.29960427199995</v>
      </c>
      <c r="J1071" s="5">
        <v>0</v>
      </c>
      <c r="K1071" s="5">
        <f t="shared" si="56"/>
        <v>0</v>
      </c>
      <c r="L1071" s="5">
        <f t="shared" si="57"/>
        <v>0</v>
      </c>
      <c r="M1071" s="1"/>
      <c r="N1071" s="63" t="s">
        <v>1786</v>
      </c>
    </row>
    <row r="1072" spans="1:14" ht="110.1" customHeight="1">
      <c r="A1072" s="20">
        <v>5901466106563</v>
      </c>
      <c r="B1072" s="7" t="s">
        <v>1066</v>
      </c>
      <c r="C1072" s="19" t="s">
        <v>2649</v>
      </c>
      <c r="D1072" s="21" t="s">
        <v>867</v>
      </c>
      <c r="E1072" s="13" t="s">
        <v>3381</v>
      </c>
      <c r="F1072" s="7" t="s">
        <v>2561</v>
      </c>
      <c r="G1072" s="7" t="s">
        <v>1701</v>
      </c>
      <c r="H1072" s="32">
        <v>327.372874056</v>
      </c>
      <c r="I1072" s="39">
        <f t="shared" si="55"/>
        <v>327.372874056</v>
      </c>
      <c r="J1072" s="39">
        <v>0</v>
      </c>
      <c r="K1072" s="5">
        <f t="shared" si="56"/>
        <v>0</v>
      </c>
      <c r="L1072" s="5">
        <f t="shared" si="57"/>
        <v>0</v>
      </c>
      <c r="M1072" s="1"/>
      <c r="N1072" s="63" t="s">
        <v>1786</v>
      </c>
    </row>
    <row r="1073" spans="1:14" ht="110.1" customHeight="1">
      <c r="A1073" s="20">
        <v>5901466106570</v>
      </c>
      <c r="B1073" s="7" t="s">
        <v>1066</v>
      </c>
      <c r="C1073" s="19" t="s">
        <v>2649</v>
      </c>
      <c r="D1073" s="21" t="s">
        <v>868</v>
      </c>
      <c r="E1073" s="13" t="s">
        <v>3382</v>
      </c>
      <c r="F1073" s="7" t="s">
        <v>2562</v>
      </c>
      <c r="G1073" s="7" t="s">
        <v>1701</v>
      </c>
      <c r="H1073" s="32">
        <v>411.97531778399997</v>
      </c>
      <c r="I1073" s="39">
        <f t="shared" si="55"/>
        <v>411.97531778399997</v>
      </c>
      <c r="J1073" s="5">
        <v>0</v>
      </c>
      <c r="K1073" s="5">
        <f t="shared" si="56"/>
        <v>0</v>
      </c>
      <c r="L1073" s="5">
        <f t="shared" si="57"/>
        <v>0</v>
      </c>
      <c r="M1073" s="1"/>
      <c r="N1073" s="63" t="s">
        <v>1786</v>
      </c>
    </row>
    <row r="1074" spans="1:14" ht="110.1" customHeight="1">
      <c r="A1074" s="20">
        <v>5901466106600</v>
      </c>
      <c r="B1074" s="7" t="s">
        <v>1066</v>
      </c>
      <c r="C1074" s="19" t="s">
        <v>2649</v>
      </c>
      <c r="D1074" s="21" t="s">
        <v>869</v>
      </c>
      <c r="E1074" s="13" t="s">
        <v>3383</v>
      </c>
      <c r="F1074" s="7" t="s">
        <v>1260</v>
      </c>
      <c r="G1074" s="7" t="s">
        <v>1701</v>
      </c>
      <c r="H1074" s="32">
        <v>27.416727074160001</v>
      </c>
      <c r="I1074" s="39">
        <f t="shared" si="55"/>
        <v>27.416727074160001</v>
      </c>
      <c r="J1074" s="39">
        <v>0</v>
      </c>
      <c r="K1074" s="5">
        <f t="shared" si="56"/>
        <v>0</v>
      </c>
      <c r="L1074" s="5">
        <f t="shared" si="57"/>
        <v>0</v>
      </c>
      <c r="M1074" s="1"/>
      <c r="N1074" s="63" t="s">
        <v>1787</v>
      </c>
    </row>
    <row r="1075" spans="1:14" ht="110.1" customHeight="1">
      <c r="A1075" s="20">
        <v>5901466106617</v>
      </c>
      <c r="B1075" s="7" t="s">
        <v>1066</v>
      </c>
      <c r="C1075" s="19" t="s">
        <v>2649</v>
      </c>
      <c r="D1075" s="21" t="s">
        <v>870</v>
      </c>
      <c r="E1075" s="13" t="s">
        <v>3384</v>
      </c>
      <c r="F1075" s="7" t="s">
        <v>1261</v>
      </c>
      <c r="G1075" s="7" t="s">
        <v>1701</v>
      </c>
      <c r="H1075" s="32">
        <v>31.55221104624</v>
      </c>
      <c r="I1075" s="39">
        <f t="shared" si="55"/>
        <v>31.55221104624</v>
      </c>
      <c r="J1075" s="5">
        <v>0</v>
      </c>
      <c r="K1075" s="5">
        <f t="shared" si="56"/>
        <v>0</v>
      </c>
      <c r="L1075" s="5">
        <f t="shared" si="57"/>
        <v>0</v>
      </c>
      <c r="M1075" s="1"/>
      <c r="N1075" s="63" t="s">
        <v>1787</v>
      </c>
    </row>
    <row r="1076" spans="1:14" ht="110.1" customHeight="1">
      <c r="A1076" s="20">
        <v>5901466106624</v>
      </c>
      <c r="B1076" s="7" t="s">
        <v>1066</v>
      </c>
      <c r="C1076" s="19" t="s">
        <v>2649</v>
      </c>
      <c r="D1076" s="21" t="s">
        <v>871</v>
      </c>
      <c r="E1076" s="13" t="s">
        <v>3385</v>
      </c>
      <c r="F1076" s="7" t="s">
        <v>1262</v>
      </c>
      <c r="G1076" s="7" t="s">
        <v>1701</v>
      </c>
      <c r="H1076" s="32">
        <v>24.35340561336</v>
      </c>
      <c r="I1076" s="39">
        <f t="shared" si="55"/>
        <v>24.35340561336</v>
      </c>
      <c r="J1076" s="39">
        <v>0</v>
      </c>
      <c r="K1076" s="5">
        <f t="shared" si="56"/>
        <v>0</v>
      </c>
      <c r="L1076" s="5">
        <f t="shared" si="57"/>
        <v>0</v>
      </c>
      <c r="M1076" s="1"/>
      <c r="N1076" s="63" t="s">
        <v>1787</v>
      </c>
    </row>
    <row r="1077" spans="1:14" ht="110.1" customHeight="1">
      <c r="A1077" s="20">
        <v>5901466106631</v>
      </c>
      <c r="B1077" s="7" t="s">
        <v>1066</v>
      </c>
      <c r="C1077" s="19" t="s">
        <v>2649</v>
      </c>
      <c r="D1077" s="21" t="s">
        <v>872</v>
      </c>
      <c r="E1077" s="13" t="s">
        <v>3386</v>
      </c>
      <c r="F1077" s="7" t="s">
        <v>1263</v>
      </c>
      <c r="G1077" s="7" t="s">
        <v>1701</v>
      </c>
      <c r="H1077" s="32">
        <v>24.35340561336</v>
      </c>
      <c r="I1077" s="39">
        <f t="shared" si="55"/>
        <v>24.35340561336</v>
      </c>
      <c r="J1077" s="5">
        <v>0</v>
      </c>
      <c r="K1077" s="5">
        <f t="shared" si="56"/>
        <v>0</v>
      </c>
      <c r="L1077" s="5">
        <f t="shared" si="57"/>
        <v>0</v>
      </c>
      <c r="M1077" s="1"/>
      <c r="N1077" s="63" t="s">
        <v>1787</v>
      </c>
    </row>
    <row r="1078" spans="1:14" ht="110.1" customHeight="1">
      <c r="A1078" s="20">
        <v>5901466106648</v>
      </c>
      <c r="B1078" s="7" t="s">
        <v>1066</v>
      </c>
      <c r="C1078" s="19" t="s">
        <v>2649</v>
      </c>
      <c r="D1078" s="21" t="s">
        <v>873</v>
      </c>
      <c r="E1078" s="13" t="s">
        <v>3387</v>
      </c>
      <c r="F1078" s="7" t="s">
        <v>1264</v>
      </c>
      <c r="G1078" s="7" t="s">
        <v>1701</v>
      </c>
      <c r="H1078" s="32">
        <v>27.186977964599997</v>
      </c>
      <c r="I1078" s="39">
        <f t="shared" si="55"/>
        <v>27.186977964599997</v>
      </c>
      <c r="J1078" s="39">
        <v>0</v>
      </c>
      <c r="K1078" s="5">
        <f t="shared" si="56"/>
        <v>0</v>
      </c>
      <c r="L1078" s="5">
        <f t="shared" si="57"/>
        <v>0</v>
      </c>
      <c r="M1078" s="1"/>
      <c r="N1078" s="63" t="s">
        <v>1787</v>
      </c>
    </row>
    <row r="1079" spans="1:14" ht="110.1" customHeight="1">
      <c r="A1079" s="20">
        <v>5901466106655</v>
      </c>
      <c r="B1079" s="7" t="s">
        <v>1066</v>
      </c>
      <c r="C1079" s="19" t="s">
        <v>2649</v>
      </c>
      <c r="D1079" s="21" t="s">
        <v>874</v>
      </c>
      <c r="E1079" s="13" t="s">
        <v>3388</v>
      </c>
      <c r="F1079" s="7" t="s">
        <v>1265</v>
      </c>
      <c r="G1079" s="7" t="s">
        <v>1701</v>
      </c>
      <c r="H1079" s="32">
        <v>31.935126228839998</v>
      </c>
      <c r="I1079" s="39">
        <f t="shared" si="55"/>
        <v>31.935126228839998</v>
      </c>
      <c r="J1079" s="5">
        <v>0</v>
      </c>
      <c r="K1079" s="5">
        <f t="shared" si="56"/>
        <v>0</v>
      </c>
      <c r="L1079" s="5">
        <f t="shared" si="57"/>
        <v>0</v>
      </c>
      <c r="M1079" s="1"/>
      <c r="N1079" s="63" t="s">
        <v>1787</v>
      </c>
    </row>
    <row r="1080" spans="1:14" ht="110.1" customHeight="1">
      <c r="A1080" s="20">
        <v>5901466106662</v>
      </c>
      <c r="B1080" s="7" t="s">
        <v>1066</v>
      </c>
      <c r="C1080" s="19" t="s">
        <v>2649</v>
      </c>
      <c r="D1080" s="21" t="s">
        <v>875</v>
      </c>
      <c r="E1080" s="13" t="s">
        <v>3389</v>
      </c>
      <c r="F1080" s="7" t="s">
        <v>1266</v>
      </c>
      <c r="G1080" s="7" t="s">
        <v>1701</v>
      </c>
      <c r="H1080" s="32">
        <v>31.935126228839998</v>
      </c>
      <c r="I1080" s="39">
        <f t="shared" si="55"/>
        <v>31.935126228839998</v>
      </c>
      <c r="J1080" s="39">
        <v>0</v>
      </c>
      <c r="K1080" s="5">
        <f t="shared" si="56"/>
        <v>0</v>
      </c>
      <c r="L1080" s="5">
        <f t="shared" si="57"/>
        <v>0</v>
      </c>
      <c r="M1080" s="1"/>
      <c r="N1080" s="63" t="s">
        <v>1787</v>
      </c>
    </row>
    <row r="1081" spans="1:14" ht="110.1" customHeight="1">
      <c r="A1081" s="20">
        <v>5901466106679</v>
      </c>
      <c r="B1081" s="7" t="s">
        <v>1066</v>
      </c>
      <c r="C1081" s="19" t="s">
        <v>2649</v>
      </c>
      <c r="D1081" s="21" t="s">
        <v>876</v>
      </c>
      <c r="E1081" s="13" t="s">
        <v>3390</v>
      </c>
      <c r="F1081" s="7" t="s">
        <v>1267</v>
      </c>
      <c r="G1081" s="7" t="s">
        <v>1701</v>
      </c>
      <c r="H1081" s="32">
        <v>38.674433442599998</v>
      </c>
      <c r="I1081" s="39">
        <f t="shared" si="55"/>
        <v>38.674433442599998</v>
      </c>
      <c r="J1081" s="5">
        <v>0</v>
      </c>
      <c r="K1081" s="5">
        <f t="shared" si="56"/>
        <v>0</v>
      </c>
      <c r="L1081" s="5">
        <f t="shared" si="57"/>
        <v>0</v>
      </c>
      <c r="M1081" s="1"/>
      <c r="N1081" s="63" t="s">
        <v>1787</v>
      </c>
    </row>
    <row r="1082" spans="1:14" ht="110.1" customHeight="1">
      <c r="A1082" s="20">
        <v>5901466122655</v>
      </c>
      <c r="B1082" s="7" t="s">
        <v>1066</v>
      </c>
      <c r="C1082" s="19" t="s">
        <v>2649</v>
      </c>
      <c r="D1082" s="21" t="s">
        <v>877</v>
      </c>
      <c r="E1082" s="13" t="s">
        <v>3391</v>
      </c>
      <c r="F1082" s="7" t="s">
        <v>1268</v>
      </c>
      <c r="G1082" s="7" t="s">
        <v>1701</v>
      </c>
      <c r="H1082" s="32">
        <v>43.882079925959999</v>
      </c>
      <c r="I1082" s="39">
        <f t="shared" si="55"/>
        <v>43.882079925959999</v>
      </c>
      <c r="J1082" s="39">
        <v>0</v>
      </c>
      <c r="K1082" s="5">
        <f t="shared" si="56"/>
        <v>0</v>
      </c>
      <c r="L1082" s="5">
        <f t="shared" si="57"/>
        <v>0</v>
      </c>
      <c r="M1082" s="1"/>
      <c r="N1082" s="63" t="s">
        <v>1787</v>
      </c>
    </row>
    <row r="1083" spans="1:14" ht="110.1" customHeight="1">
      <c r="A1083" s="20">
        <v>5901466106686</v>
      </c>
      <c r="B1083" s="7" t="s">
        <v>1066</v>
      </c>
      <c r="C1083" s="19" t="s">
        <v>2649</v>
      </c>
      <c r="D1083" s="21" t="s">
        <v>878</v>
      </c>
      <c r="E1083" s="13" t="s">
        <v>3392</v>
      </c>
      <c r="F1083" s="7" t="s">
        <v>1269</v>
      </c>
      <c r="G1083" s="7" t="s">
        <v>1701</v>
      </c>
      <c r="H1083" s="32">
        <v>46.485903167640004</v>
      </c>
      <c r="I1083" s="39">
        <f t="shared" si="55"/>
        <v>46.485903167640004</v>
      </c>
      <c r="J1083" s="5">
        <v>0</v>
      </c>
      <c r="K1083" s="5">
        <f t="shared" si="56"/>
        <v>0</v>
      </c>
      <c r="L1083" s="5">
        <f t="shared" si="57"/>
        <v>0</v>
      </c>
      <c r="M1083" s="1"/>
      <c r="N1083" s="63" t="s">
        <v>1787</v>
      </c>
    </row>
    <row r="1084" spans="1:14" ht="110.1" customHeight="1">
      <c r="A1084" s="20">
        <v>5901466106693</v>
      </c>
      <c r="B1084" s="7" t="s">
        <v>1066</v>
      </c>
      <c r="C1084" s="19" t="s">
        <v>2649</v>
      </c>
      <c r="D1084" s="21" t="s">
        <v>879</v>
      </c>
      <c r="E1084" s="13" t="s">
        <v>3393</v>
      </c>
      <c r="F1084" s="7" t="s">
        <v>1270</v>
      </c>
      <c r="G1084" s="7" t="s">
        <v>1701</v>
      </c>
      <c r="H1084" s="32">
        <v>52.459380016199994</v>
      </c>
      <c r="I1084" s="39">
        <f t="shared" si="55"/>
        <v>52.459380016199994</v>
      </c>
      <c r="J1084" s="39">
        <v>0</v>
      </c>
      <c r="K1084" s="5">
        <f t="shared" si="56"/>
        <v>0</v>
      </c>
      <c r="L1084" s="5">
        <f t="shared" si="57"/>
        <v>0</v>
      </c>
      <c r="M1084" s="1"/>
      <c r="N1084" s="63" t="s">
        <v>1787</v>
      </c>
    </row>
    <row r="1085" spans="1:14" ht="110.1" customHeight="1">
      <c r="A1085" s="20">
        <v>5901466106709</v>
      </c>
      <c r="B1085" s="7" t="s">
        <v>1066</v>
      </c>
      <c r="C1085" s="19" t="s">
        <v>2649</v>
      </c>
      <c r="D1085" s="21" t="s">
        <v>880</v>
      </c>
      <c r="E1085" s="13" t="s">
        <v>3394</v>
      </c>
      <c r="F1085" s="7" t="s">
        <v>1271</v>
      </c>
      <c r="G1085" s="7" t="s">
        <v>1701</v>
      </c>
      <c r="H1085" s="32">
        <v>56.288531842199994</v>
      </c>
      <c r="I1085" s="39">
        <f t="shared" si="55"/>
        <v>56.288531842199994</v>
      </c>
      <c r="J1085" s="5">
        <v>0</v>
      </c>
      <c r="K1085" s="5">
        <f t="shared" si="56"/>
        <v>0</v>
      </c>
      <c r="L1085" s="5">
        <f t="shared" si="57"/>
        <v>0</v>
      </c>
      <c r="M1085" s="1"/>
      <c r="N1085" s="63" t="s">
        <v>1787</v>
      </c>
    </row>
    <row r="1086" spans="1:14" ht="110.1" customHeight="1">
      <c r="A1086" s="20">
        <v>5901466106716</v>
      </c>
      <c r="B1086" s="7" t="s">
        <v>1066</v>
      </c>
      <c r="C1086" s="19" t="s">
        <v>2649</v>
      </c>
      <c r="D1086" s="21" t="s">
        <v>881</v>
      </c>
      <c r="E1086" s="13" t="s">
        <v>3395</v>
      </c>
      <c r="F1086" s="7" t="s">
        <v>1272</v>
      </c>
      <c r="G1086" s="7" t="s">
        <v>1701</v>
      </c>
      <c r="H1086" s="32">
        <v>64.712665859400005</v>
      </c>
      <c r="I1086" s="39">
        <f t="shared" si="55"/>
        <v>64.712665859400005</v>
      </c>
      <c r="J1086" s="39">
        <v>0</v>
      </c>
      <c r="K1086" s="5">
        <f t="shared" si="56"/>
        <v>0</v>
      </c>
      <c r="L1086" s="5">
        <f t="shared" si="57"/>
        <v>0</v>
      </c>
      <c r="M1086" s="1"/>
      <c r="N1086" s="63" t="s">
        <v>1787</v>
      </c>
    </row>
    <row r="1087" spans="1:14" ht="110.1" customHeight="1">
      <c r="A1087" s="20">
        <v>5901466106723</v>
      </c>
      <c r="B1087" s="7" t="s">
        <v>1066</v>
      </c>
      <c r="C1087" s="19" t="s">
        <v>2649</v>
      </c>
      <c r="D1087" s="21" t="s">
        <v>882</v>
      </c>
      <c r="E1087" s="13" t="s">
        <v>3396</v>
      </c>
      <c r="F1087" s="7" t="s">
        <v>1273</v>
      </c>
      <c r="G1087" s="7" t="s">
        <v>1701</v>
      </c>
      <c r="H1087" s="32">
        <v>70.915891817519991</v>
      </c>
      <c r="I1087" s="39">
        <f t="shared" si="55"/>
        <v>70.915891817519991</v>
      </c>
      <c r="J1087" s="5">
        <v>0</v>
      </c>
      <c r="K1087" s="5">
        <f t="shared" si="56"/>
        <v>0</v>
      </c>
      <c r="L1087" s="5">
        <f t="shared" si="57"/>
        <v>0</v>
      </c>
      <c r="M1087" s="1"/>
      <c r="N1087" s="63" t="s">
        <v>1787</v>
      </c>
    </row>
    <row r="1088" spans="1:14" ht="110.1" customHeight="1">
      <c r="A1088" s="20">
        <v>5901466106730</v>
      </c>
      <c r="B1088" s="7" t="s">
        <v>1066</v>
      </c>
      <c r="C1088" s="19" t="s">
        <v>2649</v>
      </c>
      <c r="D1088" s="21" t="s">
        <v>883</v>
      </c>
      <c r="E1088" s="13" t="s">
        <v>3397</v>
      </c>
      <c r="F1088" s="7" t="s">
        <v>1274</v>
      </c>
      <c r="G1088" s="7" t="s">
        <v>1701</v>
      </c>
      <c r="H1088" s="32">
        <v>90.061650947520008</v>
      </c>
      <c r="I1088" s="39">
        <f t="shared" si="55"/>
        <v>90.061650947520008</v>
      </c>
      <c r="J1088" s="39">
        <v>0</v>
      </c>
      <c r="K1088" s="5">
        <f t="shared" si="56"/>
        <v>0</v>
      </c>
      <c r="L1088" s="5">
        <f t="shared" si="57"/>
        <v>0</v>
      </c>
      <c r="M1088" s="1"/>
      <c r="N1088" s="63" t="s">
        <v>1787</v>
      </c>
    </row>
    <row r="1089" spans="1:14" ht="110.1" customHeight="1">
      <c r="A1089" s="20">
        <v>5901466106747</v>
      </c>
      <c r="B1089" s="7" t="s">
        <v>1066</v>
      </c>
      <c r="C1089" s="19" t="s">
        <v>2649</v>
      </c>
      <c r="D1089" s="21" t="s">
        <v>884</v>
      </c>
      <c r="E1089" s="13" t="s">
        <v>3398</v>
      </c>
      <c r="F1089" s="7" t="s">
        <v>1275</v>
      </c>
      <c r="G1089" s="7" t="s">
        <v>1701</v>
      </c>
      <c r="H1089" s="32">
        <v>104.30609574023998</v>
      </c>
      <c r="I1089" s="39">
        <f t="shared" si="55"/>
        <v>104.30609574023998</v>
      </c>
      <c r="J1089" s="5">
        <v>0</v>
      </c>
      <c r="K1089" s="5">
        <f t="shared" si="56"/>
        <v>0</v>
      </c>
      <c r="L1089" s="5">
        <f t="shared" si="57"/>
        <v>0</v>
      </c>
      <c r="M1089" s="1"/>
      <c r="N1089" s="63" t="s">
        <v>1787</v>
      </c>
    </row>
    <row r="1090" spans="1:14" ht="110.1" customHeight="1">
      <c r="A1090" s="20">
        <v>5901466106754</v>
      </c>
      <c r="B1090" s="7" t="s">
        <v>1066</v>
      </c>
      <c r="C1090" s="19" t="s">
        <v>2649</v>
      </c>
      <c r="D1090" s="21" t="s">
        <v>885</v>
      </c>
      <c r="E1090" s="13" t="s">
        <v>3399</v>
      </c>
      <c r="F1090" s="7" t="s">
        <v>1276</v>
      </c>
      <c r="G1090" s="7" t="s">
        <v>1701</v>
      </c>
      <c r="H1090" s="32">
        <v>117.32521194863999</v>
      </c>
      <c r="I1090" s="39">
        <f t="shared" si="55"/>
        <v>117.32521194863999</v>
      </c>
      <c r="J1090" s="39">
        <v>0</v>
      </c>
      <c r="K1090" s="5">
        <f t="shared" si="56"/>
        <v>0</v>
      </c>
      <c r="L1090" s="5">
        <f t="shared" si="57"/>
        <v>0</v>
      </c>
      <c r="M1090" s="1"/>
      <c r="N1090" s="63" t="s">
        <v>1787</v>
      </c>
    </row>
    <row r="1091" spans="1:14" ht="110.1" customHeight="1">
      <c r="A1091" s="20">
        <v>5901466106761</v>
      </c>
      <c r="B1091" s="7" t="s">
        <v>1066</v>
      </c>
      <c r="C1091" s="19" t="s">
        <v>2649</v>
      </c>
      <c r="D1091" s="21" t="s">
        <v>886</v>
      </c>
      <c r="E1091" s="13" t="s">
        <v>3400</v>
      </c>
      <c r="F1091" s="7" t="s">
        <v>1277</v>
      </c>
      <c r="G1091" s="7" t="s">
        <v>1701</v>
      </c>
      <c r="H1091" s="32">
        <v>135.32222553084</v>
      </c>
      <c r="I1091" s="39">
        <f t="shared" si="55"/>
        <v>135.32222553084</v>
      </c>
      <c r="J1091" s="5">
        <v>0</v>
      </c>
      <c r="K1091" s="5">
        <f t="shared" si="56"/>
        <v>0</v>
      </c>
      <c r="L1091" s="5">
        <f t="shared" si="57"/>
        <v>0</v>
      </c>
      <c r="M1091" s="1"/>
      <c r="N1091" s="63" t="s">
        <v>1787</v>
      </c>
    </row>
    <row r="1092" spans="1:14" ht="110.1" customHeight="1">
      <c r="A1092" s="20">
        <v>5901466106778</v>
      </c>
      <c r="B1092" s="7" t="s">
        <v>1066</v>
      </c>
      <c r="C1092" s="19" t="s">
        <v>2649</v>
      </c>
      <c r="D1092" s="21" t="s">
        <v>887</v>
      </c>
      <c r="E1092" s="13" t="s">
        <v>3401</v>
      </c>
      <c r="F1092" s="7" t="s">
        <v>1278</v>
      </c>
      <c r="G1092" s="7" t="s">
        <v>1701</v>
      </c>
      <c r="H1092" s="32">
        <v>136.31780500560001</v>
      </c>
      <c r="I1092" s="39">
        <f t="shared" si="55"/>
        <v>136.31780500560001</v>
      </c>
      <c r="J1092" s="39">
        <v>0</v>
      </c>
      <c r="K1092" s="5">
        <f t="shared" si="56"/>
        <v>0</v>
      </c>
      <c r="L1092" s="5">
        <f t="shared" si="57"/>
        <v>0</v>
      </c>
      <c r="M1092" s="1"/>
      <c r="N1092" s="63" t="s">
        <v>1787</v>
      </c>
    </row>
    <row r="1093" spans="1:14" ht="110.1" customHeight="1">
      <c r="A1093" s="20">
        <v>5901466106785</v>
      </c>
      <c r="B1093" s="7" t="s">
        <v>1066</v>
      </c>
      <c r="C1093" s="19" t="s">
        <v>2649</v>
      </c>
      <c r="D1093" s="21" t="s">
        <v>888</v>
      </c>
      <c r="E1093" s="13" t="s">
        <v>3402</v>
      </c>
      <c r="F1093" s="7" t="s">
        <v>1279</v>
      </c>
      <c r="G1093" s="7" t="s">
        <v>1701</v>
      </c>
      <c r="H1093" s="32">
        <v>158.45030255988001</v>
      </c>
      <c r="I1093" s="39">
        <f t="shared" si="55"/>
        <v>158.45030255988001</v>
      </c>
      <c r="J1093" s="5">
        <v>0</v>
      </c>
      <c r="K1093" s="5">
        <f t="shared" si="56"/>
        <v>0</v>
      </c>
      <c r="L1093" s="5">
        <f t="shared" si="57"/>
        <v>0</v>
      </c>
      <c r="M1093" s="1"/>
      <c r="N1093" s="63" t="s">
        <v>1787</v>
      </c>
    </row>
    <row r="1094" spans="1:14" ht="110.1" customHeight="1">
      <c r="A1094" s="20">
        <v>5901466106792</v>
      </c>
      <c r="B1094" s="7" t="s">
        <v>1066</v>
      </c>
      <c r="C1094" s="19" t="s">
        <v>2649</v>
      </c>
      <c r="D1094" s="21" t="s">
        <v>889</v>
      </c>
      <c r="E1094" s="13" t="s">
        <v>3403</v>
      </c>
      <c r="F1094" s="7" t="s">
        <v>1280</v>
      </c>
      <c r="G1094" s="7" t="s">
        <v>1701</v>
      </c>
      <c r="H1094" s="32">
        <v>203.09821285103999</v>
      </c>
      <c r="I1094" s="39">
        <f t="shared" si="55"/>
        <v>203.09821285103999</v>
      </c>
      <c r="J1094" s="39">
        <v>0</v>
      </c>
      <c r="K1094" s="5">
        <f t="shared" si="56"/>
        <v>0</v>
      </c>
      <c r="L1094" s="5">
        <f t="shared" si="57"/>
        <v>0</v>
      </c>
      <c r="M1094" s="1"/>
      <c r="N1094" s="63" t="s">
        <v>1787</v>
      </c>
    </row>
    <row r="1095" spans="1:14" ht="110.1" customHeight="1">
      <c r="A1095" s="20">
        <v>5901466106808</v>
      </c>
      <c r="B1095" s="7" t="s">
        <v>1066</v>
      </c>
      <c r="C1095" s="19" t="s">
        <v>2649</v>
      </c>
      <c r="D1095" s="21" t="s">
        <v>890</v>
      </c>
      <c r="E1095" s="13" t="s">
        <v>3673</v>
      </c>
      <c r="F1095" s="7" t="s">
        <v>1260</v>
      </c>
      <c r="G1095" s="7" t="s">
        <v>1701</v>
      </c>
      <c r="H1095" s="32">
        <v>326.32031861171998</v>
      </c>
      <c r="I1095" s="39">
        <f t="shared" si="55"/>
        <v>326.32031861171998</v>
      </c>
      <c r="J1095" s="5">
        <v>0</v>
      </c>
      <c r="K1095" s="5">
        <f t="shared" si="56"/>
        <v>0</v>
      </c>
      <c r="L1095" s="5">
        <f t="shared" si="57"/>
        <v>0</v>
      </c>
      <c r="M1095" s="1"/>
      <c r="N1095" s="63" t="s">
        <v>1787</v>
      </c>
    </row>
    <row r="1096" spans="1:14" ht="127.5">
      <c r="A1096" s="20">
        <v>5901466106587</v>
      </c>
      <c r="B1096" s="7" t="s">
        <v>1066</v>
      </c>
      <c r="C1096" s="19" t="s">
        <v>2649</v>
      </c>
      <c r="D1096" s="21" t="s">
        <v>861</v>
      </c>
      <c r="E1096" s="13" t="s">
        <v>3846</v>
      </c>
      <c r="F1096" s="7" t="s">
        <v>2573</v>
      </c>
      <c r="G1096" s="7" t="s">
        <v>1702</v>
      </c>
      <c r="H1096" s="32">
        <v>331.68113116812003</v>
      </c>
      <c r="I1096" s="39">
        <f>H1096*((1-$I$2)/1)</f>
        <v>331.68113116812003</v>
      </c>
      <c r="J1096" s="39">
        <v>0</v>
      </c>
      <c r="K1096" s="5">
        <f>J1096*H1096</f>
        <v>0</v>
      </c>
      <c r="L1096" s="5">
        <f>(J1096*H1096)*((1-$I$3)/1)</f>
        <v>0</v>
      </c>
      <c r="M1096" s="1"/>
      <c r="N1096" s="63" t="s">
        <v>1784</v>
      </c>
    </row>
    <row r="1097" spans="1:14" ht="140.25">
      <c r="A1097" s="20">
        <v>5901466106594</v>
      </c>
      <c r="B1097" s="7" t="s">
        <v>1066</v>
      </c>
      <c r="C1097" s="19" t="s">
        <v>2649</v>
      </c>
      <c r="D1097" s="21" t="s">
        <v>863</v>
      </c>
      <c r="E1097" s="13" t="s">
        <v>3847</v>
      </c>
      <c r="F1097" s="7" t="s">
        <v>2574</v>
      </c>
      <c r="G1097" s="7" t="s">
        <v>1702</v>
      </c>
      <c r="H1097" s="32">
        <v>779.232396591</v>
      </c>
      <c r="I1097" s="39">
        <f>H1097*((1-$I$2)/1)</f>
        <v>779.232396591</v>
      </c>
      <c r="J1097" s="39">
        <v>0</v>
      </c>
      <c r="K1097" s="5">
        <f>J1097*H1097</f>
        <v>0</v>
      </c>
      <c r="L1097" s="5">
        <f>(J1097*H1097)*((1-$I$3)/1)</f>
        <v>0</v>
      </c>
      <c r="M1097" s="1"/>
      <c r="N1097" s="63" t="s">
        <v>1785</v>
      </c>
    </row>
    <row r="1098" spans="1:14" ht="99.95" customHeight="1">
      <c r="A1098" s="20">
        <v>5901466102473</v>
      </c>
      <c r="B1098" s="7" t="s">
        <v>1066</v>
      </c>
      <c r="C1098" s="19" t="s">
        <v>2697</v>
      </c>
      <c r="D1098" s="21" t="s">
        <v>891</v>
      </c>
      <c r="E1098" s="13" t="s">
        <v>3674</v>
      </c>
      <c r="F1098" s="7" t="s">
        <v>1281</v>
      </c>
      <c r="G1098" s="7" t="s">
        <v>1701</v>
      </c>
      <c r="H1098" s="32">
        <v>313.30120240331991</v>
      </c>
      <c r="I1098" s="39">
        <f t="shared" si="55"/>
        <v>313.30120240331991</v>
      </c>
      <c r="J1098" s="39">
        <v>0</v>
      </c>
      <c r="K1098" s="5">
        <f t="shared" si="56"/>
        <v>0</v>
      </c>
      <c r="L1098" s="5">
        <f t="shared" si="57"/>
        <v>0</v>
      </c>
      <c r="M1098" s="1"/>
      <c r="N1098" s="63" t="s">
        <v>3898</v>
      </c>
    </row>
    <row r="1099" spans="1:14" ht="99.95" customHeight="1">
      <c r="A1099" s="20">
        <v>5901466102480</v>
      </c>
      <c r="B1099" s="7" t="s">
        <v>1066</v>
      </c>
      <c r="C1099" s="19" t="s">
        <v>2697</v>
      </c>
      <c r="D1099" s="21" t="s">
        <v>892</v>
      </c>
      <c r="E1099" s="13" t="s">
        <v>3675</v>
      </c>
      <c r="F1099" s="7" t="s">
        <v>1282</v>
      </c>
      <c r="G1099" s="7" t="s">
        <v>1701</v>
      </c>
      <c r="H1099" s="32">
        <v>368.13465655164003</v>
      </c>
      <c r="I1099" s="39">
        <f t="shared" ref="I1099:I1174" si="58">H1099*((1-$I$2)/1)</f>
        <v>368.13465655164003</v>
      </c>
      <c r="J1099" s="5">
        <v>0</v>
      </c>
      <c r="K1099" s="5">
        <f t="shared" ref="K1099:K1174" si="59">J1099*H1099</f>
        <v>0</v>
      </c>
      <c r="L1099" s="5">
        <f t="shared" si="57"/>
        <v>0</v>
      </c>
      <c r="M1099" s="1"/>
      <c r="N1099" s="63" t="s">
        <v>3898</v>
      </c>
    </row>
    <row r="1100" spans="1:14" ht="99.95" customHeight="1">
      <c r="A1100" s="20">
        <v>5901466102497</v>
      </c>
      <c r="B1100" s="7" t="s">
        <v>1066</v>
      </c>
      <c r="C1100" s="19" t="s">
        <v>2697</v>
      </c>
      <c r="D1100" s="21" t="s">
        <v>893</v>
      </c>
      <c r="E1100" s="13" t="s">
        <v>3676</v>
      </c>
      <c r="F1100" s="7" t="s">
        <v>1283</v>
      </c>
      <c r="G1100" s="7" t="s">
        <v>1701</v>
      </c>
      <c r="H1100" s="32">
        <v>685.57134292703995</v>
      </c>
      <c r="I1100" s="39">
        <f t="shared" si="58"/>
        <v>685.57134292703995</v>
      </c>
      <c r="J1100" s="39">
        <v>0</v>
      </c>
      <c r="K1100" s="5">
        <f t="shared" si="59"/>
        <v>0</v>
      </c>
      <c r="L1100" s="5">
        <f t="shared" si="57"/>
        <v>0</v>
      </c>
      <c r="M1100" s="1"/>
      <c r="N1100" s="63" t="s">
        <v>3898</v>
      </c>
    </row>
    <row r="1101" spans="1:14" ht="99.95" customHeight="1">
      <c r="A1101" s="20">
        <v>5901466102503</v>
      </c>
      <c r="B1101" s="7" t="s">
        <v>1066</v>
      </c>
      <c r="C1101" s="19" t="s">
        <v>2697</v>
      </c>
      <c r="D1101" s="21" t="s">
        <v>894</v>
      </c>
      <c r="E1101" s="13" t="s">
        <v>3677</v>
      </c>
      <c r="F1101" s="7" t="s">
        <v>1284</v>
      </c>
      <c r="G1101" s="7" t="s">
        <v>1701</v>
      </c>
      <c r="H1101" s="32">
        <v>875.57385653315998</v>
      </c>
      <c r="I1101" s="39">
        <f t="shared" si="58"/>
        <v>875.57385653315998</v>
      </c>
      <c r="J1101" s="5">
        <v>0</v>
      </c>
      <c r="K1101" s="5">
        <f t="shared" si="59"/>
        <v>0</v>
      </c>
      <c r="L1101" s="5">
        <f t="shared" si="57"/>
        <v>0</v>
      </c>
      <c r="M1101" s="1"/>
      <c r="N1101" s="63" t="s">
        <v>3898</v>
      </c>
    </row>
    <row r="1102" spans="1:14" ht="99.95" customHeight="1">
      <c r="A1102" s="20">
        <v>5901466102510</v>
      </c>
      <c r="B1102" s="7" t="s">
        <v>1066</v>
      </c>
      <c r="C1102" s="19" t="s">
        <v>2697</v>
      </c>
      <c r="D1102" s="21" t="s">
        <v>895</v>
      </c>
      <c r="E1102" s="13" t="s">
        <v>3404</v>
      </c>
      <c r="F1102" s="7" t="s">
        <v>1285</v>
      </c>
      <c r="G1102" s="7" t="s">
        <v>1701</v>
      </c>
      <c r="H1102" s="32">
        <v>242.53847665884001</v>
      </c>
      <c r="I1102" s="39">
        <f t="shared" si="58"/>
        <v>242.53847665884001</v>
      </c>
      <c r="J1102" s="39">
        <v>0</v>
      </c>
      <c r="K1102" s="5">
        <f t="shared" si="59"/>
        <v>0</v>
      </c>
      <c r="L1102" s="5">
        <f t="shared" si="57"/>
        <v>0</v>
      </c>
      <c r="M1102" s="1"/>
      <c r="N1102" s="63" t="s">
        <v>3899</v>
      </c>
    </row>
    <row r="1103" spans="1:14" ht="99.95" customHeight="1">
      <c r="A1103" s="20">
        <v>5901466102527</v>
      </c>
      <c r="B1103" s="7" t="s">
        <v>1066</v>
      </c>
      <c r="C1103" s="19" t="s">
        <v>2697</v>
      </c>
      <c r="D1103" s="21" t="s">
        <v>896</v>
      </c>
      <c r="E1103" s="13" t="s">
        <v>3405</v>
      </c>
      <c r="F1103" s="7" t="s">
        <v>1286</v>
      </c>
      <c r="G1103" s="7" t="s">
        <v>1701</v>
      </c>
      <c r="H1103" s="32">
        <v>275.77551450852002</v>
      </c>
      <c r="I1103" s="39">
        <f t="shared" si="58"/>
        <v>275.77551450852002</v>
      </c>
      <c r="J1103" s="5">
        <v>0</v>
      </c>
      <c r="K1103" s="5">
        <f t="shared" si="59"/>
        <v>0</v>
      </c>
      <c r="L1103" s="5">
        <f t="shared" si="57"/>
        <v>0</v>
      </c>
      <c r="M1103" s="1"/>
      <c r="N1103" s="63" t="s">
        <v>3899</v>
      </c>
    </row>
    <row r="1104" spans="1:14" ht="99.95" customHeight="1">
      <c r="A1104" s="20">
        <v>5901466102534</v>
      </c>
      <c r="B1104" s="7" t="s">
        <v>1066</v>
      </c>
      <c r="C1104" s="19" t="s">
        <v>2697</v>
      </c>
      <c r="D1104" s="21" t="s">
        <v>898</v>
      </c>
      <c r="E1104" s="13" t="s">
        <v>3679</v>
      </c>
      <c r="F1104" s="7" t="s">
        <v>1288</v>
      </c>
      <c r="G1104" s="7" t="s">
        <v>1701</v>
      </c>
      <c r="H1104" s="32">
        <v>613.96620378083992</v>
      </c>
      <c r="I1104" s="39">
        <f>H1104*((1-$I$2)/1)</f>
        <v>613.96620378083992</v>
      </c>
      <c r="J1104" s="5">
        <v>0</v>
      </c>
      <c r="K1104" s="5">
        <f>J1104*H1104</f>
        <v>0</v>
      </c>
      <c r="L1104" s="5">
        <f>(J1104*H1104)*((1-$I$3)/1)</f>
        <v>0</v>
      </c>
      <c r="M1104" s="1"/>
      <c r="N1104" s="63" t="s">
        <v>3899</v>
      </c>
    </row>
    <row r="1105" spans="1:14" ht="99.95" customHeight="1">
      <c r="A1105" s="20">
        <v>5901466102541</v>
      </c>
      <c r="B1105" s="7" t="s">
        <v>1066</v>
      </c>
      <c r="C1105" s="19" t="s">
        <v>2697</v>
      </c>
      <c r="D1105" s="21" t="s">
        <v>900</v>
      </c>
      <c r="E1105" s="13" t="s">
        <v>3680</v>
      </c>
      <c r="F1105" s="7" t="s">
        <v>1290</v>
      </c>
      <c r="G1105" s="7" t="s">
        <v>1701</v>
      </c>
      <c r="H1105" s="32">
        <v>823.95688991867996</v>
      </c>
      <c r="I1105" s="39">
        <f>H1105*((1-$I$2)/1)</f>
        <v>823.95688991867996</v>
      </c>
      <c r="J1105" s="5">
        <v>0</v>
      </c>
      <c r="K1105" s="5">
        <f>J1105*H1105</f>
        <v>0</v>
      </c>
      <c r="L1105" s="5">
        <f>(J1105*H1105)*((1-$I$3)/1)</f>
        <v>0</v>
      </c>
      <c r="M1105" s="1"/>
      <c r="N1105" s="63" t="s">
        <v>3899</v>
      </c>
    </row>
    <row r="1106" spans="1:14" ht="99.95" customHeight="1">
      <c r="A1106" s="20">
        <v>5901466102558</v>
      </c>
      <c r="B1106" s="7" t="s">
        <v>1066</v>
      </c>
      <c r="C1106" s="19" t="s">
        <v>2697</v>
      </c>
      <c r="D1106" s="21" t="s">
        <v>902</v>
      </c>
      <c r="E1106" s="13" t="s">
        <v>3681</v>
      </c>
      <c r="F1106" s="7" t="s">
        <v>1292</v>
      </c>
      <c r="G1106" s="7" t="s">
        <v>1701</v>
      </c>
      <c r="H1106" s="32">
        <v>850.76095270068004</v>
      </c>
      <c r="I1106" s="39">
        <f>H1106*((1-$I$2)/1)</f>
        <v>850.76095270068004</v>
      </c>
      <c r="J1106" s="5">
        <v>0</v>
      </c>
      <c r="K1106" s="5">
        <f>J1106*H1106</f>
        <v>0</v>
      </c>
      <c r="L1106" s="5">
        <f>(J1106*H1106)*((1-$I$3)/1)</f>
        <v>0</v>
      </c>
      <c r="M1106" s="1"/>
      <c r="N1106" s="63" t="s">
        <v>3899</v>
      </c>
    </row>
    <row r="1107" spans="1:14" ht="99.95" customHeight="1">
      <c r="A1107" s="20">
        <v>5901466114278</v>
      </c>
      <c r="B1107" s="7" t="s">
        <v>1067</v>
      </c>
      <c r="C1107" s="19" t="s">
        <v>2697</v>
      </c>
      <c r="D1107" s="21" t="s">
        <v>897</v>
      </c>
      <c r="E1107" s="13" t="s">
        <v>3678</v>
      </c>
      <c r="F1107" s="7" t="s">
        <v>1287</v>
      </c>
      <c r="G1107" s="7" t="s">
        <v>1701</v>
      </c>
      <c r="H1107" s="32">
        <v>784.66979218391998</v>
      </c>
      <c r="I1107" s="39">
        <f t="shared" si="58"/>
        <v>784.66979218391998</v>
      </c>
      <c r="J1107" s="39">
        <v>0</v>
      </c>
      <c r="K1107" s="5">
        <f t="shared" si="59"/>
        <v>0</v>
      </c>
      <c r="L1107" s="5">
        <f t="shared" si="57"/>
        <v>0</v>
      </c>
      <c r="M1107" s="1"/>
      <c r="N1107" s="63" t="s">
        <v>3900</v>
      </c>
    </row>
    <row r="1108" spans="1:14" ht="99.95" customHeight="1">
      <c r="A1108" s="20">
        <v>5901466142776</v>
      </c>
      <c r="B1108" s="7" t="s">
        <v>1067</v>
      </c>
      <c r="C1108" s="19" t="s">
        <v>2697</v>
      </c>
      <c r="D1108" s="21" t="s">
        <v>899</v>
      </c>
      <c r="E1108" s="13" t="s">
        <v>3848</v>
      </c>
      <c r="F1108" s="7" t="s">
        <v>1289</v>
      </c>
      <c r="G1108" s="7" t="s">
        <v>1701</v>
      </c>
      <c r="H1108" s="32">
        <v>1075.6087479234</v>
      </c>
      <c r="I1108" s="39">
        <f t="shared" si="58"/>
        <v>1075.6087479234</v>
      </c>
      <c r="J1108" s="39">
        <v>0</v>
      </c>
      <c r="K1108" s="5">
        <f t="shared" si="59"/>
        <v>0</v>
      </c>
      <c r="L1108" s="5">
        <f t="shared" si="57"/>
        <v>0</v>
      </c>
      <c r="M1108" s="1"/>
      <c r="N1108" s="63" t="s">
        <v>3900</v>
      </c>
    </row>
    <row r="1109" spans="1:14" ht="99.95" customHeight="1">
      <c r="A1109" s="20">
        <v>5901466118085</v>
      </c>
      <c r="B1109" s="7" t="s">
        <v>1067</v>
      </c>
      <c r="C1109" s="19" t="s">
        <v>2697</v>
      </c>
      <c r="D1109" s="21" t="s">
        <v>901</v>
      </c>
      <c r="E1109" s="13" t="s">
        <v>3849</v>
      </c>
      <c r="F1109" s="7" t="s">
        <v>1291</v>
      </c>
      <c r="G1109" s="7" t="s">
        <v>1701</v>
      </c>
      <c r="H1109" s="32">
        <v>1123.2433966388398</v>
      </c>
      <c r="I1109" s="39">
        <f t="shared" si="58"/>
        <v>1123.2433966388398</v>
      </c>
      <c r="J1109" s="39">
        <v>0</v>
      </c>
      <c r="K1109" s="5">
        <f t="shared" si="59"/>
        <v>0</v>
      </c>
      <c r="L1109" s="5">
        <f t="shared" si="57"/>
        <v>0</v>
      </c>
      <c r="M1109" s="1"/>
      <c r="N1109" s="63" t="s">
        <v>3900</v>
      </c>
    </row>
    <row r="1110" spans="1:14" ht="99.95" customHeight="1">
      <c r="A1110" s="20">
        <v>5901466118092</v>
      </c>
      <c r="B1110" s="7" t="s">
        <v>1067</v>
      </c>
      <c r="C1110" s="19" t="s">
        <v>2697</v>
      </c>
      <c r="D1110" s="21" t="s">
        <v>903</v>
      </c>
      <c r="E1110" s="13" t="s">
        <v>3850</v>
      </c>
      <c r="F1110" s="7" t="s">
        <v>1293</v>
      </c>
      <c r="G1110" s="7" t="s">
        <v>1701</v>
      </c>
      <c r="H1110" s="32">
        <v>1290.27099928896</v>
      </c>
      <c r="I1110" s="39">
        <f t="shared" si="58"/>
        <v>1290.27099928896</v>
      </c>
      <c r="J1110" s="39">
        <v>0</v>
      </c>
      <c r="K1110" s="5">
        <f t="shared" si="59"/>
        <v>0</v>
      </c>
      <c r="L1110" s="5">
        <f t="shared" si="57"/>
        <v>0</v>
      </c>
      <c r="M1110" s="1"/>
      <c r="N1110" s="63" t="s">
        <v>3900</v>
      </c>
    </row>
    <row r="1111" spans="1:14" ht="99.95" customHeight="1">
      <c r="A1111" s="20">
        <v>5901466142783</v>
      </c>
      <c r="B1111" s="7" t="s">
        <v>1067</v>
      </c>
      <c r="C1111" s="19" t="s">
        <v>2697</v>
      </c>
      <c r="D1111" s="21" t="s">
        <v>905</v>
      </c>
      <c r="E1111" s="13" t="s">
        <v>3851</v>
      </c>
      <c r="F1111" s="7" t="s">
        <v>1295</v>
      </c>
      <c r="G1111" s="7" t="s">
        <v>1701</v>
      </c>
      <c r="H1111" s="32">
        <v>1489.3868942409599</v>
      </c>
      <c r="I1111" s="39">
        <f>H1111*((1-$I$2)/1)</f>
        <v>1489.3868942409599</v>
      </c>
      <c r="J1111" s="39">
        <v>0</v>
      </c>
      <c r="K1111" s="5">
        <f>J1111*H1111</f>
        <v>0</v>
      </c>
      <c r="L1111" s="5">
        <f>(J1111*H1111)*((1-$I$3)/1)</f>
        <v>0</v>
      </c>
      <c r="M1111" s="1"/>
      <c r="N1111" s="63" t="s">
        <v>3900</v>
      </c>
    </row>
    <row r="1112" spans="1:14" ht="99.95" customHeight="1">
      <c r="A1112" s="20">
        <v>5901466102565</v>
      </c>
      <c r="B1112" s="7" t="s">
        <v>1066</v>
      </c>
      <c r="C1112" s="19" t="s">
        <v>2697</v>
      </c>
      <c r="D1112" s="21" t="s">
        <v>904</v>
      </c>
      <c r="E1112" s="13" t="s">
        <v>3406</v>
      </c>
      <c r="F1112" s="7" t="s">
        <v>1294</v>
      </c>
      <c r="G1112" s="7" t="s">
        <v>1701</v>
      </c>
      <c r="H1112" s="32">
        <v>335.35711692107998</v>
      </c>
      <c r="I1112" s="39">
        <f t="shared" si="58"/>
        <v>335.35711692107998</v>
      </c>
      <c r="J1112" s="5">
        <v>0</v>
      </c>
      <c r="K1112" s="5">
        <f t="shared" si="59"/>
        <v>0</v>
      </c>
      <c r="L1112" s="5">
        <f t="shared" si="57"/>
        <v>0</v>
      </c>
      <c r="M1112" s="1"/>
      <c r="N1112" s="63" t="s">
        <v>3901</v>
      </c>
    </row>
    <row r="1113" spans="1:14" ht="99.95" customHeight="1">
      <c r="A1113" s="20">
        <v>5901466102572</v>
      </c>
      <c r="B1113" s="7" t="s">
        <v>1066</v>
      </c>
      <c r="C1113" s="19" t="s">
        <v>2697</v>
      </c>
      <c r="D1113" s="21" t="s">
        <v>906</v>
      </c>
      <c r="E1113" s="13" t="s">
        <v>3407</v>
      </c>
      <c r="F1113" s="7" t="s">
        <v>1296</v>
      </c>
      <c r="G1113" s="7" t="s">
        <v>1701</v>
      </c>
      <c r="H1113" s="32">
        <v>450.61458688367998</v>
      </c>
      <c r="I1113" s="39">
        <f t="shared" si="58"/>
        <v>450.61458688367998</v>
      </c>
      <c r="J1113" s="5">
        <v>0</v>
      </c>
      <c r="K1113" s="5">
        <f t="shared" si="59"/>
        <v>0</v>
      </c>
      <c r="L1113" s="5">
        <f t="shared" si="57"/>
        <v>0</v>
      </c>
      <c r="M1113" s="1"/>
      <c r="N1113" s="63" t="s">
        <v>3901</v>
      </c>
    </row>
    <row r="1114" spans="1:14" ht="99.95" customHeight="1">
      <c r="A1114" s="20">
        <v>5901466102589</v>
      </c>
      <c r="B1114" s="7" t="s">
        <v>1066</v>
      </c>
      <c r="C1114" s="19" t="s">
        <v>2697</v>
      </c>
      <c r="D1114" s="21" t="s">
        <v>907</v>
      </c>
      <c r="E1114" s="13" t="s">
        <v>3408</v>
      </c>
      <c r="F1114" s="7" t="s">
        <v>1297</v>
      </c>
      <c r="G1114" s="7" t="s">
        <v>1701</v>
      </c>
      <c r="H1114" s="32">
        <v>845.32355710775983</v>
      </c>
      <c r="I1114" s="39">
        <f t="shared" si="58"/>
        <v>845.32355710775983</v>
      </c>
      <c r="J1114" s="39">
        <v>0</v>
      </c>
      <c r="K1114" s="5">
        <f t="shared" si="59"/>
        <v>0</v>
      </c>
      <c r="L1114" s="5">
        <f t="shared" si="57"/>
        <v>0</v>
      </c>
      <c r="M1114" s="1"/>
      <c r="N1114" s="63" t="s">
        <v>3901</v>
      </c>
    </row>
    <row r="1115" spans="1:14" ht="99.95" customHeight="1">
      <c r="A1115" s="20">
        <v>5901466102596</v>
      </c>
      <c r="B1115" s="7" t="s">
        <v>1066</v>
      </c>
      <c r="C1115" s="19" t="s">
        <v>2697</v>
      </c>
      <c r="D1115" s="21" t="s">
        <v>908</v>
      </c>
      <c r="E1115" s="13" t="s">
        <v>3409</v>
      </c>
      <c r="F1115" s="7" t="s">
        <v>1298</v>
      </c>
      <c r="G1115" s="7" t="s">
        <v>1701</v>
      </c>
      <c r="H1115" s="32">
        <v>1094.0652597247201</v>
      </c>
      <c r="I1115" s="39">
        <f t="shared" si="58"/>
        <v>1094.0652597247201</v>
      </c>
      <c r="J1115" s="5">
        <v>0</v>
      </c>
      <c r="K1115" s="5">
        <f t="shared" si="59"/>
        <v>0</v>
      </c>
      <c r="L1115" s="5">
        <f t="shared" si="57"/>
        <v>0</v>
      </c>
      <c r="M1115" s="1"/>
      <c r="N1115" s="63" t="s">
        <v>3901</v>
      </c>
    </row>
    <row r="1116" spans="1:14" ht="99.95" customHeight="1">
      <c r="A1116" s="73">
        <v>5904012143401</v>
      </c>
      <c r="B1116" s="7" t="s">
        <v>1066</v>
      </c>
      <c r="C1116" s="19" t="s">
        <v>3908</v>
      </c>
      <c r="D1116" s="74" t="s">
        <v>3904</v>
      </c>
      <c r="E1116" s="13" t="s">
        <v>3905</v>
      </c>
      <c r="F1116" s="7" t="s">
        <v>3906</v>
      </c>
      <c r="G1116" s="7" t="s">
        <v>1701</v>
      </c>
      <c r="H1116" s="32">
        <v>3219</v>
      </c>
      <c r="I1116" s="39">
        <f t="shared" ref="I1116" si="60">H1116*((1-$I$2)/1)</f>
        <v>3219</v>
      </c>
      <c r="J1116" s="5">
        <v>0</v>
      </c>
      <c r="K1116" s="5">
        <f t="shared" ref="K1116" si="61">J1116*H1116</f>
        <v>0</v>
      </c>
      <c r="L1116" s="5">
        <f t="shared" ref="L1116" si="62">(J1116*H1116)*((1-$I$3)/1)</f>
        <v>0</v>
      </c>
      <c r="M1116" s="1"/>
      <c r="N1116" s="63" t="s">
        <v>3907</v>
      </c>
    </row>
    <row r="1117" spans="1:14" ht="53.25" customHeight="1">
      <c r="A1117" s="20">
        <v>5901466100950</v>
      </c>
      <c r="B1117" s="7" t="s">
        <v>1066</v>
      </c>
      <c r="C1117" s="19" t="s">
        <v>2659</v>
      </c>
      <c r="D1117" s="21" t="s">
        <v>760</v>
      </c>
      <c r="E1117" s="13" t="s">
        <v>1846</v>
      </c>
      <c r="F1117" s="7" t="s">
        <v>2563</v>
      </c>
      <c r="G1117" s="7" t="s">
        <v>1702</v>
      </c>
      <c r="H1117" s="32">
        <v>157.01742284759999</v>
      </c>
      <c r="I1117" s="39">
        <f>H1117*((1-$I$2)/1)</f>
        <v>157.01742284759999</v>
      </c>
      <c r="J1117" s="5">
        <v>0</v>
      </c>
      <c r="K1117" s="5">
        <f>J1117*H1117</f>
        <v>0</v>
      </c>
      <c r="L1117" s="5">
        <f>(J1117*H1117)*((1-$I$3)/1)</f>
        <v>0</v>
      </c>
      <c r="M1117" s="1"/>
      <c r="N1117" s="63" t="s">
        <v>3885</v>
      </c>
    </row>
    <row r="1118" spans="1:14" ht="53.25" customHeight="1">
      <c r="A1118" s="20">
        <v>5901466100967</v>
      </c>
      <c r="B1118" s="7" t="s">
        <v>1066</v>
      </c>
      <c r="C1118" s="19" t="s">
        <v>2659</v>
      </c>
      <c r="D1118" s="21" t="s">
        <v>761</v>
      </c>
      <c r="E1118" s="13" t="s">
        <v>1847</v>
      </c>
      <c r="F1118" s="7" t="s">
        <v>2564</v>
      </c>
      <c r="G1118" s="7" t="s">
        <v>1702</v>
      </c>
      <c r="H1118" s="32">
        <v>158.49358862399998</v>
      </c>
      <c r="I1118" s="39">
        <f>H1118*((1-$I$2)/1)</f>
        <v>158.49358862399998</v>
      </c>
      <c r="J1118" s="39">
        <v>0</v>
      </c>
      <c r="K1118" s="5">
        <f>J1118*H1118</f>
        <v>0</v>
      </c>
      <c r="L1118" s="5">
        <f>(J1118*H1118)*((1-$I$3)/1)</f>
        <v>0</v>
      </c>
      <c r="M1118" s="1"/>
      <c r="N1118" s="63" t="s">
        <v>3885</v>
      </c>
    </row>
    <row r="1119" spans="1:14" ht="53.25" customHeight="1">
      <c r="A1119" s="20">
        <v>5901466100943</v>
      </c>
      <c r="B1119" s="7" t="s">
        <v>1066</v>
      </c>
      <c r="C1119" s="19" t="s">
        <v>2659</v>
      </c>
      <c r="D1119" s="21" t="s">
        <v>762</v>
      </c>
      <c r="E1119" s="13" t="s">
        <v>1848</v>
      </c>
      <c r="F1119" s="7" t="s">
        <v>2565</v>
      </c>
      <c r="G1119" s="7" t="s">
        <v>1702</v>
      </c>
      <c r="H1119" s="32">
        <v>172.6337029032</v>
      </c>
      <c r="I1119" s="39">
        <f>H1119*((1-$I$2)/1)</f>
        <v>172.6337029032</v>
      </c>
      <c r="J1119" s="5">
        <v>0</v>
      </c>
      <c r="K1119" s="5">
        <f>J1119*H1119</f>
        <v>0</v>
      </c>
      <c r="L1119" s="5">
        <f>(J1119*H1119)*((1-$I$3)/1)</f>
        <v>0</v>
      </c>
      <c r="M1119" s="1"/>
      <c r="N1119" s="63" t="s">
        <v>3885</v>
      </c>
    </row>
    <row r="1120" spans="1:14" ht="44.25" customHeight="1">
      <c r="A1120" s="20">
        <v>5901466100974</v>
      </c>
      <c r="B1120" s="7" t="s">
        <v>1066</v>
      </c>
      <c r="C1120" s="19" t="s">
        <v>2659</v>
      </c>
      <c r="D1120" s="21" t="s">
        <v>764</v>
      </c>
      <c r="E1120" s="13" t="s">
        <v>1849</v>
      </c>
      <c r="F1120" s="7" t="s">
        <v>2566</v>
      </c>
      <c r="G1120" s="7" t="s">
        <v>1702</v>
      </c>
      <c r="H1120" s="32">
        <v>118.01556917639999</v>
      </c>
      <c r="I1120" s="39">
        <f>H1120*((1-$I$2)/1)</f>
        <v>118.01556917639999</v>
      </c>
      <c r="J1120" s="5">
        <v>0</v>
      </c>
      <c r="K1120" s="5">
        <f>J1120*H1120</f>
        <v>0</v>
      </c>
      <c r="L1120" s="5">
        <f>(J1120*H1120)*((1-$I$3)/1)</f>
        <v>0</v>
      </c>
      <c r="M1120" s="1"/>
      <c r="N1120" s="63" t="s">
        <v>3885</v>
      </c>
    </row>
    <row r="1121" spans="1:14" ht="44.25" customHeight="1">
      <c r="A1121" s="20">
        <v>5901466101025</v>
      </c>
      <c r="B1121" s="7" t="s">
        <v>1066</v>
      </c>
      <c r="C1121" s="19" t="s">
        <v>2659</v>
      </c>
      <c r="D1121" s="21" t="s">
        <v>770</v>
      </c>
      <c r="E1121" s="13" t="s">
        <v>1850</v>
      </c>
      <c r="F1121" s="7" t="s">
        <v>2567</v>
      </c>
      <c r="G1121" s="7" t="s">
        <v>1702</v>
      </c>
      <c r="H1121" s="32">
        <v>113.7424577184</v>
      </c>
      <c r="I1121" s="39">
        <f>H1121*((1-$I$2)/1)</f>
        <v>113.7424577184</v>
      </c>
      <c r="J1121" s="5">
        <v>0</v>
      </c>
      <c r="K1121" s="5">
        <f>J1121*H1121</f>
        <v>0</v>
      </c>
      <c r="L1121" s="5">
        <f>(J1121*H1121)*((1-$I$3)/1)</f>
        <v>0</v>
      </c>
      <c r="M1121" s="1"/>
      <c r="N1121" s="63" t="s">
        <v>3885</v>
      </c>
    </row>
    <row r="1122" spans="1:14" ht="44.25" customHeight="1">
      <c r="A1122" s="20">
        <v>5901466100998</v>
      </c>
      <c r="B1122" s="7" t="s">
        <v>1066</v>
      </c>
      <c r="C1122" s="19" t="s">
        <v>2659</v>
      </c>
      <c r="D1122" s="21" t="s">
        <v>772</v>
      </c>
      <c r="E1122" s="13" t="s">
        <v>1851</v>
      </c>
      <c r="F1122" s="7" t="s">
        <v>2564</v>
      </c>
      <c r="G1122" s="7" t="s">
        <v>1702</v>
      </c>
      <c r="H1122" s="32">
        <v>145.61099194320002</v>
      </c>
      <c r="I1122" s="39">
        <f>H1122*((1-$I$2)/1)</f>
        <v>145.61099194320002</v>
      </c>
      <c r="J1122" s="5">
        <v>0</v>
      </c>
      <c r="K1122" s="5">
        <f>J1122*H1122</f>
        <v>0</v>
      </c>
      <c r="L1122" s="5">
        <f>(J1122*H1122)*((1-$I$3)/1)</f>
        <v>0</v>
      </c>
      <c r="M1122" s="1"/>
      <c r="N1122" s="63" t="s">
        <v>3885</v>
      </c>
    </row>
    <row r="1123" spans="1:14" ht="44.25" customHeight="1">
      <c r="A1123" s="20">
        <v>5901466100981</v>
      </c>
      <c r="B1123" s="7" t="s">
        <v>1066</v>
      </c>
      <c r="C1123" s="19" t="s">
        <v>2659</v>
      </c>
      <c r="D1123" s="21" t="s">
        <v>775</v>
      </c>
      <c r="E1123" s="13" t="s">
        <v>1852</v>
      </c>
      <c r="F1123" s="7" t="s">
        <v>2568</v>
      </c>
      <c r="G1123" s="7" t="s">
        <v>1702</v>
      </c>
      <c r="H1123" s="32">
        <v>304.47861461639997</v>
      </c>
      <c r="I1123" s="39">
        <f>H1123*((1-$I$2)/1)</f>
        <v>304.47861461639997</v>
      </c>
      <c r="J1123" s="39">
        <v>0</v>
      </c>
      <c r="K1123" s="5">
        <f>J1123*H1123</f>
        <v>0</v>
      </c>
      <c r="L1123" s="5">
        <f>(J1123*H1123)*((1-$I$3)/1)</f>
        <v>0</v>
      </c>
      <c r="M1123" s="1"/>
      <c r="N1123" s="63" t="s">
        <v>3885</v>
      </c>
    </row>
    <row r="1124" spans="1:14" ht="44.25" customHeight="1">
      <c r="A1124" s="20">
        <v>5901466101018</v>
      </c>
      <c r="B1124" s="7" t="s">
        <v>1066</v>
      </c>
      <c r="C1124" s="19" t="s">
        <v>2659</v>
      </c>
      <c r="D1124" s="21" t="s">
        <v>776</v>
      </c>
      <c r="E1124" s="13" t="s">
        <v>1853</v>
      </c>
      <c r="F1124" s="7" t="s">
        <v>2569</v>
      </c>
      <c r="G1124" s="7" t="s">
        <v>1702</v>
      </c>
      <c r="H1124" s="32">
        <v>283.57921494000004</v>
      </c>
      <c r="I1124" s="39">
        <f>H1124*((1-$I$2)/1)</f>
        <v>283.57921494000004</v>
      </c>
      <c r="J1124" s="5">
        <v>0</v>
      </c>
      <c r="K1124" s="5">
        <f>J1124*H1124</f>
        <v>0</v>
      </c>
      <c r="L1124" s="5">
        <f>(J1124*H1124)*((1-$I$3)/1)</f>
        <v>0</v>
      </c>
      <c r="M1124" s="1"/>
      <c r="N1124" s="63" t="s">
        <v>3885</v>
      </c>
    </row>
    <row r="1125" spans="1:14" ht="44.25" customHeight="1">
      <c r="A1125" s="20">
        <v>5901466101001</v>
      </c>
      <c r="B1125" s="7" t="s">
        <v>1066</v>
      </c>
      <c r="C1125" s="19" t="s">
        <v>2659</v>
      </c>
      <c r="D1125" s="21" t="s">
        <v>778</v>
      </c>
      <c r="E1125" s="13" t="s">
        <v>1854</v>
      </c>
      <c r="F1125" s="7" t="s">
        <v>2570</v>
      </c>
      <c r="G1125" s="7" t="s">
        <v>1702</v>
      </c>
      <c r="H1125" s="32">
        <v>205.03165704840001</v>
      </c>
      <c r="I1125" s="39">
        <f>H1125*((1-$I$2)/1)</f>
        <v>205.03165704840001</v>
      </c>
      <c r="J1125" s="5">
        <v>0</v>
      </c>
      <c r="K1125" s="5">
        <f>J1125*H1125</f>
        <v>0</v>
      </c>
      <c r="L1125" s="5">
        <f>(J1125*H1125)*((1-$I$3)/1)</f>
        <v>0</v>
      </c>
      <c r="M1125" s="1"/>
      <c r="N1125" s="63" t="s">
        <v>3885</v>
      </c>
    </row>
    <row r="1126" spans="1:14" ht="44.25" customHeight="1">
      <c r="A1126" s="20">
        <v>5901466101032</v>
      </c>
      <c r="B1126" s="7" t="s">
        <v>1066</v>
      </c>
      <c r="C1126" s="19" t="s">
        <v>2659</v>
      </c>
      <c r="D1126" s="21" t="s">
        <v>782</v>
      </c>
      <c r="E1126" s="13" t="s">
        <v>1855</v>
      </c>
      <c r="F1126" s="7" t="s">
        <v>2571</v>
      </c>
      <c r="G1126" s="7" t="s">
        <v>1702</v>
      </c>
      <c r="H1126" s="32">
        <v>158.49358862399998</v>
      </c>
      <c r="I1126" s="39">
        <f>H1126*((1-$I$2)/1)</f>
        <v>158.49358862399998</v>
      </c>
      <c r="J1126" s="5">
        <v>0</v>
      </c>
      <c r="K1126" s="5">
        <f>J1126*H1126</f>
        <v>0</v>
      </c>
      <c r="L1126" s="5">
        <f>(J1126*H1126)*((1-$I$3)/1)</f>
        <v>0</v>
      </c>
      <c r="M1126" s="1"/>
      <c r="N1126" s="63" t="s">
        <v>3886</v>
      </c>
    </row>
    <row r="1127" spans="1:14" ht="44.25" customHeight="1">
      <c r="A1127" s="20">
        <v>5901466101049</v>
      </c>
      <c r="B1127" s="7" t="s">
        <v>1066</v>
      </c>
      <c r="C1127" s="19" t="s">
        <v>2659</v>
      </c>
      <c r="D1127" s="21" t="s">
        <v>784</v>
      </c>
      <c r="E1127" s="13" t="s">
        <v>1856</v>
      </c>
      <c r="F1127" s="7" t="s">
        <v>2572</v>
      </c>
      <c r="G1127" s="7" t="s">
        <v>1702</v>
      </c>
      <c r="H1127" s="32">
        <v>154.84202065080001</v>
      </c>
      <c r="I1127" s="39">
        <f>H1127*((1-$I$2)/1)</f>
        <v>154.84202065080001</v>
      </c>
      <c r="J1127" s="5">
        <v>0</v>
      </c>
      <c r="K1127" s="5">
        <f>J1127*H1127</f>
        <v>0</v>
      </c>
      <c r="L1127" s="5">
        <f>(J1127*H1127)*((1-$I$3)/1)</f>
        <v>0</v>
      </c>
      <c r="M1127" s="1"/>
      <c r="N1127" s="63" t="s">
        <v>3887</v>
      </c>
    </row>
    <row r="1128" spans="1:14" ht="50.1" customHeight="1">
      <c r="A1128" s="20">
        <v>5901466132012</v>
      </c>
      <c r="B1128" s="7" t="s">
        <v>1067</v>
      </c>
      <c r="C1128" s="19" t="s">
        <v>2659</v>
      </c>
      <c r="D1128" s="21" t="s">
        <v>909</v>
      </c>
      <c r="E1128" s="13" t="s">
        <v>1857</v>
      </c>
      <c r="F1128" s="7" t="s">
        <v>2575</v>
      </c>
      <c r="G1128" s="7" t="s">
        <v>1702</v>
      </c>
      <c r="H1128" s="32">
        <v>211.24709189640001</v>
      </c>
      <c r="I1128" s="39">
        <f t="shared" si="58"/>
        <v>211.24709189640001</v>
      </c>
      <c r="J1128" s="39">
        <v>0</v>
      </c>
      <c r="K1128" s="5">
        <f t="shared" si="59"/>
        <v>0</v>
      </c>
      <c r="L1128" s="5">
        <f t="shared" si="57"/>
        <v>0</v>
      </c>
      <c r="M1128" s="1"/>
      <c r="N1128" s="63" t="s">
        <v>3888</v>
      </c>
    </row>
    <row r="1129" spans="1:14" ht="50.1" customHeight="1">
      <c r="A1129" s="20">
        <v>5901466132029</v>
      </c>
      <c r="B1129" s="7" t="s">
        <v>1067</v>
      </c>
      <c r="C1129" s="19" t="s">
        <v>2659</v>
      </c>
      <c r="D1129" s="21" t="s">
        <v>910</v>
      </c>
      <c r="E1129" s="13" t="s">
        <v>1858</v>
      </c>
      <c r="F1129" s="7" t="s">
        <v>2576</v>
      </c>
      <c r="G1129" s="7" t="s">
        <v>1702</v>
      </c>
      <c r="H1129" s="32">
        <v>296.70932105640003</v>
      </c>
      <c r="I1129" s="39">
        <f t="shared" si="58"/>
        <v>296.70932105640003</v>
      </c>
      <c r="J1129" s="5">
        <v>0</v>
      </c>
      <c r="K1129" s="5">
        <f t="shared" si="59"/>
        <v>0</v>
      </c>
      <c r="L1129" s="5">
        <f t="shared" si="57"/>
        <v>0</v>
      </c>
      <c r="M1129" s="1"/>
      <c r="N1129" s="63" t="s">
        <v>3889</v>
      </c>
    </row>
    <row r="1130" spans="1:14" ht="50.1" customHeight="1">
      <c r="A1130" s="20">
        <v>5901466132036</v>
      </c>
      <c r="B1130" s="7" t="s">
        <v>1067</v>
      </c>
      <c r="C1130" s="19" t="s">
        <v>2659</v>
      </c>
      <c r="D1130" s="21" t="s">
        <v>911</v>
      </c>
      <c r="E1130" s="13" t="s">
        <v>1859</v>
      </c>
      <c r="F1130" s="7" t="s">
        <v>2577</v>
      </c>
      <c r="G1130" s="7" t="s">
        <v>1702</v>
      </c>
      <c r="H1130" s="32">
        <v>258.25131793439999</v>
      </c>
      <c r="I1130" s="39">
        <f t="shared" si="58"/>
        <v>258.25131793439999</v>
      </c>
      <c r="J1130" s="39">
        <v>0</v>
      </c>
      <c r="K1130" s="5">
        <f t="shared" si="59"/>
        <v>0</v>
      </c>
      <c r="L1130" s="5">
        <f t="shared" si="57"/>
        <v>0</v>
      </c>
      <c r="M1130" s="1"/>
      <c r="N1130" s="63" t="s">
        <v>3889</v>
      </c>
    </row>
    <row r="1131" spans="1:14" ht="50.1" customHeight="1">
      <c r="A1131" s="20">
        <v>5901466132043</v>
      </c>
      <c r="B1131" s="7" t="s">
        <v>1066</v>
      </c>
      <c r="C1131" s="19" t="s">
        <v>2698</v>
      </c>
      <c r="D1131" s="21" t="s">
        <v>912</v>
      </c>
      <c r="E1131" s="13" t="s">
        <v>1860</v>
      </c>
      <c r="F1131" s="7" t="s">
        <v>2578</v>
      </c>
      <c r="G1131" s="7" t="s">
        <v>1702</v>
      </c>
      <c r="H1131" s="32">
        <v>199.74853742759998</v>
      </c>
      <c r="I1131" s="39">
        <f t="shared" si="58"/>
        <v>199.74853742759998</v>
      </c>
      <c r="J1131" s="5">
        <v>0</v>
      </c>
      <c r="K1131" s="5">
        <f t="shared" si="59"/>
        <v>0</v>
      </c>
      <c r="L1131" s="5">
        <f t="shared" si="57"/>
        <v>0</v>
      </c>
      <c r="M1131" s="1"/>
      <c r="N1131" s="63" t="s">
        <v>3890</v>
      </c>
    </row>
    <row r="1132" spans="1:14" ht="50.1" customHeight="1">
      <c r="A1132" s="20">
        <v>5901466132050</v>
      </c>
      <c r="B1132" s="7" t="s">
        <v>1066</v>
      </c>
      <c r="C1132" s="19" t="s">
        <v>2698</v>
      </c>
      <c r="D1132" s="21" t="s">
        <v>913</v>
      </c>
      <c r="E1132" s="13" t="s">
        <v>1861</v>
      </c>
      <c r="F1132" s="7" t="s">
        <v>2579</v>
      </c>
      <c r="G1132" s="7" t="s">
        <v>1702</v>
      </c>
      <c r="H1132" s="32">
        <v>271.38142405079998</v>
      </c>
      <c r="I1132" s="39">
        <f t="shared" si="58"/>
        <v>271.38142405079998</v>
      </c>
      <c r="J1132" s="39">
        <v>0</v>
      </c>
      <c r="K1132" s="5">
        <f t="shared" si="59"/>
        <v>0</v>
      </c>
      <c r="L1132" s="5">
        <f t="shared" si="57"/>
        <v>0</v>
      </c>
      <c r="M1132" s="1"/>
      <c r="N1132" s="63" t="s">
        <v>3891</v>
      </c>
    </row>
    <row r="1133" spans="1:14" ht="50.1" customHeight="1">
      <c r="A1133" s="20">
        <v>5901466132067</v>
      </c>
      <c r="B1133" s="7" t="s">
        <v>1066</v>
      </c>
      <c r="C1133" s="19" t="s">
        <v>2698</v>
      </c>
      <c r="D1133" s="21" t="s">
        <v>914</v>
      </c>
      <c r="E1133" s="13" t="s">
        <v>1862</v>
      </c>
      <c r="F1133" s="7" t="s">
        <v>2580</v>
      </c>
      <c r="G1133" s="7" t="s">
        <v>1702</v>
      </c>
      <c r="H1133" s="32">
        <v>318.61872889559993</v>
      </c>
      <c r="I1133" s="39">
        <f t="shared" si="58"/>
        <v>318.61872889559993</v>
      </c>
      <c r="J1133" s="5">
        <v>0</v>
      </c>
      <c r="K1133" s="5">
        <f t="shared" si="59"/>
        <v>0</v>
      </c>
      <c r="L1133" s="5">
        <f t="shared" si="57"/>
        <v>0</v>
      </c>
      <c r="M1133" s="1"/>
      <c r="N1133" s="63" t="s">
        <v>3892</v>
      </c>
    </row>
    <row r="1134" spans="1:14" ht="50.1" customHeight="1">
      <c r="A1134" s="20">
        <v>5901466132883</v>
      </c>
      <c r="B1134" s="7" t="s">
        <v>1066</v>
      </c>
      <c r="C1134" s="19" t="s">
        <v>2698</v>
      </c>
      <c r="D1134" s="21" t="s">
        <v>915</v>
      </c>
      <c r="E1134" s="13" t="s">
        <v>1863</v>
      </c>
      <c r="F1134" s="7" t="s">
        <v>2581</v>
      </c>
      <c r="G1134" s="7" t="s">
        <v>1702</v>
      </c>
      <c r="H1134" s="32">
        <v>227.32952956560001</v>
      </c>
      <c r="I1134" s="39">
        <f t="shared" si="58"/>
        <v>227.32952956560001</v>
      </c>
      <c r="J1134" s="39">
        <v>0</v>
      </c>
      <c r="K1134" s="5">
        <f t="shared" si="59"/>
        <v>0</v>
      </c>
      <c r="L1134" s="5">
        <f t="shared" si="57"/>
        <v>0</v>
      </c>
      <c r="M1134" s="1"/>
      <c r="N1134" s="63" t="s">
        <v>3893</v>
      </c>
    </row>
    <row r="1135" spans="1:14" ht="50.1" customHeight="1">
      <c r="A1135" s="20">
        <v>5901466132074</v>
      </c>
      <c r="B1135" s="7" t="s">
        <v>1067</v>
      </c>
      <c r="C1135" s="19" t="s">
        <v>2698</v>
      </c>
      <c r="D1135" s="21" t="s">
        <v>916</v>
      </c>
      <c r="E1135" s="13" t="s">
        <v>1864</v>
      </c>
      <c r="F1135" s="7" t="s">
        <v>2582</v>
      </c>
      <c r="G1135" s="7" t="s">
        <v>1702</v>
      </c>
      <c r="H1135" s="32">
        <v>351.40514771879998</v>
      </c>
      <c r="I1135" s="39">
        <f t="shared" si="58"/>
        <v>351.40514771879998</v>
      </c>
      <c r="J1135" s="5">
        <v>0</v>
      </c>
      <c r="K1135" s="5">
        <f t="shared" si="59"/>
        <v>0</v>
      </c>
      <c r="L1135" s="5">
        <f t="shared" si="57"/>
        <v>0</v>
      </c>
      <c r="M1135" s="1"/>
      <c r="N1135" s="63" t="s">
        <v>3890</v>
      </c>
    </row>
    <row r="1136" spans="1:14" ht="50.1" customHeight="1">
      <c r="A1136" s="20">
        <v>5901466132081</v>
      </c>
      <c r="B1136" s="7" t="s">
        <v>1067</v>
      </c>
      <c r="C1136" s="19" t="s">
        <v>2698</v>
      </c>
      <c r="D1136" s="21" t="s">
        <v>917</v>
      </c>
      <c r="E1136" s="13" t="s">
        <v>1865</v>
      </c>
      <c r="F1136" s="7" t="s">
        <v>2583</v>
      </c>
      <c r="G1136" s="7" t="s">
        <v>1702</v>
      </c>
      <c r="H1136" s="32">
        <v>225.30951324</v>
      </c>
      <c r="I1136" s="39">
        <f t="shared" si="58"/>
        <v>225.30951324</v>
      </c>
      <c r="J1136" s="39">
        <v>0</v>
      </c>
      <c r="K1136" s="5">
        <f t="shared" si="59"/>
        <v>0</v>
      </c>
      <c r="L1136" s="5">
        <f t="shared" si="57"/>
        <v>0</v>
      </c>
      <c r="M1136" s="1"/>
      <c r="N1136" s="63" t="s">
        <v>3891</v>
      </c>
    </row>
    <row r="1137" spans="1:14" ht="50.1" customHeight="1">
      <c r="A1137" s="20">
        <v>5901466155219</v>
      </c>
      <c r="B1137" s="7" t="s">
        <v>1067</v>
      </c>
      <c r="C1137" s="19" t="s">
        <v>2698</v>
      </c>
      <c r="D1137" s="21" t="s">
        <v>918</v>
      </c>
      <c r="E1137" s="13" t="s">
        <v>1866</v>
      </c>
      <c r="F1137" s="7" t="s">
        <v>1299</v>
      </c>
      <c r="G1137" s="7" t="s">
        <v>1701</v>
      </c>
      <c r="H1137" s="32">
        <v>836.44214466959988</v>
      </c>
      <c r="I1137" s="39">
        <f t="shared" si="58"/>
        <v>836.44214466959988</v>
      </c>
      <c r="J1137" s="5">
        <v>0</v>
      </c>
      <c r="K1137" s="5">
        <f t="shared" si="59"/>
        <v>0</v>
      </c>
      <c r="L1137" s="5">
        <f t="shared" si="57"/>
        <v>0</v>
      </c>
      <c r="M1137" s="1"/>
      <c r="N1137" s="63" t="s">
        <v>3894</v>
      </c>
    </row>
    <row r="1138" spans="1:14" ht="50.1" customHeight="1">
      <c r="A1138" s="20">
        <v>5901466155226</v>
      </c>
      <c r="B1138" s="7" t="s">
        <v>1067</v>
      </c>
      <c r="C1138" s="19" t="s">
        <v>2698</v>
      </c>
      <c r="D1138" s="21" t="s">
        <v>919</v>
      </c>
      <c r="E1138" s="13" t="s">
        <v>1867</v>
      </c>
      <c r="F1138" s="7" t="s">
        <v>1300</v>
      </c>
      <c r="G1138" s="7" t="s">
        <v>1701</v>
      </c>
      <c r="H1138" s="32">
        <v>1148.3792811035999</v>
      </c>
      <c r="I1138" s="39">
        <f t="shared" si="58"/>
        <v>1148.3792811035999</v>
      </c>
      <c r="J1138" s="39">
        <v>0</v>
      </c>
      <c r="K1138" s="5">
        <f t="shared" si="59"/>
        <v>0</v>
      </c>
      <c r="L1138" s="5">
        <f t="shared" si="57"/>
        <v>0</v>
      </c>
      <c r="M1138" s="1"/>
      <c r="N1138" s="63" t="s">
        <v>3894</v>
      </c>
    </row>
    <row r="1139" spans="1:14" ht="50.1" customHeight="1">
      <c r="A1139" s="20">
        <v>5901466155233</v>
      </c>
      <c r="B1139" s="7" t="s">
        <v>1067</v>
      </c>
      <c r="C1139" s="19" t="s">
        <v>2698</v>
      </c>
      <c r="D1139" s="21" t="s">
        <v>920</v>
      </c>
      <c r="E1139" s="13" t="s">
        <v>1868</v>
      </c>
      <c r="F1139" s="7" t="s">
        <v>1301</v>
      </c>
      <c r="G1139" s="7" t="s">
        <v>1701</v>
      </c>
      <c r="H1139" s="32">
        <v>1531.1723748048003</v>
      </c>
      <c r="I1139" s="39">
        <f t="shared" si="58"/>
        <v>1531.1723748048003</v>
      </c>
      <c r="J1139" s="5">
        <v>0</v>
      </c>
      <c r="K1139" s="5">
        <f t="shared" si="59"/>
        <v>0</v>
      </c>
      <c r="L1139" s="5">
        <f t="shared" si="57"/>
        <v>0</v>
      </c>
      <c r="M1139" s="1"/>
      <c r="N1139" s="63" t="s">
        <v>3894</v>
      </c>
    </row>
    <row r="1140" spans="1:14" ht="39.950000000000003" customHeight="1">
      <c r="A1140" s="20">
        <v>5901466141304</v>
      </c>
      <c r="B1140" s="7" t="s">
        <v>1066</v>
      </c>
      <c r="C1140" s="19" t="s">
        <v>2699</v>
      </c>
      <c r="D1140" s="21" t="s">
        <v>921</v>
      </c>
      <c r="E1140" s="13" t="s">
        <v>3410</v>
      </c>
      <c r="F1140" s="7" t="s">
        <v>1302</v>
      </c>
      <c r="G1140" s="7" t="s">
        <v>1701</v>
      </c>
      <c r="H1140" s="32">
        <v>53.201162568000001</v>
      </c>
      <c r="I1140" s="39">
        <f t="shared" si="58"/>
        <v>53.201162568000001</v>
      </c>
      <c r="J1140" s="39">
        <v>0</v>
      </c>
      <c r="K1140" s="5">
        <f t="shared" si="59"/>
        <v>0</v>
      </c>
      <c r="L1140" s="5">
        <f t="shared" si="57"/>
        <v>0</v>
      </c>
      <c r="M1140" s="1"/>
      <c r="N1140" s="63" t="s">
        <v>2374</v>
      </c>
    </row>
    <row r="1141" spans="1:14" ht="39.950000000000003" customHeight="1">
      <c r="A1141" s="20">
        <v>5901466141311</v>
      </c>
      <c r="B1141" s="7" t="s">
        <v>1066</v>
      </c>
      <c r="C1141" s="19" t="s">
        <v>2699</v>
      </c>
      <c r="D1141" s="21" t="s">
        <v>922</v>
      </c>
      <c r="E1141" s="13" t="s">
        <v>3411</v>
      </c>
      <c r="F1141" s="7" t="s">
        <v>1303</v>
      </c>
      <c r="G1141" s="7" t="s">
        <v>1701</v>
      </c>
      <c r="H1141" s="32">
        <v>53.201162568000001</v>
      </c>
      <c r="I1141" s="39">
        <f t="shared" si="58"/>
        <v>53.201162568000001</v>
      </c>
      <c r="J1141" s="5">
        <v>0</v>
      </c>
      <c r="K1141" s="5">
        <f t="shared" si="59"/>
        <v>0</v>
      </c>
      <c r="L1141" s="5">
        <f t="shared" si="57"/>
        <v>0</v>
      </c>
      <c r="M1141" s="1"/>
      <c r="N1141" s="63" t="s">
        <v>2374</v>
      </c>
    </row>
    <row r="1142" spans="1:14" ht="39.950000000000003" customHeight="1">
      <c r="A1142" s="20">
        <v>5901466141328</v>
      </c>
      <c r="B1142" s="7" t="s">
        <v>1066</v>
      </c>
      <c r="C1142" s="19" t="s">
        <v>2699</v>
      </c>
      <c r="D1142" s="21" t="s">
        <v>923</v>
      </c>
      <c r="E1142" s="13" t="s">
        <v>3412</v>
      </c>
      <c r="F1142" s="7" t="s">
        <v>1304</v>
      </c>
      <c r="G1142" s="7" t="s">
        <v>1701</v>
      </c>
      <c r="H1142" s="32">
        <v>53.201162568000001</v>
      </c>
      <c r="I1142" s="39">
        <f t="shared" si="58"/>
        <v>53.201162568000001</v>
      </c>
      <c r="J1142" s="39">
        <v>0</v>
      </c>
      <c r="K1142" s="5">
        <f t="shared" si="59"/>
        <v>0</v>
      </c>
      <c r="L1142" s="5">
        <f t="shared" si="57"/>
        <v>0</v>
      </c>
      <c r="M1142" s="1"/>
      <c r="N1142" s="63" t="s">
        <v>2374</v>
      </c>
    </row>
    <row r="1143" spans="1:14" ht="39.950000000000003" customHeight="1">
      <c r="A1143" s="20">
        <v>5901466141335</v>
      </c>
      <c r="B1143" s="7" t="s">
        <v>1066</v>
      </c>
      <c r="C1143" s="19" t="s">
        <v>2699</v>
      </c>
      <c r="D1143" s="21" t="s">
        <v>924</v>
      </c>
      <c r="E1143" s="13" t="s">
        <v>3413</v>
      </c>
      <c r="F1143" s="7" t="s">
        <v>1305</v>
      </c>
      <c r="G1143" s="7" t="s">
        <v>1701</v>
      </c>
      <c r="H1143" s="32">
        <v>54.163075104000001</v>
      </c>
      <c r="I1143" s="39">
        <f t="shared" si="58"/>
        <v>54.163075104000001</v>
      </c>
      <c r="J1143" s="5">
        <v>0</v>
      </c>
      <c r="K1143" s="5">
        <f t="shared" si="59"/>
        <v>0</v>
      </c>
      <c r="L1143" s="5">
        <f t="shared" si="57"/>
        <v>0</v>
      </c>
      <c r="M1143" s="1"/>
      <c r="N1143" s="63" t="s">
        <v>2374</v>
      </c>
    </row>
    <row r="1144" spans="1:14" ht="39.950000000000003" customHeight="1">
      <c r="A1144" s="20">
        <v>5901466141342</v>
      </c>
      <c r="B1144" s="7" t="s">
        <v>1066</v>
      </c>
      <c r="C1144" s="19" t="s">
        <v>2699</v>
      </c>
      <c r="D1144" s="21" t="s">
        <v>925</v>
      </c>
      <c r="E1144" s="13" t="s">
        <v>3414</v>
      </c>
      <c r="F1144" s="7" t="s">
        <v>1306</v>
      </c>
      <c r="G1144" s="7" t="s">
        <v>1701</v>
      </c>
      <c r="H1144" s="32">
        <v>55.642940543999991</v>
      </c>
      <c r="I1144" s="39">
        <f t="shared" si="58"/>
        <v>55.642940543999991</v>
      </c>
      <c r="J1144" s="39">
        <v>0</v>
      </c>
      <c r="K1144" s="5">
        <f t="shared" si="59"/>
        <v>0</v>
      </c>
      <c r="L1144" s="5">
        <f t="shared" si="57"/>
        <v>0</v>
      </c>
      <c r="M1144" s="1"/>
      <c r="N1144" s="63" t="s">
        <v>2374</v>
      </c>
    </row>
    <row r="1145" spans="1:14" ht="39.950000000000003" customHeight="1">
      <c r="A1145" s="20">
        <v>5901466141359</v>
      </c>
      <c r="B1145" s="7" t="s">
        <v>1066</v>
      </c>
      <c r="C1145" s="19" t="s">
        <v>2699</v>
      </c>
      <c r="D1145" s="21" t="s">
        <v>926</v>
      </c>
      <c r="E1145" s="13" t="s">
        <v>3415</v>
      </c>
      <c r="F1145" s="7" t="s">
        <v>1307</v>
      </c>
      <c r="G1145" s="7" t="s">
        <v>1701</v>
      </c>
      <c r="H1145" s="32">
        <v>56.308879992000001</v>
      </c>
      <c r="I1145" s="39">
        <f t="shared" si="58"/>
        <v>56.308879992000001</v>
      </c>
      <c r="J1145" s="5">
        <v>0</v>
      </c>
      <c r="K1145" s="5">
        <f t="shared" si="59"/>
        <v>0</v>
      </c>
      <c r="L1145" s="5">
        <f t="shared" si="57"/>
        <v>0</v>
      </c>
      <c r="M1145" s="1"/>
      <c r="N1145" s="63" t="s">
        <v>2374</v>
      </c>
    </row>
    <row r="1146" spans="1:14" ht="39.950000000000003" customHeight="1">
      <c r="A1146" s="20">
        <v>5901466141366</v>
      </c>
      <c r="B1146" s="7" t="s">
        <v>1066</v>
      </c>
      <c r="C1146" s="19" t="s">
        <v>2699</v>
      </c>
      <c r="D1146" s="21" t="s">
        <v>927</v>
      </c>
      <c r="E1146" s="13" t="s">
        <v>3416</v>
      </c>
      <c r="F1146" s="7" t="s">
        <v>1308</v>
      </c>
      <c r="G1146" s="7" t="s">
        <v>1701</v>
      </c>
      <c r="H1146" s="32">
        <v>62.080355208</v>
      </c>
      <c r="I1146" s="39">
        <f t="shared" si="58"/>
        <v>62.080355208</v>
      </c>
      <c r="J1146" s="39">
        <v>0</v>
      </c>
      <c r="K1146" s="5">
        <f t="shared" si="59"/>
        <v>0</v>
      </c>
      <c r="L1146" s="5">
        <f t="shared" ref="L1146:L1209" si="63">(J1146*H1146)*((1-$I$3)/1)</f>
        <v>0</v>
      </c>
      <c r="M1146" s="1"/>
      <c r="N1146" s="63" t="s">
        <v>2374</v>
      </c>
    </row>
    <row r="1147" spans="1:14" ht="39.950000000000003" customHeight="1">
      <c r="A1147" s="20">
        <v>5901466141373</v>
      </c>
      <c r="B1147" s="7" t="s">
        <v>1066</v>
      </c>
      <c r="C1147" s="19" t="s">
        <v>2699</v>
      </c>
      <c r="D1147" s="21" t="s">
        <v>928</v>
      </c>
      <c r="E1147" s="13" t="s">
        <v>3417</v>
      </c>
      <c r="F1147" s="7" t="s">
        <v>1309</v>
      </c>
      <c r="G1147" s="7" t="s">
        <v>1701</v>
      </c>
      <c r="H1147" s="32">
        <v>62.080355208</v>
      </c>
      <c r="I1147" s="39">
        <f t="shared" si="58"/>
        <v>62.080355208</v>
      </c>
      <c r="J1147" s="5">
        <v>0</v>
      </c>
      <c r="K1147" s="5">
        <f t="shared" si="59"/>
        <v>0</v>
      </c>
      <c r="L1147" s="5">
        <f t="shared" si="63"/>
        <v>0</v>
      </c>
      <c r="M1147" s="1"/>
      <c r="N1147" s="63" t="s">
        <v>2374</v>
      </c>
    </row>
    <row r="1148" spans="1:14" ht="39.950000000000003" customHeight="1">
      <c r="A1148" s="20">
        <v>5901466141380</v>
      </c>
      <c r="B1148" s="7" t="s">
        <v>1066</v>
      </c>
      <c r="C1148" s="19" t="s">
        <v>2699</v>
      </c>
      <c r="D1148" s="21" t="s">
        <v>929</v>
      </c>
      <c r="E1148" s="13" t="s">
        <v>3418</v>
      </c>
      <c r="F1148" s="7" t="s">
        <v>1310</v>
      </c>
      <c r="G1148" s="7" t="s">
        <v>1701</v>
      </c>
      <c r="H1148" s="32">
        <v>69.405689136000007</v>
      </c>
      <c r="I1148" s="39">
        <f t="shared" si="58"/>
        <v>69.405689136000007</v>
      </c>
      <c r="J1148" s="39">
        <v>0</v>
      </c>
      <c r="K1148" s="5">
        <f t="shared" si="59"/>
        <v>0</v>
      </c>
      <c r="L1148" s="5">
        <f t="shared" si="63"/>
        <v>0</v>
      </c>
      <c r="M1148" s="1"/>
      <c r="N1148" s="63" t="s">
        <v>2374</v>
      </c>
    </row>
    <row r="1149" spans="1:14" ht="39.950000000000003" customHeight="1">
      <c r="A1149" s="20">
        <v>5901466141397</v>
      </c>
      <c r="B1149" s="7" t="s">
        <v>1066</v>
      </c>
      <c r="C1149" s="19" t="s">
        <v>2699</v>
      </c>
      <c r="D1149" s="21" t="s">
        <v>930</v>
      </c>
      <c r="E1149" s="13" t="s">
        <v>3419</v>
      </c>
      <c r="F1149" s="7" t="s">
        <v>1311</v>
      </c>
      <c r="G1149" s="7" t="s">
        <v>1701</v>
      </c>
      <c r="H1149" s="32">
        <v>71.847467112000004</v>
      </c>
      <c r="I1149" s="39">
        <f t="shared" si="58"/>
        <v>71.847467112000004</v>
      </c>
      <c r="J1149" s="5">
        <v>0</v>
      </c>
      <c r="K1149" s="5">
        <f t="shared" si="59"/>
        <v>0</v>
      </c>
      <c r="L1149" s="5">
        <f t="shared" si="63"/>
        <v>0</v>
      </c>
      <c r="M1149" s="1"/>
      <c r="N1149" s="63" t="s">
        <v>2374</v>
      </c>
    </row>
    <row r="1150" spans="1:14" ht="39.950000000000003" customHeight="1">
      <c r="A1150" s="20">
        <v>5901466141403</v>
      </c>
      <c r="B1150" s="7" t="s">
        <v>1066</v>
      </c>
      <c r="C1150" s="19" t="s">
        <v>2699</v>
      </c>
      <c r="D1150" s="21" t="s">
        <v>931</v>
      </c>
      <c r="E1150" s="13" t="s">
        <v>3420</v>
      </c>
      <c r="F1150" s="7" t="s">
        <v>1312</v>
      </c>
      <c r="G1150" s="7" t="s">
        <v>1701</v>
      </c>
      <c r="H1150" s="32">
        <v>74.141258543999982</v>
      </c>
      <c r="I1150" s="39">
        <f t="shared" si="58"/>
        <v>74.141258543999982</v>
      </c>
      <c r="J1150" s="39">
        <v>0</v>
      </c>
      <c r="K1150" s="5">
        <f t="shared" si="59"/>
        <v>0</v>
      </c>
      <c r="L1150" s="5">
        <f t="shared" si="63"/>
        <v>0</v>
      </c>
      <c r="M1150" s="1"/>
      <c r="N1150" s="63" t="s">
        <v>2374</v>
      </c>
    </row>
    <row r="1151" spans="1:14" ht="39.950000000000003" customHeight="1">
      <c r="A1151" s="20">
        <v>5901466141410</v>
      </c>
      <c r="B1151" s="7" t="s">
        <v>1066</v>
      </c>
      <c r="C1151" s="19" t="s">
        <v>2699</v>
      </c>
      <c r="D1151" s="21" t="s">
        <v>932</v>
      </c>
      <c r="E1151" s="13" t="s">
        <v>3421</v>
      </c>
      <c r="F1151" s="7" t="s">
        <v>1313</v>
      </c>
      <c r="G1151" s="7" t="s">
        <v>1701</v>
      </c>
      <c r="H1151" s="32">
        <v>76.87900960799999</v>
      </c>
      <c r="I1151" s="39">
        <f t="shared" si="58"/>
        <v>76.87900960799999</v>
      </c>
      <c r="J1151" s="5">
        <v>0</v>
      </c>
      <c r="K1151" s="5">
        <f t="shared" si="59"/>
        <v>0</v>
      </c>
      <c r="L1151" s="5">
        <f t="shared" si="63"/>
        <v>0</v>
      </c>
      <c r="M1151" s="1"/>
      <c r="N1151" s="63" t="s">
        <v>2374</v>
      </c>
    </row>
    <row r="1152" spans="1:14" ht="39.950000000000003" customHeight="1">
      <c r="A1152" s="20">
        <v>5901466141427</v>
      </c>
      <c r="B1152" s="7" t="s">
        <v>1066</v>
      </c>
      <c r="C1152" s="19" t="s">
        <v>2699</v>
      </c>
      <c r="D1152" s="21" t="s">
        <v>933</v>
      </c>
      <c r="E1152" s="13" t="s">
        <v>3422</v>
      </c>
      <c r="F1152" s="7" t="s">
        <v>1314</v>
      </c>
      <c r="G1152" s="7" t="s">
        <v>1701</v>
      </c>
      <c r="H1152" s="32">
        <v>80.134713575999996</v>
      </c>
      <c r="I1152" s="39">
        <f t="shared" si="58"/>
        <v>80.134713575999996</v>
      </c>
      <c r="J1152" s="39">
        <v>0</v>
      </c>
      <c r="K1152" s="5">
        <f t="shared" si="59"/>
        <v>0</v>
      </c>
      <c r="L1152" s="5">
        <f t="shared" si="63"/>
        <v>0</v>
      </c>
      <c r="M1152" s="1"/>
      <c r="N1152" s="63" t="s">
        <v>2374</v>
      </c>
    </row>
    <row r="1153" spans="1:14" ht="39.950000000000003" customHeight="1">
      <c r="A1153" s="20">
        <v>5901466141434</v>
      </c>
      <c r="B1153" s="7" t="s">
        <v>1066</v>
      </c>
      <c r="C1153" s="19" t="s">
        <v>2699</v>
      </c>
      <c r="D1153" s="21" t="s">
        <v>934</v>
      </c>
      <c r="E1153" s="13" t="s">
        <v>3423</v>
      </c>
      <c r="F1153" s="7" t="s">
        <v>1315</v>
      </c>
      <c r="G1153" s="7" t="s">
        <v>1701</v>
      </c>
      <c r="H1153" s="32">
        <v>88.273973495999996</v>
      </c>
      <c r="I1153" s="39">
        <f t="shared" si="58"/>
        <v>88.273973495999996</v>
      </c>
      <c r="J1153" s="5">
        <v>0</v>
      </c>
      <c r="K1153" s="5">
        <f t="shared" si="59"/>
        <v>0</v>
      </c>
      <c r="L1153" s="5">
        <f t="shared" si="63"/>
        <v>0</v>
      </c>
      <c r="M1153" s="1"/>
      <c r="N1153" s="63" t="s">
        <v>2374</v>
      </c>
    </row>
    <row r="1154" spans="1:14" ht="39.950000000000003" customHeight="1">
      <c r="A1154" s="20">
        <v>5901466141441</v>
      </c>
      <c r="B1154" s="7" t="s">
        <v>1066</v>
      </c>
      <c r="C1154" s="19" t="s">
        <v>2699</v>
      </c>
      <c r="D1154" s="21" t="s">
        <v>935</v>
      </c>
      <c r="E1154" s="13" t="s">
        <v>3424</v>
      </c>
      <c r="F1154" s="7" t="s">
        <v>1316</v>
      </c>
      <c r="G1154" s="7" t="s">
        <v>1701</v>
      </c>
      <c r="H1154" s="32">
        <v>94.045448711999995</v>
      </c>
      <c r="I1154" s="39">
        <f t="shared" si="58"/>
        <v>94.045448711999995</v>
      </c>
      <c r="J1154" s="39">
        <v>0</v>
      </c>
      <c r="K1154" s="5">
        <f t="shared" si="59"/>
        <v>0</v>
      </c>
      <c r="L1154" s="5">
        <f t="shared" si="63"/>
        <v>0</v>
      </c>
      <c r="M1154" s="1"/>
      <c r="N1154" s="63" t="s">
        <v>2374</v>
      </c>
    </row>
    <row r="1155" spans="1:14" ht="39.950000000000003" customHeight="1">
      <c r="A1155" s="20">
        <v>5901466141458</v>
      </c>
      <c r="B1155" s="7" t="s">
        <v>1066</v>
      </c>
      <c r="C1155" s="19" t="s">
        <v>2699</v>
      </c>
      <c r="D1155" s="21" t="s">
        <v>936</v>
      </c>
      <c r="E1155" s="13" t="s">
        <v>3425</v>
      </c>
      <c r="F1155" s="7" t="s">
        <v>1317</v>
      </c>
      <c r="G1155" s="7" t="s">
        <v>1701</v>
      </c>
      <c r="H1155" s="32">
        <v>97.523132495999988</v>
      </c>
      <c r="I1155" s="39">
        <f t="shared" si="58"/>
        <v>97.523132495999988</v>
      </c>
      <c r="J1155" s="5">
        <v>0</v>
      </c>
      <c r="K1155" s="5">
        <f t="shared" si="59"/>
        <v>0</v>
      </c>
      <c r="L1155" s="5">
        <f t="shared" si="63"/>
        <v>0</v>
      </c>
      <c r="M1155" s="1"/>
      <c r="N1155" s="63" t="s">
        <v>2374</v>
      </c>
    </row>
    <row r="1156" spans="1:14" ht="39.950000000000003" customHeight="1">
      <c r="A1156" s="20">
        <v>5901466141465</v>
      </c>
      <c r="B1156" s="7" t="s">
        <v>1066</v>
      </c>
      <c r="C1156" s="19" t="s">
        <v>2699</v>
      </c>
      <c r="D1156" s="21" t="s">
        <v>937</v>
      </c>
      <c r="E1156" s="13" t="s">
        <v>3426</v>
      </c>
      <c r="F1156" s="7" t="s">
        <v>1318</v>
      </c>
      <c r="G1156" s="7" t="s">
        <v>1701</v>
      </c>
      <c r="H1156" s="32">
        <v>106.10635204799999</v>
      </c>
      <c r="I1156" s="39">
        <f t="shared" si="58"/>
        <v>106.10635204799999</v>
      </c>
      <c r="J1156" s="39">
        <v>0</v>
      </c>
      <c r="K1156" s="5">
        <f t="shared" si="59"/>
        <v>0</v>
      </c>
      <c r="L1156" s="5">
        <f t="shared" si="63"/>
        <v>0</v>
      </c>
      <c r="M1156" s="1"/>
      <c r="N1156" s="63" t="s">
        <v>2374</v>
      </c>
    </row>
    <row r="1157" spans="1:14" ht="39.950000000000003" customHeight="1">
      <c r="A1157" s="20">
        <v>5901466141472</v>
      </c>
      <c r="B1157" s="7" t="s">
        <v>1066</v>
      </c>
      <c r="C1157" s="19" t="s">
        <v>2699</v>
      </c>
      <c r="D1157" s="21" t="s">
        <v>938</v>
      </c>
      <c r="E1157" s="13" t="s">
        <v>3427</v>
      </c>
      <c r="F1157" s="7" t="s">
        <v>1319</v>
      </c>
      <c r="G1157" s="7" t="s">
        <v>1701</v>
      </c>
      <c r="H1157" s="32">
        <v>115.133531232</v>
      </c>
      <c r="I1157" s="39">
        <f t="shared" si="58"/>
        <v>115.133531232</v>
      </c>
      <c r="J1157" s="5">
        <v>0</v>
      </c>
      <c r="K1157" s="5">
        <f t="shared" si="59"/>
        <v>0</v>
      </c>
      <c r="L1157" s="5">
        <f t="shared" si="63"/>
        <v>0</v>
      </c>
      <c r="M1157" s="1"/>
      <c r="N1157" s="63" t="s">
        <v>2374</v>
      </c>
    </row>
    <row r="1158" spans="1:14" ht="39.950000000000003" customHeight="1">
      <c r="A1158" s="20">
        <v>5901466141489</v>
      </c>
      <c r="B1158" s="7" t="s">
        <v>1066</v>
      </c>
      <c r="C1158" s="19" t="s">
        <v>2699</v>
      </c>
      <c r="D1158" s="21" t="s">
        <v>939</v>
      </c>
      <c r="E1158" s="13" t="s">
        <v>3428</v>
      </c>
      <c r="F1158" s="7" t="s">
        <v>1320</v>
      </c>
      <c r="G1158" s="7" t="s">
        <v>1701</v>
      </c>
      <c r="H1158" s="32">
        <v>120.01708718399999</v>
      </c>
      <c r="I1158" s="39">
        <f t="shared" si="58"/>
        <v>120.01708718399999</v>
      </c>
      <c r="J1158" s="39">
        <v>0</v>
      </c>
      <c r="K1158" s="5">
        <f t="shared" si="59"/>
        <v>0</v>
      </c>
      <c r="L1158" s="5">
        <f t="shared" si="63"/>
        <v>0</v>
      </c>
      <c r="M1158" s="1"/>
      <c r="N1158" s="63" t="s">
        <v>2374</v>
      </c>
    </row>
    <row r="1159" spans="1:14" ht="39.950000000000003" customHeight="1">
      <c r="A1159" s="20">
        <v>5901466141496</v>
      </c>
      <c r="B1159" s="7" t="s">
        <v>1066</v>
      </c>
      <c r="C1159" s="19" t="s">
        <v>2699</v>
      </c>
      <c r="D1159" s="21" t="s">
        <v>940</v>
      </c>
      <c r="E1159" s="13" t="s">
        <v>3429</v>
      </c>
      <c r="F1159" s="7" t="s">
        <v>1321</v>
      </c>
      <c r="G1159" s="7" t="s">
        <v>1701</v>
      </c>
      <c r="H1159" s="32">
        <v>123.93873060000001</v>
      </c>
      <c r="I1159" s="39">
        <f t="shared" si="58"/>
        <v>123.93873060000001</v>
      </c>
      <c r="J1159" s="5">
        <v>0</v>
      </c>
      <c r="K1159" s="5">
        <f t="shared" si="59"/>
        <v>0</v>
      </c>
      <c r="L1159" s="5">
        <f t="shared" si="63"/>
        <v>0</v>
      </c>
      <c r="M1159" s="1"/>
      <c r="N1159" s="63" t="s">
        <v>2374</v>
      </c>
    </row>
    <row r="1160" spans="1:14" ht="39.950000000000003" customHeight="1">
      <c r="A1160" s="20">
        <v>5901466141502</v>
      </c>
      <c r="B1160" s="7" t="s">
        <v>1066</v>
      </c>
      <c r="C1160" s="19" t="s">
        <v>2699</v>
      </c>
      <c r="D1160" s="21" t="s">
        <v>941</v>
      </c>
      <c r="E1160" s="13" t="s">
        <v>3430</v>
      </c>
      <c r="F1160" s="7" t="s">
        <v>1322</v>
      </c>
      <c r="G1160" s="7" t="s">
        <v>1701</v>
      </c>
      <c r="H1160" s="32">
        <v>126.084535488</v>
      </c>
      <c r="I1160" s="39">
        <f t="shared" si="58"/>
        <v>126.084535488</v>
      </c>
      <c r="J1160" s="39">
        <v>0</v>
      </c>
      <c r="K1160" s="5">
        <f t="shared" si="59"/>
        <v>0</v>
      </c>
      <c r="L1160" s="5">
        <f t="shared" si="63"/>
        <v>0</v>
      </c>
      <c r="M1160" s="1"/>
      <c r="N1160" s="63" t="s">
        <v>2374</v>
      </c>
    </row>
    <row r="1161" spans="1:14" ht="39.950000000000003" customHeight="1">
      <c r="A1161" s="20">
        <v>5901466141519</v>
      </c>
      <c r="B1161" s="7" t="s">
        <v>1066</v>
      </c>
      <c r="C1161" s="19" t="s">
        <v>2699</v>
      </c>
      <c r="D1161" s="21" t="s">
        <v>942</v>
      </c>
      <c r="E1161" s="13" t="s">
        <v>3431</v>
      </c>
      <c r="F1161" s="7" t="s">
        <v>1323</v>
      </c>
      <c r="G1161" s="7" t="s">
        <v>1701</v>
      </c>
      <c r="H1161" s="32">
        <v>126.972454752</v>
      </c>
      <c r="I1161" s="39">
        <f t="shared" si="58"/>
        <v>126.972454752</v>
      </c>
      <c r="J1161" s="5">
        <v>0</v>
      </c>
      <c r="K1161" s="5">
        <f t="shared" si="59"/>
        <v>0</v>
      </c>
      <c r="L1161" s="5">
        <f t="shared" si="63"/>
        <v>0</v>
      </c>
      <c r="M1161" s="1"/>
      <c r="N1161" s="63" t="s">
        <v>2374</v>
      </c>
    </row>
    <row r="1162" spans="1:14" ht="35.1" customHeight="1">
      <c r="A1162" s="20">
        <v>5901466141526</v>
      </c>
      <c r="B1162" s="7" t="s">
        <v>1066</v>
      </c>
      <c r="C1162" s="19" t="s">
        <v>2700</v>
      </c>
      <c r="D1162" s="21" t="s">
        <v>943</v>
      </c>
      <c r="E1162" s="13" t="s">
        <v>3796</v>
      </c>
      <c r="F1162" s="7" t="s">
        <v>1324</v>
      </c>
      <c r="G1162" s="7" t="s">
        <v>1701</v>
      </c>
      <c r="H1162" s="32">
        <v>219.11257670999998</v>
      </c>
      <c r="I1162" s="39">
        <f t="shared" si="58"/>
        <v>219.11257670999998</v>
      </c>
      <c r="J1162" s="39">
        <v>0</v>
      </c>
      <c r="K1162" s="5">
        <f t="shared" si="59"/>
        <v>0</v>
      </c>
      <c r="L1162" s="5">
        <f t="shared" si="63"/>
        <v>0</v>
      </c>
      <c r="M1162" s="1"/>
      <c r="N1162" s="63" t="s">
        <v>1788</v>
      </c>
    </row>
    <row r="1163" spans="1:14" ht="105" customHeight="1">
      <c r="A1163" s="20">
        <v>5901466152027</v>
      </c>
      <c r="B1163" s="7" t="s">
        <v>1066</v>
      </c>
      <c r="C1163" s="19" t="s">
        <v>2701</v>
      </c>
      <c r="D1163" s="21" t="s">
        <v>944</v>
      </c>
      <c r="E1163" s="13" t="s">
        <v>3432</v>
      </c>
      <c r="F1163" s="7" t="s">
        <v>2584</v>
      </c>
      <c r="G1163" s="7" t="s">
        <v>1702</v>
      </c>
      <c r="H1163" s="32">
        <v>44.45003234232</v>
      </c>
      <c r="I1163" s="39">
        <f t="shared" si="58"/>
        <v>44.45003234232</v>
      </c>
      <c r="J1163" s="5">
        <v>0</v>
      </c>
      <c r="K1163" s="5">
        <f t="shared" si="59"/>
        <v>0</v>
      </c>
      <c r="L1163" s="5">
        <f t="shared" si="63"/>
        <v>0</v>
      </c>
      <c r="M1163" s="1"/>
      <c r="N1163" s="63" t="s">
        <v>1789</v>
      </c>
    </row>
    <row r="1164" spans="1:14" ht="105" customHeight="1">
      <c r="A1164" s="20">
        <v>5901466152034</v>
      </c>
      <c r="B1164" s="7" t="s">
        <v>1066</v>
      </c>
      <c r="C1164" s="19" t="s">
        <v>2701</v>
      </c>
      <c r="D1164" s="21" t="s">
        <v>945</v>
      </c>
      <c r="E1164" s="13" t="s">
        <v>3433</v>
      </c>
      <c r="F1164" s="7" t="s">
        <v>2585</v>
      </c>
      <c r="G1164" s="7" t="s">
        <v>1702</v>
      </c>
      <c r="H1164" s="32">
        <v>59.732298545039988</v>
      </c>
      <c r="I1164" s="39">
        <f t="shared" si="58"/>
        <v>59.732298545039988</v>
      </c>
      <c r="J1164" s="39">
        <v>0</v>
      </c>
      <c r="K1164" s="5">
        <f t="shared" si="59"/>
        <v>0</v>
      </c>
      <c r="L1164" s="5">
        <f t="shared" si="63"/>
        <v>0</v>
      </c>
      <c r="M1164" s="1"/>
      <c r="N1164" s="63" t="s">
        <v>1789</v>
      </c>
    </row>
    <row r="1165" spans="1:14" ht="105" customHeight="1">
      <c r="A1165" s="20">
        <v>5901466152041</v>
      </c>
      <c r="B1165" s="7" t="s">
        <v>1066</v>
      </c>
      <c r="C1165" s="19" t="s">
        <v>2701</v>
      </c>
      <c r="D1165" s="21" t="s">
        <v>946</v>
      </c>
      <c r="E1165" s="13" t="s">
        <v>3434</v>
      </c>
      <c r="F1165" s="7" t="s">
        <v>2586</v>
      </c>
      <c r="G1165" s="7" t="s">
        <v>1702</v>
      </c>
      <c r="H1165" s="32">
        <v>59.732298545039988</v>
      </c>
      <c r="I1165" s="39">
        <f t="shared" si="58"/>
        <v>59.732298545039988</v>
      </c>
      <c r="J1165" s="5">
        <v>0</v>
      </c>
      <c r="K1165" s="5">
        <f t="shared" si="59"/>
        <v>0</v>
      </c>
      <c r="L1165" s="5">
        <f t="shared" si="63"/>
        <v>0</v>
      </c>
      <c r="M1165" s="1"/>
      <c r="N1165" s="63" t="s">
        <v>1789</v>
      </c>
    </row>
    <row r="1166" spans="1:14" ht="105" customHeight="1">
      <c r="A1166" s="20">
        <v>5901466152058</v>
      </c>
      <c r="B1166" s="7" t="s">
        <v>1066</v>
      </c>
      <c r="C1166" s="19" t="s">
        <v>2701</v>
      </c>
      <c r="D1166" s="21" t="s">
        <v>947</v>
      </c>
      <c r="E1166" s="13" t="s">
        <v>3435</v>
      </c>
      <c r="F1166" s="7" t="s">
        <v>2587</v>
      </c>
      <c r="G1166" s="7" t="s">
        <v>1702</v>
      </c>
      <c r="H1166" s="32">
        <v>59.732298545039988</v>
      </c>
      <c r="I1166" s="39">
        <f t="shared" si="58"/>
        <v>59.732298545039988</v>
      </c>
      <c r="J1166" s="39">
        <v>0</v>
      </c>
      <c r="K1166" s="5">
        <f t="shared" si="59"/>
        <v>0</v>
      </c>
      <c r="L1166" s="5">
        <f t="shared" si="63"/>
        <v>0</v>
      </c>
      <c r="M1166" s="1"/>
      <c r="N1166" s="63" t="s">
        <v>1789</v>
      </c>
    </row>
    <row r="1167" spans="1:14" ht="105" customHeight="1">
      <c r="A1167" s="20">
        <v>5901466152065</v>
      </c>
      <c r="B1167" s="7" t="s">
        <v>1066</v>
      </c>
      <c r="C1167" s="19" t="s">
        <v>2701</v>
      </c>
      <c r="D1167" s="21" t="s">
        <v>948</v>
      </c>
      <c r="E1167" s="13" t="s">
        <v>3436</v>
      </c>
      <c r="F1167" s="7" t="s">
        <v>2588</v>
      </c>
      <c r="G1167" s="7" t="s">
        <v>1702</v>
      </c>
      <c r="H1167" s="32">
        <v>59.732298545039988</v>
      </c>
      <c r="I1167" s="39">
        <f t="shared" si="58"/>
        <v>59.732298545039988</v>
      </c>
      <c r="J1167" s="5">
        <v>0</v>
      </c>
      <c r="K1167" s="5">
        <f t="shared" si="59"/>
        <v>0</v>
      </c>
      <c r="L1167" s="5">
        <f t="shared" si="63"/>
        <v>0</v>
      </c>
      <c r="M1167" s="1"/>
      <c r="N1167" s="63" t="s">
        <v>1789</v>
      </c>
    </row>
    <row r="1168" spans="1:14" ht="105" customHeight="1">
      <c r="A1168" s="20">
        <v>5901466152072</v>
      </c>
      <c r="B1168" s="7" t="s">
        <v>1066</v>
      </c>
      <c r="C1168" s="19" t="s">
        <v>2701</v>
      </c>
      <c r="D1168" s="21" t="s">
        <v>949</v>
      </c>
      <c r="E1168" s="13" t="s">
        <v>3437</v>
      </c>
      <c r="F1168" s="7" t="s">
        <v>2589</v>
      </c>
      <c r="G1168" s="7" t="s">
        <v>1702</v>
      </c>
      <c r="H1168" s="32">
        <v>56.938766013359995</v>
      </c>
      <c r="I1168" s="39">
        <f t="shared" si="58"/>
        <v>56.938766013359995</v>
      </c>
      <c r="J1168" s="39">
        <v>0</v>
      </c>
      <c r="K1168" s="5">
        <f t="shared" si="59"/>
        <v>0</v>
      </c>
      <c r="L1168" s="5">
        <f t="shared" si="63"/>
        <v>0</v>
      </c>
      <c r="M1168" s="1"/>
      <c r="N1168" s="63" t="s">
        <v>1789</v>
      </c>
    </row>
    <row r="1169" spans="1:14" ht="105" customHeight="1">
      <c r="A1169" s="20">
        <v>5901466152089</v>
      </c>
      <c r="B1169" s="7" t="s">
        <v>1066</v>
      </c>
      <c r="C1169" s="19" t="s">
        <v>2701</v>
      </c>
      <c r="D1169" s="21" t="s">
        <v>950</v>
      </c>
      <c r="E1169" s="13" t="s">
        <v>3438</v>
      </c>
      <c r="F1169" s="7" t="s">
        <v>2590</v>
      </c>
      <c r="G1169" s="7" t="s">
        <v>1702</v>
      </c>
      <c r="H1169" s="32">
        <v>56.938766013359995</v>
      </c>
      <c r="I1169" s="39">
        <f t="shared" si="58"/>
        <v>56.938766013359995</v>
      </c>
      <c r="J1169" s="5">
        <v>0</v>
      </c>
      <c r="K1169" s="5">
        <f t="shared" si="59"/>
        <v>0</v>
      </c>
      <c r="L1169" s="5">
        <f t="shared" si="63"/>
        <v>0</v>
      </c>
      <c r="M1169" s="1"/>
      <c r="N1169" s="63" t="s">
        <v>1789</v>
      </c>
    </row>
    <row r="1170" spans="1:14" ht="105" customHeight="1">
      <c r="A1170" s="20">
        <v>5901466152096</v>
      </c>
      <c r="B1170" s="7" t="s">
        <v>1066</v>
      </c>
      <c r="C1170" s="19" t="s">
        <v>2701</v>
      </c>
      <c r="D1170" s="21" t="s">
        <v>951</v>
      </c>
      <c r="E1170" s="13" t="s">
        <v>3439</v>
      </c>
      <c r="F1170" s="7" t="s">
        <v>2591</v>
      </c>
      <c r="G1170" s="7" t="s">
        <v>1702</v>
      </c>
      <c r="H1170" s="32">
        <v>56.938766013359995</v>
      </c>
      <c r="I1170" s="39">
        <f t="shared" si="58"/>
        <v>56.938766013359995</v>
      </c>
      <c r="J1170" s="39">
        <v>0</v>
      </c>
      <c r="K1170" s="5">
        <f t="shared" si="59"/>
        <v>0</v>
      </c>
      <c r="L1170" s="5">
        <f t="shared" si="63"/>
        <v>0</v>
      </c>
      <c r="M1170" s="1"/>
      <c r="N1170" s="63" t="s">
        <v>1789</v>
      </c>
    </row>
    <row r="1171" spans="1:14" ht="105" customHeight="1">
      <c r="A1171" s="20">
        <v>5901466152102</v>
      </c>
      <c r="B1171" s="7" t="s">
        <v>1066</v>
      </c>
      <c r="C1171" s="19" t="s">
        <v>2701</v>
      </c>
      <c r="D1171" s="21" t="s">
        <v>952</v>
      </c>
      <c r="E1171" s="13" t="s">
        <v>3440</v>
      </c>
      <c r="F1171" s="7" t="s">
        <v>2592</v>
      </c>
      <c r="G1171" s="7" t="s">
        <v>1702</v>
      </c>
      <c r="H1171" s="32">
        <v>56.938766013359995</v>
      </c>
      <c r="I1171" s="39">
        <f t="shared" si="58"/>
        <v>56.938766013359995</v>
      </c>
      <c r="J1171" s="5">
        <v>0</v>
      </c>
      <c r="K1171" s="5">
        <f t="shared" si="59"/>
        <v>0</v>
      </c>
      <c r="L1171" s="5">
        <f t="shared" si="63"/>
        <v>0</v>
      </c>
      <c r="M1171" s="1"/>
      <c r="N1171" s="63" t="s">
        <v>1789</v>
      </c>
    </row>
    <row r="1172" spans="1:14" ht="105" customHeight="1">
      <c r="A1172" s="20">
        <v>5901466152119</v>
      </c>
      <c r="B1172" s="7" t="s">
        <v>1066</v>
      </c>
      <c r="C1172" s="19" t="s">
        <v>2701</v>
      </c>
      <c r="D1172" s="21" t="s">
        <v>953</v>
      </c>
      <c r="E1172" s="13" t="s">
        <v>3441</v>
      </c>
      <c r="F1172" s="7" t="s">
        <v>2593</v>
      </c>
      <c r="G1172" s="7" t="s">
        <v>1702</v>
      </c>
      <c r="H1172" s="32">
        <v>56.938766013359995</v>
      </c>
      <c r="I1172" s="39">
        <f t="shared" si="58"/>
        <v>56.938766013359995</v>
      </c>
      <c r="J1172" s="39">
        <v>0</v>
      </c>
      <c r="K1172" s="5">
        <f t="shared" si="59"/>
        <v>0</v>
      </c>
      <c r="L1172" s="5">
        <f t="shared" si="63"/>
        <v>0</v>
      </c>
      <c r="M1172" s="1"/>
      <c r="N1172" s="63" t="s">
        <v>1789</v>
      </c>
    </row>
    <row r="1173" spans="1:14" ht="105" customHeight="1">
      <c r="A1173" s="20">
        <v>5901466152126</v>
      </c>
      <c r="B1173" s="7" t="s">
        <v>1066</v>
      </c>
      <c r="C1173" s="19" t="s">
        <v>2701</v>
      </c>
      <c r="D1173" s="21" t="s">
        <v>954</v>
      </c>
      <c r="E1173" s="13" t="s">
        <v>3442</v>
      </c>
      <c r="F1173" s="7" t="s">
        <v>2594</v>
      </c>
      <c r="G1173" s="7" t="s">
        <v>1702</v>
      </c>
      <c r="H1173" s="32">
        <v>39.848919937199987</v>
      </c>
      <c r="I1173" s="39">
        <f t="shared" si="58"/>
        <v>39.848919937199987</v>
      </c>
      <c r="J1173" s="5">
        <v>0</v>
      </c>
      <c r="K1173" s="5">
        <f t="shared" si="59"/>
        <v>0</v>
      </c>
      <c r="L1173" s="5">
        <f t="shared" si="63"/>
        <v>0</v>
      </c>
      <c r="M1173" s="1"/>
      <c r="N1173" s="63" t="s">
        <v>1789</v>
      </c>
    </row>
    <row r="1174" spans="1:14" ht="105" customHeight="1">
      <c r="A1174" s="20">
        <v>5901466152133</v>
      </c>
      <c r="B1174" s="7" t="s">
        <v>1066</v>
      </c>
      <c r="C1174" s="19" t="s">
        <v>2701</v>
      </c>
      <c r="D1174" s="21" t="s">
        <v>955</v>
      </c>
      <c r="E1174" s="13" t="s">
        <v>3443</v>
      </c>
      <c r="F1174" s="7" t="s">
        <v>2595</v>
      </c>
      <c r="G1174" s="7" t="s">
        <v>1702</v>
      </c>
      <c r="H1174" s="32">
        <v>45.84679860816</v>
      </c>
      <c r="I1174" s="39">
        <f t="shared" si="58"/>
        <v>45.84679860816</v>
      </c>
      <c r="J1174" s="39">
        <v>0</v>
      </c>
      <c r="K1174" s="5">
        <f t="shared" si="59"/>
        <v>0</v>
      </c>
      <c r="L1174" s="5">
        <f t="shared" si="63"/>
        <v>0</v>
      </c>
      <c r="M1174" s="1"/>
      <c r="N1174" s="63" t="s">
        <v>1789</v>
      </c>
    </row>
    <row r="1175" spans="1:14" ht="105" customHeight="1">
      <c r="A1175" s="20">
        <v>5901466152140</v>
      </c>
      <c r="B1175" s="7" t="s">
        <v>1066</v>
      </c>
      <c r="C1175" s="19" t="s">
        <v>2701</v>
      </c>
      <c r="D1175" s="21" t="s">
        <v>956</v>
      </c>
      <c r="E1175" s="13" t="s">
        <v>3444</v>
      </c>
      <c r="F1175" s="7" t="s">
        <v>2596</v>
      </c>
      <c r="G1175" s="7" t="s">
        <v>1702</v>
      </c>
      <c r="H1175" s="32">
        <v>45.84679860816</v>
      </c>
      <c r="I1175" s="39">
        <f t="shared" ref="I1175:I1238" si="64">H1175*((1-$I$2)/1)</f>
        <v>45.84679860816</v>
      </c>
      <c r="J1175" s="5">
        <v>0</v>
      </c>
      <c r="K1175" s="5">
        <f t="shared" ref="K1175:K1238" si="65">J1175*H1175</f>
        <v>0</v>
      </c>
      <c r="L1175" s="5">
        <f t="shared" si="63"/>
        <v>0</v>
      </c>
      <c r="M1175" s="1"/>
      <c r="N1175" s="63" t="s">
        <v>1789</v>
      </c>
    </row>
    <row r="1176" spans="1:14" ht="105" customHeight="1">
      <c r="A1176" s="20">
        <v>5901466152157</v>
      </c>
      <c r="B1176" s="7" t="s">
        <v>1066</v>
      </c>
      <c r="C1176" s="19" t="s">
        <v>2701</v>
      </c>
      <c r="D1176" s="21" t="s">
        <v>957</v>
      </c>
      <c r="E1176" s="13" t="s">
        <v>3445</v>
      </c>
      <c r="F1176" s="7" t="s">
        <v>2597</v>
      </c>
      <c r="G1176" s="7" t="s">
        <v>1702</v>
      </c>
      <c r="H1176" s="32">
        <v>45.84679860816</v>
      </c>
      <c r="I1176" s="39">
        <f t="shared" si="64"/>
        <v>45.84679860816</v>
      </c>
      <c r="J1176" s="39">
        <v>0</v>
      </c>
      <c r="K1176" s="5">
        <f t="shared" si="65"/>
        <v>0</v>
      </c>
      <c r="L1176" s="5">
        <f t="shared" si="63"/>
        <v>0</v>
      </c>
      <c r="M1176" s="1"/>
      <c r="N1176" s="63" t="s">
        <v>1789</v>
      </c>
    </row>
    <row r="1177" spans="1:14" ht="105" customHeight="1">
      <c r="A1177" s="20">
        <v>5901466152164</v>
      </c>
      <c r="B1177" s="7" t="s">
        <v>1066</v>
      </c>
      <c r="C1177" s="19" t="s">
        <v>2701</v>
      </c>
      <c r="D1177" s="21" t="s">
        <v>958</v>
      </c>
      <c r="E1177" s="13" t="s">
        <v>3446</v>
      </c>
      <c r="F1177" s="7" t="s">
        <v>2598</v>
      </c>
      <c r="G1177" s="7" t="s">
        <v>1702</v>
      </c>
      <c r="H1177" s="32">
        <v>45.84679860816</v>
      </c>
      <c r="I1177" s="39">
        <f t="shared" si="64"/>
        <v>45.84679860816</v>
      </c>
      <c r="J1177" s="5">
        <v>0</v>
      </c>
      <c r="K1177" s="5">
        <f t="shared" si="65"/>
        <v>0</v>
      </c>
      <c r="L1177" s="5">
        <f t="shared" si="63"/>
        <v>0</v>
      </c>
      <c r="M1177" s="1"/>
      <c r="N1177" s="63" t="s">
        <v>1789</v>
      </c>
    </row>
    <row r="1178" spans="1:14" ht="105" customHeight="1">
      <c r="A1178" s="20">
        <v>5901466152171</v>
      </c>
      <c r="B1178" s="7" t="s">
        <v>1066</v>
      </c>
      <c r="C1178" s="19" t="s">
        <v>2701</v>
      </c>
      <c r="D1178" s="21" t="s">
        <v>959</v>
      </c>
      <c r="E1178" s="13" t="s">
        <v>3447</v>
      </c>
      <c r="F1178" s="7" t="s">
        <v>2599</v>
      </c>
      <c r="G1178" s="7" t="s">
        <v>1702</v>
      </c>
      <c r="H1178" s="32">
        <v>39.848919937199987</v>
      </c>
      <c r="I1178" s="39">
        <f t="shared" si="64"/>
        <v>39.848919937199987</v>
      </c>
      <c r="J1178" s="39">
        <v>0</v>
      </c>
      <c r="K1178" s="5">
        <f t="shared" si="65"/>
        <v>0</v>
      </c>
      <c r="L1178" s="5">
        <f t="shared" si="63"/>
        <v>0</v>
      </c>
      <c r="M1178" s="1"/>
      <c r="N1178" s="63" t="s">
        <v>1789</v>
      </c>
    </row>
    <row r="1179" spans="1:14" ht="105" customHeight="1">
      <c r="A1179" s="20">
        <v>5901466152188</v>
      </c>
      <c r="B1179" s="7" t="s">
        <v>1066</v>
      </c>
      <c r="C1179" s="19" t="s">
        <v>2701</v>
      </c>
      <c r="D1179" s="21" t="s">
        <v>960</v>
      </c>
      <c r="E1179" s="13" t="s">
        <v>3448</v>
      </c>
      <c r="F1179" s="7" t="s">
        <v>2600</v>
      </c>
      <c r="G1179" s="7" t="s">
        <v>1702</v>
      </c>
      <c r="H1179" s="32">
        <v>45.84679860816</v>
      </c>
      <c r="I1179" s="39">
        <f t="shared" si="64"/>
        <v>45.84679860816</v>
      </c>
      <c r="J1179" s="5">
        <v>0</v>
      </c>
      <c r="K1179" s="5">
        <f t="shared" si="65"/>
        <v>0</v>
      </c>
      <c r="L1179" s="5">
        <f t="shared" si="63"/>
        <v>0</v>
      </c>
      <c r="M1179" s="1"/>
      <c r="N1179" s="63" t="s">
        <v>1789</v>
      </c>
    </row>
    <row r="1180" spans="1:14" ht="105" customHeight="1">
      <c r="A1180" s="20">
        <v>5901466152195</v>
      </c>
      <c r="B1180" s="7" t="s">
        <v>1066</v>
      </c>
      <c r="C1180" s="19" t="s">
        <v>2701</v>
      </c>
      <c r="D1180" s="21" t="s">
        <v>961</v>
      </c>
      <c r="E1180" s="13" t="s">
        <v>3449</v>
      </c>
      <c r="F1180" s="7" t="s">
        <v>2601</v>
      </c>
      <c r="G1180" s="7" t="s">
        <v>1702</v>
      </c>
      <c r="H1180" s="32">
        <v>45.84679860816</v>
      </c>
      <c r="I1180" s="39">
        <f t="shared" si="64"/>
        <v>45.84679860816</v>
      </c>
      <c r="J1180" s="39">
        <v>0</v>
      </c>
      <c r="K1180" s="5">
        <f t="shared" si="65"/>
        <v>0</v>
      </c>
      <c r="L1180" s="5">
        <f t="shared" si="63"/>
        <v>0</v>
      </c>
      <c r="M1180" s="1"/>
      <c r="N1180" s="63" t="s">
        <v>1789</v>
      </c>
    </row>
    <row r="1181" spans="1:14" ht="105" customHeight="1">
      <c r="A1181" s="20">
        <v>5901466152201</v>
      </c>
      <c r="B1181" s="7" t="s">
        <v>1066</v>
      </c>
      <c r="C1181" s="19" t="s">
        <v>2701</v>
      </c>
      <c r="D1181" s="21" t="s">
        <v>962</v>
      </c>
      <c r="E1181" s="13" t="s">
        <v>3450</v>
      </c>
      <c r="F1181" s="7" t="s">
        <v>2602</v>
      </c>
      <c r="G1181" s="7" t="s">
        <v>1702</v>
      </c>
      <c r="H1181" s="32">
        <v>45.84679860816</v>
      </c>
      <c r="I1181" s="39">
        <f t="shared" si="64"/>
        <v>45.84679860816</v>
      </c>
      <c r="J1181" s="5">
        <v>0</v>
      </c>
      <c r="K1181" s="5">
        <f t="shared" si="65"/>
        <v>0</v>
      </c>
      <c r="L1181" s="5">
        <f t="shared" si="63"/>
        <v>0</v>
      </c>
      <c r="M1181" s="1"/>
      <c r="N1181" s="63" t="s">
        <v>1789</v>
      </c>
    </row>
    <row r="1182" spans="1:14" ht="105" customHeight="1">
      <c r="A1182" s="20">
        <v>5901466152218</v>
      </c>
      <c r="B1182" s="7" t="s">
        <v>1066</v>
      </c>
      <c r="C1182" s="19" t="s">
        <v>2701</v>
      </c>
      <c r="D1182" s="21" t="s">
        <v>963</v>
      </c>
      <c r="E1182" s="13" t="s">
        <v>3451</v>
      </c>
      <c r="F1182" s="7" t="s">
        <v>2603</v>
      </c>
      <c r="G1182" s="7" t="s">
        <v>1702</v>
      </c>
      <c r="H1182" s="32">
        <v>45.84679860816</v>
      </c>
      <c r="I1182" s="39">
        <f t="shared" si="64"/>
        <v>45.84679860816</v>
      </c>
      <c r="J1182" s="39">
        <v>0</v>
      </c>
      <c r="K1182" s="5">
        <f t="shared" si="65"/>
        <v>0</v>
      </c>
      <c r="L1182" s="5">
        <f t="shared" si="63"/>
        <v>0</v>
      </c>
      <c r="M1182" s="1"/>
      <c r="N1182" s="63" t="s">
        <v>1789</v>
      </c>
    </row>
    <row r="1183" spans="1:14" ht="105" customHeight="1">
      <c r="A1183" s="20">
        <v>5901466152225</v>
      </c>
      <c r="B1183" s="7" t="s">
        <v>1066</v>
      </c>
      <c r="C1183" s="19" t="s">
        <v>2701</v>
      </c>
      <c r="D1183" s="21" t="s">
        <v>964</v>
      </c>
      <c r="E1183" s="13" t="s">
        <v>3452</v>
      </c>
      <c r="F1183" s="7" t="s">
        <v>2604</v>
      </c>
      <c r="G1183" s="7" t="s">
        <v>1702</v>
      </c>
      <c r="H1183" s="32">
        <v>30.975346013040003</v>
      </c>
      <c r="I1183" s="39">
        <f t="shared" si="64"/>
        <v>30.975346013040003</v>
      </c>
      <c r="J1183" s="5">
        <v>0</v>
      </c>
      <c r="K1183" s="5">
        <f t="shared" si="65"/>
        <v>0</v>
      </c>
      <c r="L1183" s="5">
        <f t="shared" si="63"/>
        <v>0</v>
      </c>
      <c r="M1183" s="1"/>
      <c r="N1183" s="63" t="s">
        <v>1789</v>
      </c>
    </row>
    <row r="1184" spans="1:14" ht="105" customHeight="1">
      <c r="A1184" s="20">
        <v>5901466152232</v>
      </c>
      <c r="B1184" s="7" t="s">
        <v>1066</v>
      </c>
      <c r="C1184" s="19" t="s">
        <v>2701</v>
      </c>
      <c r="D1184" s="21" t="s">
        <v>965</v>
      </c>
      <c r="E1184" s="13" t="s">
        <v>3453</v>
      </c>
      <c r="F1184" s="7" t="s">
        <v>2605</v>
      </c>
      <c r="G1184" s="7" t="s">
        <v>1702</v>
      </c>
      <c r="H1184" s="32">
        <v>35.658621139680001</v>
      </c>
      <c r="I1184" s="39">
        <f t="shared" si="64"/>
        <v>35.658621139680001</v>
      </c>
      <c r="J1184" s="39">
        <v>0</v>
      </c>
      <c r="K1184" s="5">
        <f t="shared" si="65"/>
        <v>0</v>
      </c>
      <c r="L1184" s="5">
        <f t="shared" si="63"/>
        <v>0</v>
      </c>
      <c r="M1184" s="1"/>
      <c r="N1184" s="63" t="s">
        <v>1789</v>
      </c>
    </row>
    <row r="1185" spans="1:14" ht="105" customHeight="1">
      <c r="A1185" s="20">
        <v>5901466152249</v>
      </c>
      <c r="B1185" s="7" t="s">
        <v>1066</v>
      </c>
      <c r="C1185" s="19" t="s">
        <v>2701</v>
      </c>
      <c r="D1185" s="21" t="s">
        <v>966</v>
      </c>
      <c r="E1185" s="13" t="s">
        <v>3454</v>
      </c>
      <c r="F1185" s="7" t="s">
        <v>2606</v>
      </c>
      <c r="G1185" s="7" t="s">
        <v>1702</v>
      </c>
      <c r="H1185" s="32">
        <v>35.987272025759992</v>
      </c>
      <c r="I1185" s="39">
        <f t="shared" si="64"/>
        <v>35.987272025759992</v>
      </c>
      <c r="J1185" s="5">
        <v>0</v>
      </c>
      <c r="K1185" s="5">
        <f t="shared" si="65"/>
        <v>0</v>
      </c>
      <c r="L1185" s="5">
        <f t="shared" si="63"/>
        <v>0</v>
      </c>
      <c r="M1185" s="1"/>
      <c r="N1185" s="63" t="s">
        <v>1789</v>
      </c>
    </row>
    <row r="1186" spans="1:14" ht="105" customHeight="1">
      <c r="A1186" s="20">
        <v>5901466152256</v>
      </c>
      <c r="B1186" s="7" t="s">
        <v>1066</v>
      </c>
      <c r="C1186" s="19" t="s">
        <v>2701</v>
      </c>
      <c r="D1186" s="21" t="s">
        <v>967</v>
      </c>
      <c r="E1186" s="13" t="s">
        <v>3455</v>
      </c>
      <c r="F1186" s="7" t="s">
        <v>2607</v>
      </c>
      <c r="G1186" s="7" t="s">
        <v>1702</v>
      </c>
      <c r="H1186" s="32">
        <v>35.987272025759992</v>
      </c>
      <c r="I1186" s="39">
        <f t="shared" si="64"/>
        <v>35.987272025759992</v>
      </c>
      <c r="J1186" s="39">
        <v>0</v>
      </c>
      <c r="K1186" s="5">
        <f t="shared" si="65"/>
        <v>0</v>
      </c>
      <c r="L1186" s="5">
        <f t="shared" si="63"/>
        <v>0</v>
      </c>
      <c r="M1186" s="1"/>
      <c r="N1186" s="63" t="s">
        <v>1789</v>
      </c>
    </row>
    <row r="1187" spans="1:14" ht="105" customHeight="1">
      <c r="A1187" s="20">
        <v>5901466152263</v>
      </c>
      <c r="B1187" s="7" t="s">
        <v>1066</v>
      </c>
      <c r="C1187" s="19" t="s">
        <v>2701</v>
      </c>
      <c r="D1187" s="21" t="s">
        <v>968</v>
      </c>
      <c r="E1187" s="13" t="s">
        <v>3456</v>
      </c>
      <c r="F1187" s="7" t="s">
        <v>2608</v>
      </c>
      <c r="G1187" s="7" t="s">
        <v>1702</v>
      </c>
      <c r="H1187" s="32">
        <v>35.987272025759992</v>
      </c>
      <c r="I1187" s="39">
        <f t="shared" si="64"/>
        <v>35.987272025759992</v>
      </c>
      <c r="J1187" s="5">
        <v>0</v>
      </c>
      <c r="K1187" s="5">
        <f t="shared" si="65"/>
        <v>0</v>
      </c>
      <c r="L1187" s="5">
        <f t="shared" si="63"/>
        <v>0</v>
      </c>
      <c r="M1187" s="1"/>
      <c r="N1187" s="63" t="s">
        <v>1789</v>
      </c>
    </row>
    <row r="1188" spans="1:14" ht="105" customHeight="1">
      <c r="A1188" s="20">
        <v>5901466152270</v>
      </c>
      <c r="B1188" s="7" t="s">
        <v>1066</v>
      </c>
      <c r="C1188" s="19" t="s">
        <v>2701</v>
      </c>
      <c r="D1188" s="21" t="s">
        <v>969</v>
      </c>
      <c r="E1188" s="13" t="s">
        <v>3457</v>
      </c>
      <c r="F1188" s="7" t="s">
        <v>2609</v>
      </c>
      <c r="G1188" s="7" t="s">
        <v>1702</v>
      </c>
      <c r="H1188" s="32">
        <v>35.987272025759992</v>
      </c>
      <c r="I1188" s="39">
        <f t="shared" si="64"/>
        <v>35.987272025759992</v>
      </c>
      <c r="J1188" s="39">
        <v>0</v>
      </c>
      <c r="K1188" s="5">
        <f t="shared" si="65"/>
        <v>0</v>
      </c>
      <c r="L1188" s="5">
        <f t="shared" si="63"/>
        <v>0</v>
      </c>
      <c r="M1188" s="1"/>
      <c r="N1188" s="63" t="s">
        <v>1789</v>
      </c>
    </row>
    <row r="1189" spans="1:14" ht="105" customHeight="1">
      <c r="A1189" s="20">
        <v>5901466152287</v>
      </c>
      <c r="B1189" s="7" t="s">
        <v>1066</v>
      </c>
      <c r="C1189" s="19" t="s">
        <v>2701</v>
      </c>
      <c r="D1189" s="21" t="s">
        <v>970</v>
      </c>
      <c r="E1189" s="13" t="s">
        <v>3458</v>
      </c>
      <c r="F1189" s="7" t="s">
        <v>2610</v>
      </c>
      <c r="G1189" s="7" t="s">
        <v>1702</v>
      </c>
      <c r="H1189" s="32">
        <v>42.888940633439994</v>
      </c>
      <c r="I1189" s="39">
        <f t="shared" si="64"/>
        <v>42.888940633439994</v>
      </c>
      <c r="J1189" s="5">
        <v>0</v>
      </c>
      <c r="K1189" s="5">
        <f t="shared" si="65"/>
        <v>0</v>
      </c>
      <c r="L1189" s="5">
        <f t="shared" si="63"/>
        <v>0</v>
      </c>
      <c r="M1189" s="1"/>
      <c r="N1189" s="63" t="s">
        <v>1789</v>
      </c>
    </row>
    <row r="1190" spans="1:14" ht="105" customHeight="1">
      <c r="A1190" s="20">
        <v>5901466152294</v>
      </c>
      <c r="B1190" s="7" t="s">
        <v>1066</v>
      </c>
      <c r="C1190" s="19" t="s">
        <v>2701</v>
      </c>
      <c r="D1190" s="21" t="s">
        <v>971</v>
      </c>
      <c r="E1190" s="13" t="s">
        <v>3459</v>
      </c>
      <c r="F1190" s="7" t="s">
        <v>2611</v>
      </c>
      <c r="G1190" s="7" t="s">
        <v>1702</v>
      </c>
      <c r="H1190" s="32">
        <v>43.464079684080005</v>
      </c>
      <c r="I1190" s="39">
        <f t="shared" si="64"/>
        <v>43.464079684080005</v>
      </c>
      <c r="J1190" s="39">
        <v>0</v>
      </c>
      <c r="K1190" s="5">
        <f t="shared" si="65"/>
        <v>0</v>
      </c>
      <c r="L1190" s="5">
        <f t="shared" si="63"/>
        <v>0</v>
      </c>
      <c r="M1190" s="1"/>
      <c r="N1190" s="63" t="s">
        <v>1789</v>
      </c>
    </row>
    <row r="1191" spans="1:14" ht="105" customHeight="1">
      <c r="A1191" s="20">
        <v>5901466152300</v>
      </c>
      <c r="B1191" s="7" t="s">
        <v>1066</v>
      </c>
      <c r="C1191" s="19" t="s">
        <v>2701</v>
      </c>
      <c r="D1191" s="21" t="s">
        <v>972</v>
      </c>
      <c r="E1191" s="13" t="s">
        <v>3460</v>
      </c>
      <c r="F1191" s="7" t="s">
        <v>2612</v>
      </c>
      <c r="G1191" s="7" t="s">
        <v>1702</v>
      </c>
      <c r="H1191" s="32">
        <v>42.888940633439994</v>
      </c>
      <c r="I1191" s="39">
        <f t="shared" si="64"/>
        <v>42.888940633439994</v>
      </c>
      <c r="J1191" s="5">
        <v>0</v>
      </c>
      <c r="K1191" s="5">
        <f t="shared" si="65"/>
        <v>0</v>
      </c>
      <c r="L1191" s="5">
        <f t="shared" si="63"/>
        <v>0</v>
      </c>
      <c r="M1191" s="1"/>
      <c r="N1191" s="63" t="s">
        <v>1789</v>
      </c>
    </row>
    <row r="1192" spans="1:14" ht="105" customHeight="1">
      <c r="A1192" s="20">
        <v>5901466152317</v>
      </c>
      <c r="B1192" s="7" t="s">
        <v>1066</v>
      </c>
      <c r="C1192" s="19" t="s">
        <v>2701</v>
      </c>
      <c r="D1192" s="21" t="s">
        <v>973</v>
      </c>
      <c r="E1192" s="13" t="s">
        <v>3461</v>
      </c>
      <c r="F1192" s="7" t="s">
        <v>2613</v>
      </c>
      <c r="G1192" s="7" t="s">
        <v>1702</v>
      </c>
      <c r="H1192" s="32">
        <v>43.464079684080005</v>
      </c>
      <c r="I1192" s="39">
        <f t="shared" si="64"/>
        <v>43.464079684080005</v>
      </c>
      <c r="J1192" s="39">
        <v>0</v>
      </c>
      <c r="K1192" s="5">
        <f t="shared" si="65"/>
        <v>0</v>
      </c>
      <c r="L1192" s="5">
        <f t="shared" si="63"/>
        <v>0</v>
      </c>
      <c r="M1192" s="1"/>
      <c r="N1192" s="63" t="s">
        <v>1789</v>
      </c>
    </row>
    <row r="1193" spans="1:14" ht="105" customHeight="1">
      <c r="A1193" s="20">
        <v>5901466152324</v>
      </c>
      <c r="B1193" s="7" t="s">
        <v>1066</v>
      </c>
      <c r="C1193" s="19" t="s">
        <v>2701</v>
      </c>
      <c r="D1193" s="21" t="s">
        <v>974</v>
      </c>
      <c r="E1193" s="13" t="s">
        <v>3863</v>
      </c>
      <c r="F1193" s="7" t="s">
        <v>1325</v>
      </c>
      <c r="G1193" s="7" t="s">
        <v>1702</v>
      </c>
      <c r="H1193" s="32">
        <v>24.238002848400001</v>
      </c>
      <c r="I1193" s="39">
        <f t="shared" si="64"/>
        <v>24.238002848400001</v>
      </c>
      <c r="J1193" s="5">
        <v>0</v>
      </c>
      <c r="K1193" s="5">
        <f t="shared" si="65"/>
        <v>0</v>
      </c>
      <c r="L1193" s="5">
        <f t="shared" si="63"/>
        <v>0</v>
      </c>
      <c r="M1193" s="1"/>
      <c r="N1193" s="63" t="s">
        <v>1789</v>
      </c>
    </row>
    <row r="1194" spans="1:14" ht="105" customHeight="1">
      <c r="A1194" s="20">
        <v>5901466152331</v>
      </c>
      <c r="B1194" s="7" t="s">
        <v>1066</v>
      </c>
      <c r="C1194" s="19" t="s">
        <v>2701</v>
      </c>
      <c r="D1194" s="21" t="s">
        <v>975</v>
      </c>
      <c r="E1194" s="13" t="s">
        <v>3852</v>
      </c>
      <c r="F1194" s="7" t="s">
        <v>1326</v>
      </c>
      <c r="G1194" s="7" t="s">
        <v>1702</v>
      </c>
      <c r="H1194" s="32">
        <v>28.592627088959997</v>
      </c>
      <c r="I1194" s="39">
        <f t="shared" si="64"/>
        <v>28.592627088959997</v>
      </c>
      <c r="J1194" s="39">
        <v>0</v>
      </c>
      <c r="K1194" s="5">
        <f t="shared" si="65"/>
        <v>0</v>
      </c>
      <c r="L1194" s="5">
        <f t="shared" si="63"/>
        <v>0</v>
      </c>
      <c r="M1194" s="1"/>
      <c r="N1194" s="63" t="s">
        <v>1789</v>
      </c>
    </row>
    <row r="1195" spans="1:14" ht="105" customHeight="1">
      <c r="A1195" s="20">
        <v>5901466152348</v>
      </c>
      <c r="B1195" s="7" t="s">
        <v>1066</v>
      </c>
      <c r="C1195" s="19" t="s">
        <v>2701</v>
      </c>
      <c r="D1195" s="21" t="s">
        <v>976</v>
      </c>
      <c r="E1195" s="13" t="s">
        <v>3853</v>
      </c>
      <c r="F1195" s="7" t="s">
        <v>1327</v>
      </c>
      <c r="G1195" s="7" t="s">
        <v>1702</v>
      </c>
      <c r="H1195" s="32">
        <v>28.346138924400002</v>
      </c>
      <c r="I1195" s="39">
        <f t="shared" si="64"/>
        <v>28.346138924400002</v>
      </c>
      <c r="J1195" s="5">
        <v>0</v>
      </c>
      <c r="K1195" s="5">
        <f t="shared" si="65"/>
        <v>0</v>
      </c>
      <c r="L1195" s="5">
        <f t="shared" si="63"/>
        <v>0</v>
      </c>
      <c r="M1195" s="1"/>
      <c r="N1195" s="63" t="s">
        <v>1789</v>
      </c>
    </row>
    <row r="1196" spans="1:14" ht="105" customHeight="1">
      <c r="A1196" s="20">
        <v>5901466152355</v>
      </c>
      <c r="B1196" s="7" t="s">
        <v>1066</v>
      </c>
      <c r="C1196" s="19" t="s">
        <v>2701</v>
      </c>
      <c r="D1196" s="21" t="s">
        <v>977</v>
      </c>
      <c r="E1196" s="13" t="s">
        <v>3854</v>
      </c>
      <c r="F1196" s="7" t="s">
        <v>1328</v>
      </c>
      <c r="G1196" s="7" t="s">
        <v>1702</v>
      </c>
      <c r="H1196" s="32">
        <v>28.346138924400002</v>
      </c>
      <c r="I1196" s="39">
        <f t="shared" si="64"/>
        <v>28.346138924400002</v>
      </c>
      <c r="J1196" s="39">
        <v>0</v>
      </c>
      <c r="K1196" s="5">
        <f t="shared" si="65"/>
        <v>0</v>
      </c>
      <c r="L1196" s="5">
        <f t="shared" si="63"/>
        <v>0</v>
      </c>
      <c r="M1196" s="1"/>
      <c r="N1196" s="63" t="s">
        <v>1789</v>
      </c>
    </row>
    <row r="1197" spans="1:14" ht="105" customHeight="1">
      <c r="A1197" s="20">
        <v>5901466152362</v>
      </c>
      <c r="B1197" s="7" t="s">
        <v>1066</v>
      </c>
      <c r="C1197" s="19" t="s">
        <v>2701</v>
      </c>
      <c r="D1197" s="21" t="s">
        <v>978</v>
      </c>
      <c r="E1197" s="13" t="s">
        <v>3855</v>
      </c>
      <c r="F1197" s="7" t="s">
        <v>1329</v>
      </c>
      <c r="G1197" s="7" t="s">
        <v>1702</v>
      </c>
      <c r="H1197" s="32">
        <v>28.346138924400002</v>
      </c>
      <c r="I1197" s="39">
        <f t="shared" si="64"/>
        <v>28.346138924400002</v>
      </c>
      <c r="J1197" s="5">
        <v>0</v>
      </c>
      <c r="K1197" s="5">
        <f t="shared" si="65"/>
        <v>0</v>
      </c>
      <c r="L1197" s="5">
        <f t="shared" si="63"/>
        <v>0</v>
      </c>
      <c r="M1197" s="1"/>
      <c r="N1197" s="63" t="s">
        <v>1789</v>
      </c>
    </row>
    <row r="1198" spans="1:14" ht="105" customHeight="1">
      <c r="A1198" s="20">
        <v>5901466152379</v>
      </c>
      <c r="B1198" s="7" t="s">
        <v>1066</v>
      </c>
      <c r="C1198" s="19" t="s">
        <v>2701</v>
      </c>
      <c r="D1198" s="21" t="s">
        <v>979</v>
      </c>
      <c r="E1198" s="13" t="s">
        <v>3856</v>
      </c>
      <c r="F1198" s="7" t="s">
        <v>1330</v>
      </c>
      <c r="G1198" s="7" t="s">
        <v>1702</v>
      </c>
      <c r="H1198" s="32">
        <v>28.099650759839996</v>
      </c>
      <c r="I1198" s="39">
        <f t="shared" si="64"/>
        <v>28.099650759839996</v>
      </c>
      <c r="J1198" s="39">
        <v>0</v>
      </c>
      <c r="K1198" s="5">
        <f t="shared" si="65"/>
        <v>0</v>
      </c>
      <c r="L1198" s="5">
        <f t="shared" si="63"/>
        <v>0</v>
      </c>
      <c r="M1198" s="1"/>
      <c r="N1198" s="63" t="s">
        <v>1789</v>
      </c>
    </row>
    <row r="1199" spans="1:14" ht="105" customHeight="1">
      <c r="A1199" s="20">
        <v>5901466152386</v>
      </c>
      <c r="B1199" s="7" t="s">
        <v>1066</v>
      </c>
      <c r="C1199" s="19" t="s">
        <v>2701</v>
      </c>
      <c r="D1199" s="21" t="s">
        <v>980</v>
      </c>
      <c r="E1199" s="13" t="s">
        <v>3857</v>
      </c>
      <c r="F1199" s="7" t="s">
        <v>1331</v>
      </c>
      <c r="G1199" s="7" t="s">
        <v>1702</v>
      </c>
      <c r="H1199" s="32">
        <v>33.522390380159997</v>
      </c>
      <c r="I1199" s="39">
        <f t="shared" si="64"/>
        <v>33.522390380159997</v>
      </c>
      <c r="J1199" s="5">
        <v>0</v>
      </c>
      <c r="K1199" s="5">
        <f t="shared" si="65"/>
        <v>0</v>
      </c>
      <c r="L1199" s="5">
        <f t="shared" si="63"/>
        <v>0</v>
      </c>
      <c r="M1199" s="1"/>
      <c r="N1199" s="63" t="s">
        <v>1789</v>
      </c>
    </row>
    <row r="1200" spans="1:14" ht="105" customHeight="1">
      <c r="A1200" s="20">
        <v>5901466152393</v>
      </c>
      <c r="B1200" s="7" t="s">
        <v>1066</v>
      </c>
      <c r="C1200" s="19" t="s">
        <v>2701</v>
      </c>
      <c r="D1200" s="21" t="s">
        <v>981</v>
      </c>
      <c r="E1200" s="13" t="s">
        <v>3858</v>
      </c>
      <c r="F1200" s="7" t="s">
        <v>1332</v>
      </c>
      <c r="G1200" s="7" t="s">
        <v>1702</v>
      </c>
      <c r="H1200" s="32">
        <v>33.522390380159997</v>
      </c>
      <c r="I1200" s="39">
        <f t="shared" si="64"/>
        <v>33.522390380159997</v>
      </c>
      <c r="J1200" s="39">
        <v>0</v>
      </c>
      <c r="K1200" s="5">
        <f t="shared" si="65"/>
        <v>0</v>
      </c>
      <c r="L1200" s="5">
        <f t="shared" si="63"/>
        <v>0</v>
      </c>
      <c r="M1200" s="1"/>
      <c r="N1200" s="63" t="s">
        <v>1789</v>
      </c>
    </row>
    <row r="1201" spans="1:14" ht="105" customHeight="1">
      <c r="A1201" s="20">
        <v>5901466152409</v>
      </c>
      <c r="B1201" s="7" t="s">
        <v>1066</v>
      </c>
      <c r="C1201" s="19" t="s">
        <v>2701</v>
      </c>
      <c r="D1201" s="21" t="s">
        <v>982</v>
      </c>
      <c r="E1201" s="13" t="s">
        <v>3859</v>
      </c>
      <c r="F1201" s="7" t="s">
        <v>1333</v>
      </c>
      <c r="G1201" s="7" t="s">
        <v>1702</v>
      </c>
      <c r="H1201" s="32">
        <v>33.522390380159997</v>
      </c>
      <c r="I1201" s="39">
        <f t="shared" si="64"/>
        <v>33.522390380159997</v>
      </c>
      <c r="J1201" s="5">
        <v>0</v>
      </c>
      <c r="K1201" s="5">
        <f t="shared" si="65"/>
        <v>0</v>
      </c>
      <c r="L1201" s="5">
        <f t="shared" si="63"/>
        <v>0</v>
      </c>
      <c r="M1201" s="1"/>
      <c r="N1201" s="63" t="s">
        <v>1789</v>
      </c>
    </row>
    <row r="1202" spans="1:14" ht="105" customHeight="1">
      <c r="A1202" s="20">
        <v>5901466152416</v>
      </c>
      <c r="B1202" s="7" t="s">
        <v>1066</v>
      </c>
      <c r="C1202" s="19" t="s">
        <v>2701</v>
      </c>
      <c r="D1202" s="21" t="s">
        <v>983</v>
      </c>
      <c r="E1202" s="13" t="s">
        <v>3860</v>
      </c>
      <c r="F1202" s="7" t="s">
        <v>1334</v>
      </c>
      <c r="G1202" s="7" t="s">
        <v>1702</v>
      </c>
      <c r="H1202" s="32">
        <v>33.522390380159997</v>
      </c>
      <c r="I1202" s="39">
        <f t="shared" si="64"/>
        <v>33.522390380159997</v>
      </c>
      <c r="J1202" s="39">
        <v>0</v>
      </c>
      <c r="K1202" s="5">
        <f t="shared" si="65"/>
        <v>0</v>
      </c>
      <c r="L1202" s="5">
        <f t="shared" si="63"/>
        <v>0</v>
      </c>
      <c r="M1202" s="1"/>
      <c r="N1202" s="63" t="s">
        <v>1789</v>
      </c>
    </row>
    <row r="1203" spans="1:14" ht="105" customHeight="1">
      <c r="A1203" s="20">
        <v>5901466152423</v>
      </c>
      <c r="B1203" s="7" t="s">
        <v>1066</v>
      </c>
      <c r="C1203" s="19" t="s">
        <v>2701</v>
      </c>
      <c r="D1203" s="21" t="s">
        <v>984</v>
      </c>
      <c r="E1203" s="13" t="s">
        <v>3861</v>
      </c>
      <c r="F1203" s="7" t="s">
        <v>1335</v>
      </c>
      <c r="G1203" s="7" t="s">
        <v>1702</v>
      </c>
      <c r="H1203" s="32">
        <v>33.522390380159997</v>
      </c>
      <c r="I1203" s="39">
        <f t="shared" si="64"/>
        <v>33.522390380159997</v>
      </c>
      <c r="J1203" s="5">
        <v>0</v>
      </c>
      <c r="K1203" s="5">
        <f t="shared" si="65"/>
        <v>0</v>
      </c>
      <c r="L1203" s="5">
        <f t="shared" si="63"/>
        <v>0</v>
      </c>
      <c r="M1203" s="1"/>
      <c r="N1203" s="63" t="s">
        <v>1789</v>
      </c>
    </row>
    <row r="1204" spans="1:14" ht="105" customHeight="1">
      <c r="A1204" s="20">
        <v>5901466152430</v>
      </c>
      <c r="B1204" s="7" t="s">
        <v>1066</v>
      </c>
      <c r="C1204" s="19" t="s">
        <v>2701</v>
      </c>
      <c r="D1204" s="21" t="s">
        <v>985</v>
      </c>
      <c r="E1204" s="13" t="s">
        <v>3862</v>
      </c>
      <c r="F1204" s="7" t="s">
        <v>1336</v>
      </c>
      <c r="G1204" s="7" t="s">
        <v>1702</v>
      </c>
      <c r="H1204" s="32">
        <v>39.355943608079997</v>
      </c>
      <c r="I1204" s="39">
        <f t="shared" si="64"/>
        <v>39.355943608079997</v>
      </c>
      <c r="J1204" s="39">
        <v>0</v>
      </c>
      <c r="K1204" s="5">
        <f t="shared" si="65"/>
        <v>0</v>
      </c>
      <c r="L1204" s="5">
        <f t="shared" si="63"/>
        <v>0</v>
      </c>
      <c r="M1204" s="1"/>
      <c r="N1204" s="63" t="s">
        <v>1789</v>
      </c>
    </row>
    <row r="1205" spans="1:14" ht="105" customHeight="1">
      <c r="A1205" s="20">
        <v>5901466152447</v>
      </c>
      <c r="B1205" s="7" t="s">
        <v>1066</v>
      </c>
      <c r="C1205" s="19" t="s">
        <v>2701</v>
      </c>
      <c r="D1205" s="21" t="s">
        <v>986</v>
      </c>
      <c r="E1205" s="13" t="s">
        <v>3462</v>
      </c>
      <c r="F1205" s="7" t="s">
        <v>1337</v>
      </c>
      <c r="G1205" s="7" t="s">
        <v>1702</v>
      </c>
      <c r="H1205" s="32">
        <v>39.355943608079997</v>
      </c>
      <c r="I1205" s="39">
        <f t="shared" si="64"/>
        <v>39.355943608079997</v>
      </c>
      <c r="J1205" s="5">
        <v>0</v>
      </c>
      <c r="K1205" s="5">
        <f t="shared" si="65"/>
        <v>0</v>
      </c>
      <c r="L1205" s="5">
        <f t="shared" si="63"/>
        <v>0</v>
      </c>
      <c r="M1205" s="1"/>
      <c r="N1205" s="63" t="s">
        <v>1789</v>
      </c>
    </row>
    <row r="1206" spans="1:14" ht="105" customHeight="1">
      <c r="A1206" s="20">
        <v>5901466152454</v>
      </c>
      <c r="B1206" s="7" t="s">
        <v>1066</v>
      </c>
      <c r="C1206" s="19" t="s">
        <v>2701</v>
      </c>
      <c r="D1206" s="21" t="s">
        <v>987</v>
      </c>
      <c r="E1206" s="13" t="s">
        <v>3463</v>
      </c>
      <c r="F1206" s="7" t="s">
        <v>1338</v>
      </c>
      <c r="G1206" s="7" t="s">
        <v>1702</v>
      </c>
      <c r="H1206" s="32">
        <v>39.027292721999999</v>
      </c>
      <c r="I1206" s="39">
        <f t="shared" si="64"/>
        <v>39.027292721999999</v>
      </c>
      <c r="J1206" s="39">
        <v>0</v>
      </c>
      <c r="K1206" s="5">
        <f t="shared" si="65"/>
        <v>0</v>
      </c>
      <c r="L1206" s="5">
        <f t="shared" si="63"/>
        <v>0</v>
      </c>
      <c r="M1206" s="1"/>
      <c r="N1206" s="63" t="s">
        <v>1789</v>
      </c>
    </row>
    <row r="1207" spans="1:14" ht="105" customHeight="1">
      <c r="A1207" s="20">
        <v>5901466152461</v>
      </c>
      <c r="B1207" s="7" t="s">
        <v>1066</v>
      </c>
      <c r="C1207" s="19" t="s">
        <v>2701</v>
      </c>
      <c r="D1207" s="21" t="s">
        <v>988</v>
      </c>
      <c r="E1207" s="13" t="s">
        <v>3464</v>
      </c>
      <c r="F1207" s="7" t="s">
        <v>1339</v>
      </c>
      <c r="G1207" s="7" t="s">
        <v>1702</v>
      </c>
      <c r="H1207" s="32">
        <v>39.027292721999999</v>
      </c>
      <c r="I1207" s="39">
        <f t="shared" si="64"/>
        <v>39.027292721999999</v>
      </c>
      <c r="J1207" s="5">
        <v>0</v>
      </c>
      <c r="K1207" s="5">
        <f t="shared" si="65"/>
        <v>0</v>
      </c>
      <c r="L1207" s="5">
        <f t="shared" si="63"/>
        <v>0</v>
      </c>
      <c r="M1207" s="1"/>
      <c r="N1207" s="63" t="s">
        <v>1789</v>
      </c>
    </row>
    <row r="1208" spans="1:14" ht="105" customHeight="1">
      <c r="A1208" s="20">
        <v>5901466152478</v>
      </c>
      <c r="B1208" s="7" t="s">
        <v>1066</v>
      </c>
      <c r="C1208" s="19" t="s">
        <v>2701</v>
      </c>
      <c r="D1208" s="21" t="s">
        <v>989</v>
      </c>
      <c r="E1208" s="13" t="s">
        <v>3465</v>
      </c>
      <c r="F1208" s="7" t="s">
        <v>1340</v>
      </c>
      <c r="G1208" s="7" t="s">
        <v>1702</v>
      </c>
      <c r="H1208" s="32">
        <v>39.027292721999999</v>
      </c>
      <c r="I1208" s="39">
        <f t="shared" si="64"/>
        <v>39.027292721999999</v>
      </c>
      <c r="J1208" s="39">
        <v>0</v>
      </c>
      <c r="K1208" s="5">
        <f t="shared" si="65"/>
        <v>0</v>
      </c>
      <c r="L1208" s="5">
        <f t="shared" si="63"/>
        <v>0</v>
      </c>
      <c r="M1208" s="1"/>
      <c r="N1208" s="63" t="s">
        <v>1789</v>
      </c>
    </row>
    <row r="1209" spans="1:14" ht="105" customHeight="1">
      <c r="A1209" s="20">
        <v>5901466152485</v>
      </c>
      <c r="B1209" s="7" t="s">
        <v>1066</v>
      </c>
      <c r="C1209" s="19" t="s">
        <v>2701</v>
      </c>
      <c r="D1209" s="21" t="s">
        <v>990</v>
      </c>
      <c r="E1209" s="13" t="s">
        <v>3466</v>
      </c>
      <c r="F1209" s="7" t="s">
        <v>1341</v>
      </c>
      <c r="G1209" s="7" t="s">
        <v>1702</v>
      </c>
      <c r="H1209" s="32">
        <v>42.642452468880002</v>
      </c>
      <c r="I1209" s="39">
        <f t="shared" si="64"/>
        <v>42.642452468880002</v>
      </c>
      <c r="J1209" s="5">
        <v>0</v>
      </c>
      <c r="K1209" s="5">
        <f t="shared" si="65"/>
        <v>0</v>
      </c>
      <c r="L1209" s="5">
        <f t="shared" si="63"/>
        <v>0</v>
      </c>
      <c r="M1209" s="1"/>
      <c r="N1209" s="63" t="s">
        <v>1789</v>
      </c>
    </row>
    <row r="1210" spans="1:14" ht="105" customHeight="1">
      <c r="A1210" s="20">
        <v>5901466152492</v>
      </c>
      <c r="B1210" s="7" t="s">
        <v>1066</v>
      </c>
      <c r="C1210" s="19" t="s">
        <v>2701</v>
      </c>
      <c r="D1210" s="21" t="s">
        <v>991</v>
      </c>
      <c r="E1210" s="13" t="s">
        <v>3467</v>
      </c>
      <c r="F1210" s="7" t="s">
        <v>1342</v>
      </c>
      <c r="G1210" s="7" t="s">
        <v>1702</v>
      </c>
      <c r="H1210" s="32">
        <v>43.05326607648</v>
      </c>
      <c r="I1210" s="39">
        <f t="shared" si="64"/>
        <v>43.05326607648</v>
      </c>
      <c r="J1210" s="39">
        <v>0</v>
      </c>
      <c r="K1210" s="5">
        <f t="shared" si="65"/>
        <v>0</v>
      </c>
      <c r="L1210" s="5">
        <f t="shared" ref="L1210:L1273" si="66">(J1210*H1210)*((1-$I$3)/1)</f>
        <v>0</v>
      </c>
      <c r="M1210" s="1"/>
      <c r="N1210" s="63" t="s">
        <v>1789</v>
      </c>
    </row>
    <row r="1211" spans="1:14" ht="105" customHeight="1">
      <c r="A1211" s="20">
        <v>5901466152508</v>
      </c>
      <c r="B1211" s="7" t="s">
        <v>1066</v>
      </c>
      <c r="C1211" s="19" t="s">
        <v>2701</v>
      </c>
      <c r="D1211" s="21" t="s">
        <v>992</v>
      </c>
      <c r="E1211" s="13" t="s">
        <v>3468</v>
      </c>
      <c r="F1211" s="7" t="s">
        <v>1343</v>
      </c>
      <c r="G1211" s="7" t="s">
        <v>1702</v>
      </c>
      <c r="H1211" s="32">
        <v>42.642452468880002</v>
      </c>
      <c r="I1211" s="39">
        <f t="shared" si="64"/>
        <v>42.642452468880002</v>
      </c>
      <c r="J1211" s="5">
        <v>0</v>
      </c>
      <c r="K1211" s="5">
        <f t="shared" si="65"/>
        <v>0</v>
      </c>
      <c r="L1211" s="5">
        <f t="shared" si="66"/>
        <v>0</v>
      </c>
      <c r="M1211" s="1"/>
      <c r="N1211" s="63" t="s">
        <v>1789</v>
      </c>
    </row>
    <row r="1212" spans="1:14" ht="105" customHeight="1">
      <c r="A1212" s="20">
        <v>5901466152515</v>
      </c>
      <c r="B1212" s="7" t="s">
        <v>1066</v>
      </c>
      <c r="C1212" s="19" t="s">
        <v>2701</v>
      </c>
      <c r="D1212" s="21" t="s">
        <v>993</v>
      </c>
      <c r="E1212" s="13" t="s">
        <v>3469</v>
      </c>
      <c r="F1212" s="7" t="s">
        <v>1344</v>
      </c>
      <c r="G1212" s="7" t="s">
        <v>1702</v>
      </c>
      <c r="H1212" s="32">
        <v>42.642452468880002</v>
      </c>
      <c r="I1212" s="39">
        <f t="shared" si="64"/>
        <v>42.642452468880002</v>
      </c>
      <c r="J1212" s="39">
        <v>0</v>
      </c>
      <c r="K1212" s="5">
        <f t="shared" si="65"/>
        <v>0</v>
      </c>
      <c r="L1212" s="5">
        <f t="shared" si="66"/>
        <v>0</v>
      </c>
      <c r="M1212" s="1"/>
      <c r="N1212" s="63" t="s">
        <v>1789</v>
      </c>
    </row>
    <row r="1213" spans="1:14" ht="105" customHeight="1">
      <c r="A1213" s="20">
        <v>5901466152522</v>
      </c>
      <c r="B1213" s="7" t="s">
        <v>1066</v>
      </c>
      <c r="C1213" s="19" t="s">
        <v>2701</v>
      </c>
      <c r="D1213" s="21" t="s">
        <v>994</v>
      </c>
      <c r="E1213" s="13" t="s">
        <v>3470</v>
      </c>
      <c r="F1213" s="7" t="s">
        <v>1345</v>
      </c>
      <c r="G1213" s="7" t="s">
        <v>1702</v>
      </c>
      <c r="H1213" s="32">
        <v>42.642452468880002</v>
      </c>
      <c r="I1213" s="39">
        <f t="shared" si="64"/>
        <v>42.642452468880002</v>
      </c>
      <c r="J1213" s="5">
        <v>0</v>
      </c>
      <c r="K1213" s="5">
        <f t="shared" si="65"/>
        <v>0</v>
      </c>
      <c r="L1213" s="5">
        <f t="shared" si="66"/>
        <v>0</v>
      </c>
      <c r="M1213" s="1"/>
      <c r="N1213" s="63" t="s">
        <v>1789</v>
      </c>
    </row>
    <row r="1214" spans="1:14" ht="105" customHeight="1">
      <c r="A1214" s="20">
        <v>5901466152539</v>
      </c>
      <c r="B1214" s="7" t="s">
        <v>1066</v>
      </c>
      <c r="C1214" s="19" t="s">
        <v>2701</v>
      </c>
      <c r="D1214" s="21" t="s">
        <v>995</v>
      </c>
      <c r="E1214" s="13" t="s">
        <v>3471</v>
      </c>
      <c r="F1214" s="7" t="s">
        <v>1346</v>
      </c>
      <c r="G1214" s="7" t="s">
        <v>1702</v>
      </c>
      <c r="H1214" s="32">
        <v>52.419816329759996</v>
      </c>
      <c r="I1214" s="39">
        <f t="shared" si="64"/>
        <v>52.419816329759996</v>
      </c>
      <c r="J1214" s="39">
        <v>0</v>
      </c>
      <c r="K1214" s="5">
        <f t="shared" si="65"/>
        <v>0</v>
      </c>
      <c r="L1214" s="5">
        <f t="shared" si="66"/>
        <v>0</v>
      </c>
      <c r="M1214" s="1"/>
      <c r="N1214" s="63" t="s">
        <v>1789</v>
      </c>
    </row>
    <row r="1215" spans="1:14" ht="105" customHeight="1">
      <c r="A1215" s="20">
        <v>5901466152546</v>
      </c>
      <c r="B1215" s="7" t="s">
        <v>1066</v>
      </c>
      <c r="C1215" s="19" t="s">
        <v>2701</v>
      </c>
      <c r="D1215" s="21" t="s">
        <v>996</v>
      </c>
      <c r="E1215" s="13" t="s">
        <v>3472</v>
      </c>
      <c r="F1215" s="7" t="s">
        <v>1347</v>
      </c>
      <c r="G1215" s="7" t="s">
        <v>1702</v>
      </c>
      <c r="H1215" s="32">
        <v>52.419816329759996</v>
      </c>
      <c r="I1215" s="39">
        <f t="shared" si="64"/>
        <v>52.419816329759996</v>
      </c>
      <c r="J1215" s="5">
        <v>0</v>
      </c>
      <c r="K1215" s="5">
        <f t="shared" si="65"/>
        <v>0</v>
      </c>
      <c r="L1215" s="5">
        <f t="shared" si="66"/>
        <v>0</v>
      </c>
      <c r="M1215" s="1"/>
      <c r="N1215" s="63" t="s">
        <v>1789</v>
      </c>
    </row>
    <row r="1216" spans="1:14" ht="105" customHeight="1">
      <c r="A1216" s="20">
        <v>5901466152553</v>
      </c>
      <c r="B1216" s="7" t="s">
        <v>1066</v>
      </c>
      <c r="C1216" s="19" t="s">
        <v>2701</v>
      </c>
      <c r="D1216" s="21" t="s">
        <v>997</v>
      </c>
      <c r="E1216" s="13" t="s">
        <v>3473</v>
      </c>
      <c r="F1216" s="7" t="s">
        <v>1348</v>
      </c>
      <c r="G1216" s="7" t="s">
        <v>1702</v>
      </c>
      <c r="H1216" s="32">
        <v>51.68035183608</v>
      </c>
      <c r="I1216" s="39">
        <f t="shared" si="64"/>
        <v>51.68035183608</v>
      </c>
      <c r="J1216" s="39">
        <v>0</v>
      </c>
      <c r="K1216" s="5">
        <f t="shared" si="65"/>
        <v>0</v>
      </c>
      <c r="L1216" s="5">
        <f t="shared" si="66"/>
        <v>0</v>
      </c>
      <c r="M1216" s="1"/>
      <c r="N1216" s="63" t="s">
        <v>1789</v>
      </c>
    </row>
    <row r="1217" spans="1:14" ht="105" customHeight="1">
      <c r="A1217" s="20">
        <v>5901466152560</v>
      </c>
      <c r="B1217" s="7" t="s">
        <v>1066</v>
      </c>
      <c r="C1217" s="19" t="s">
        <v>2701</v>
      </c>
      <c r="D1217" s="21" t="s">
        <v>998</v>
      </c>
      <c r="E1217" s="13" t="s">
        <v>3474</v>
      </c>
      <c r="F1217" s="7" t="s">
        <v>1081</v>
      </c>
      <c r="G1217" s="7" t="s">
        <v>1702</v>
      </c>
      <c r="H1217" s="32">
        <v>51.68035183608</v>
      </c>
      <c r="I1217" s="39">
        <f t="shared" si="64"/>
        <v>51.68035183608</v>
      </c>
      <c r="J1217" s="5">
        <v>0</v>
      </c>
      <c r="K1217" s="5">
        <f t="shared" si="65"/>
        <v>0</v>
      </c>
      <c r="L1217" s="5">
        <f t="shared" si="66"/>
        <v>0</v>
      </c>
      <c r="M1217" s="1"/>
      <c r="N1217" s="63" t="s">
        <v>1789</v>
      </c>
    </row>
    <row r="1218" spans="1:14" ht="105" customHeight="1">
      <c r="A1218" s="20">
        <v>5901466152577</v>
      </c>
      <c r="B1218" s="7" t="s">
        <v>1066</v>
      </c>
      <c r="C1218" s="19" t="s">
        <v>2701</v>
      </c>
      <c r="D1218" s="21" t="s">
        <v>999</v>
      </c>
      <c r="E1218" s="13" t="s">
        <v>3475</v>
      </c>
      <c r="F1218" s="7" t="s">
        <v>1349</v>
      </c>
      <c r="G1218" s="7" t="s">
        <v>1702</v>
      </c>
      <c r="H1218" s="32">
        <v>52.419816329759996</v>
      </c>
      <c r="I1218" s="39">
        <f t="shared" si="64"/>
        <v>52.419816329759996</v>
      </c>
      <c r="J1218" s="39">
        <v>0</v>
      </c>
      <c r="K1218" s="5">
        <f t="shared" si="65"/>
        <v>0</v>
      </c>
      <c r="L1218" s="5">
        <f t="shared" si="66"/>
        <v>0</v>
      </c>
      <c r="M1218" s="1"/>
      <c r="N1218" s="63" t="s">
        <v>1789</v>
      </c>
    </row>
    <row r="1219" spans="1:14" ht="105" customHeight="1">
      <c r="A1219" s="20">
        <v>5901466152584</v>
      </c>
      <c r="B1219" s="7" t="s">
        <v>1066</v>
      </c>
      <c r="C1219" s="19" t="s">
        <v>2701</v>
      </c>
      <c r="D1219" s="21" t="s">
        <v>1000</v>
      </c>
      <c r="E1219" s="13" t="s">
        <v>3476</v>
      </c>
      <c r="F1219" s="7" t="s">
        <v>1350</v>
      </c>
      <c r="G1219" s="7" t="s">
        <v>1702</v>
      </c>
      <c r="H1219" s="32">
        <v>61.62204114</v>
      </c>
      <c r="I1219" s="39">
        <f t="shared" si="64"/>
        <v>61.62204114</v>
      </c>
      <c r="J1219" s="5">
        <v>0</v>
      </c>
      <c r="K1219" s="5">
        <f t="shared" si="65"/>
        <v>0</v>
      </c>
      <c r="L1219" s="5">
        <f t="shared" si="66"/>
        <v>0</v>
      </c>
      <c r="M1219" s="1"/>
      <c r="N1219" s="63" t="s">
        <v>1789</v>
      </c>
    </row>
    <row r="1220" spans="1:14" ht="105" customHeight="1">
      <c r="A1220" s="20">
        <v>5901466152591</v>
      </c>
      <c r="B1220" s="7" t="s">
        <v>1066</v>
      </c>
      <c r="C1220" s="19" t="s">
        <v>2701</v>
      </c>
      <c r="D1220" s="21" t="s">
        <v>1001</v>
      </c>
      <c r="E1220" s="13" t="s">
        <v>3477</v>
      </c>
      <c r="F1220" s="7" t="s">
        <v>1351</v>
      </c>
      <c r="G1220" s="7" t="s">
        <v>1702</v>
      </c>
      <c r="H1220" s="32">
        <v>61.62204114</v>
      </c>
      <c r="I1220" s="39">
        <f t="shared" si="64"/>
        <v>61.62204114</v>
      </c>
      <c r="J1220" s="39">
        <v>0</v>
      </c>
      <c r="K1220" s="5">
        <f t="shared" si="65"/>
        <v>0</v>
      </c>
      <c r="L1220" s="5">
        <f t="shared" si="66"/>
        <v>0</v>
      </c>
      <c r="M1220" s="1"/>
      <c r="N1220" s="63" t="s">
        <v>1789</v>
      </c>
    </row>
    <row r="1221" spans="1:14" ht="105" customHeight="1">
      <c r="A1221" s="20">
        <v>5901466152607</v>
      </c>
      <c r="B1221" s="7" t="s">
        <v>1066</v>
      </c>
      <c r="C1221" s="19" t="s">
        <v>2701</v>
      </c>
      <c r="D1221" s="21" t="s">
        <v>1002</v>
      </c>
      <c r="E1221" s="13" t="s">
        <v>3478</v>
      </c>
      <c r="F1221" s="7" t="s">
        <v>1352</v>
      </c>
      <c r="G1221" s="7" t="s">
        <v>1702</v>
      </c>
      <c r="H1221" s="32">
        <v>61.62204114</v>
      </c>
      <c r="I1221" s="39">
        <f t="shared" si="64"/>
        <v>61.62204114</v>
      </c>
      <c r="J1221" s="5">
        <v>0</v>
      </c>
      <c r="K1221" s="5">
        <f t="shared" si="65"/>
        <v>0</v>
      </c>
      <c r="L1221" s="5">
        <f t="shared" si="66"/>
        <v>0</v>
      </c>
      <c r="M1221" s="1"/>
      <c r="N1221" s="63" t="s">
        <v>1789</v>
      </c>
    </row>
    <row r="1222" spans="1:14" ht="105" customHeight="1">
      <c r="A1222" s="20">
        <v>5901466152614</v>
      </c>
      <c r="B1222" s="7" t="s">
        <v>1066</v>
      </c>
      <c r="C1222" s="19" t="s">
        <v>2701</v>
      </c>
      <c r="D1222" s="21" t="s">
        <v>1003</v>
      </c>
      <c r="E1222" s="13" t="s">
        <v>3479</v>
      </c>
      <c r="F1222" s="7" t="s">
        <v>1353</v>
      </c>
      <c r="G1222" s="7" t="s">
        <v>1702</v>
      </c>
      <c r="H1222" s="32">
        <v>61.62204114</v>
      </c>
      <c r="I1222" s="39">
        <f t="shared" si="64"/>
        <v>61.62204114</v>
      </c>
      <c r="J1222" s="39">
        <v>0</v>
      </c>
      <c r="K1222" s="5">
        <f t="shared" si="65"/>
        <v>0</v>
      </c>
      <c r="L1222" s="5">
        <f t="shared" si="66"/>
        <v>0</v>
      </c>
      <c r="M1222" s="1"/>
      <c r="N1222" s="63" t="s">
        <v>1789</v>
      </c>
    </row>
    <row r="1223" spans="1:14" ht="105" customHeight="1">
      <c r="A1223" s="20">
        <v>5901466152621</v>
      </c>
      <c r="B1223" s="7" t="s">
        <v>1066</v>
      </c>
      <c r="C1223" s="19" t="s">
        <v>2701</v>
      </c>
      <c r="D1223" s="21" t="s">
        <v>1004</v>
      </c>
      <c r="E1223" s="13" t="s">
        <v>3480</v>
      </c>
      <c r="F1223" s="7" t="s">
        <v>1082</v>
      </c>
      <c r="G1223" s="7" t="s">
        <v>1702</v>
      </c>
      <c r="H1223" s="32">
        <v>61.62204114</v>
      </c>
      <c r="I1223" s="39">
        <f t="shared" si="64"/>
        <v>61.62204114</v>
      </c>
      <c r="J1223" s="5">
        <v>0</v>
      </c>
      <c r="K1223" s="5">
        <f t="shared" si="65"/>
        <v>0</v>
      </c>
      <c r="L1223" s="5">
        <f t="shared" si="66"/>
        <v>0</v>
      </c>
      <c r="M1223" s="1"/>
      <c r="N1223" s="63" t="s">
        <v>1789</v>
      </c>
    </row>
    <row r="1224" spans="1:14" ht="105" customHeight="1">
      <c r="A1224" s="20">
        <v>5901466152638</v>
      </c>
      <c r="B1224" s="7" t="s">
        <v>1066</v>
      </c>
      <c r="C1224" s="19" t="s">
        <v>2701</v>
      </c>
      <c r="D1224" s="21" t="s">
        <v>1005</v>
      </c>
      <c r="E1224" s="13" t="s">
        <v>3481</v>
      </c>
      <c r="F1224" s="7" t="s">
        <v>1354</v>
      </c>
      <c r="G1224" s="7" t="s">
        <v>1702</v>
      </c>
      <c r="H1224" s="32">
        <v>68.934523355279993</v>
      </c>
      <c r="I1224" s="39">
        <f t="shared" si="64"/>
        <v>68.934523355279993</v>
      </c>
      <c r="J1224" s="39">
        <v>0</v>
      </c>
      <c r="K1224" s="5">
        <f t="shared" si="65"/>
        <v>0</v>
      </c>
      <c r="L1224" s="5">
        <f t="shared" si="66"/>
        <v>0</v>
      </c>
      <c r="M1224" s="1"/>
      <c r="N1224" s="63" t="s">
        <v>1789</v>
      </c>
    </row>
    <row r="1225" spans="1:14" ht="105" customHeight="1">
      <c r="A1225" s="20">
        <v>5901466152645</v>
      </c>
      <c r="B1225" s="7" t="s">
        <v>1066</v>
      </c>
      <c r="C1225" s="19" t="s">
        <v>2701</v>
      </c>
      <c r="D1225" s="21" t="s">
        <v>1006</v>
      </c>
      <c r="E1225" s="13" t="s">
        <v>3482</v>
      </c>
      <c r="F1225" s="7" t="s">
        <v>1355</v>
      </c>
      <c r="G1225" s="7" t="s">
        <v>1702</v>
      </c>
      <c r="H1225" s="32">
        <v>68.934523355279993</v>
      </c>
      <c r="I1225" s="39">
        <f t="shared" si="64"/>
        <v>68.934523355279993</v>
      </c>
      <c r="J1225" s="5">
        <v>0</v>
      </c>
      <c r="K1225" s="5">
        <f t="shared" si="65"/>
        <v>0</v>
      </c>
      <c r="L1225" s="5">
        <f t="shared" si="66"/>
        <v>0</v>
      </c>
      <c r="M1225" s="1"/>
      <c r="N1225" s="63" t="s">
        <v>1789</v>
      </c>
    </row>
    <row r="1226" spans="1:14" ht="105" customHeight="1">
      <c r="A1226" s="20">
        <v>5901466152652</v>
      </c>
      <c r="B1226" s="7" t="s">
        <v>1066</v>
      </c>
      <c r="C1226" s="19" t="s">
        <v>2701</v>
      </c>
      <c r="D1226" s="21" t="s">
        <v>1007</v>
      </c>
      <c r="E1226" s="13" t="s">
        <v>3483</v>
      </c>
      <c r="F1226" s="7" t="s">
        <v>1356</v>
      </c>
      <c r="G1226" s="7" t="s">
        <v>1702</v>
      </c>
      <c r="H1226" s="32">
        <v>69.920476013520002</v>
      </c>
      <c r="I1226" s="39">
        <f t="shared" si="64"/>
        <v>69.920476013520002</v>
      </c>
      <c r="J1226" s="39">
        <v>0</v>
      </c>
      <c r="K1226" s="5">
        <f t="shared" si="65"/>
        <v>0</v>
      </c>
      <c r="L1226" s="5">
        <f t="shared" si="66"/>
        <v>0</v>
      </c>
      <c r="M1226" s="1"/>
      <c r="N1226" s="63" t="s">
        <v>1789</v>
      </c>
    </row>
    <row r="1227" spans="1:14" ht="105" customHeight="1">
      <c r="A1227" s="20">
        <v>5901466152669</v>
      </c>
      <c r="B1227" s="7" t="s">
        <v>1066</v>
      </c>
      <c r="C1227" s="19" t="s">
        <v>2701</v>
      </c>
      <c r="D1227" s="21" t="s">
        <v>1008</v>
      </c>
      <c r="E1227" s="13" t="s">
        <v>3484</v>
      </c>
      <c r="F1227" s="7" t="s">
        <v>1357</v>
      </c>
      <c r="G1227" s="7" t="s">
        <v>1702</v>
      </c>
      <c r="H1227" s="32">
        <v>69.920476013520002</v>
      </c>
      <c r="I1227" s="39">
        <f t="shared" si="64"/>
        <v>69.920476013520002</v>
      </c>
      <c r="J1227" s="5">
        <v>0</v>
      </c>
      <c r="K1227" s="5">
        <f t="shared" si="65"/>
        <v>0</v>
      </c>
      <c r="L1227" s="5">
        <f t="shared" si="66"/>
        <v>0</v>
      </c>
      <c r="M1227" s="1"/>
      <c r="N1227" s="63" t="s">
        <v>1789</v>
      </c>
    </row>
    <row r="1228" spans="1:14" ht="105" customHeight="1">
      <c r="A1228" s="20">
        <v>5901466152676</v>
      </c>
      <c r="B1228" s="7" t="s">
        <v>1066</v>
      </c>
      <c r="C1228" s="19" t="s">
        <v>2701</v>
      </c>
      <c r="D1228" s="21" t="s">
        <v>1009</v>
      </c>
      <c r="E1228" s="13" t="s">
        <v>3485</v>
      </c>
      <c r="F1228" s="7" t="s">
        <v>1358</v>
      </c>
      <c r="G1228" s="7" t="s">
        <v>1702</v>
      </c>
      <c r="H1228" s="32">
        <v>68.934523355279993</v>
      </c>
      <c r="I1228" s="39">
        <f t="shared" si="64"/>
        <v>68.934523355279993</v>
      </c>
      <c r="J1228" s="39">
        <v>0</v>
      </c>
      <c r="K1228" s="5">
        <f t="shared" si="65"/>
        <v>0</v>
      </c>
      <c r="L1228" s="5">
        <f t="shared" si="66"/>
        <v>0</v>
      </c>
      <c r="M1228" s="1"/>
      <c r="N1228" s="63" t="s">
        <v>1789</v>
      </c>
    </row>
    <row r="1229" spans="1:14" ht="105" customHeight="1">
      <c r="A1229" s="20">
        <v>5901466152683</v>
      </c>
      <c r="B1229" s="7" t="s">
        <v>1066</v>
      </c>
      <c r="C1229" s="19" t="s">
        <v>2701</v>
      </c>
      <c r="D1229" s="21" t="s">
        <v>1010</v>
      </c>
      <c r="E1229" s="13" t="s">
        <v>3486</v>
      </c>
      <c r="F1229" s="7" t="s">
        <v>1359</v>
      </c>
      <c r="G1229" s="7" t="s">
        <v>1702</v>
      </c>
      <c r="H1229" s="32">
        <v>81.834070633919993</v>
      </c>
      <c r="I1229" s="39">
        <f t="shared" si="64"/>
        <v>81.834070633919993</v>
      </c>
      <c r="J1229" s="5">
        <v>0</v>
      </c>
      <c r="K1229" s="5">
        <f t="shared" si="65"/>
        <v>0</v>
      </c>
      <c r="L1229" s="5">
        <f t="shared" si="66"/>
        <v>0</v>
      </c>
      <c r="M1229" s="1"/>
      <c r="N1229" s="63" t="s">
        <v>1789</v>
      </c>
    </row>
    <row r="1230" spans="1:14" ht="105" customHeight="1">
      <c r="A1230" s="20">
        <v>5901466152690</v>
      </c>
      <c r="B1230" s="7" t="s">
        <v>1066</v>
      </c>
      <c r="C1230" s="19" t="s">
        <v>2701</v>
      </c>
      <c r="D1230" s="21" t="s">
        <v>1011</v>
      </c>
      <c r="E1230" s="13" t="s">
        <v>3487</v>
      </c>
      <c r="F1230" s="7" t="s">
        <v>1360</v>
      </c>
      <c r="G1230" s="7" t="s">
        <v>1702</v>
      </c>
      <c r="H1230" s="32">
        <v>81.834070633919993</v>
      </c>
      <c r="I1230" s="39">
        <f t="shared" si="64"/>
        <v>81.834070633919993</v>
      </c>
      <c r="J1230" s="39">
        <v>0</v>
      </c>
      <c r="K1230" s="5">
        <f t="shared" si="65"/>
        <v>0</v>
      </c>
      <c r="L1230" s="5">
        <f t="shared" si="66"/>
        <v>0</v>
      </c>
      <c r="M1230" s="1"/>
      <c r="N1230" s="63" t="s">
        <v>1789</v>
      </c>
    </row>
    <row r="1231" spans="1:14" ht="105" customHeight="1">
      <c r="A1231" s="20">
        <v>5901466152706</v>
      </c>
      <c r="B1231" s="7" t="s">
        <v>1066</v>
      </c>
      <c r="C1231" s="19" t="s">
        <v>2701</v>
      </c>
      <c r="D1231" s="21" t="s">
        <v>1012</v>
      </c>
      <c r="E1231" s="13" t="s">
        <v>3488</v>
      </c>
      <c r="F1231" s="7" t="s">
        <v>1361</v>
      </c>
      <c r="G1231" s="7" t="s">
        <v>1702</v>
      </c>
      <c r="H1231" s="32">
        <v>81.834070633919993</v>
      </c>
      <c r="I1231" s="39">
        <f t="shared" si="64"/>
        <v>81.834070633919993</v>
      </c>
      <c r="J1231" s="5">
        <v>0</v>
      </c>
      <c r="K1231" s="5">
        <f t="shared" si="65"/>
        <v>0</v>
      </c>
      <c r="L1231" s="5">
        <f t="shared" si="66"/>
        <v>0</v>
      </c>
      <c r="M1231" s="1"/>
      <c r="N1231" s="63" t="s">
        <v>1789</v>
      </c>
    </row>
    <row r="1232" spans="1:14" ht="105" customHeight="1">
      <c r="A1232" s="20">
        <v>5901466152713</v>
      </c>
      <c r="B1232" s="7" t="s">
        <v>1066</v>
      </c>
      <c r="C1232" s="19" t="s">
        <v>2701</v>
      </c>
      <c r="D1232" s="21" t="s">
        <v>1013</v>
      </c>
      <c r="E1232" s="13" t="s">
        <v>3489</v>
      </c>
      <c r="F1232" s="7" t="s">
        <v>1362</v>
      </c>
      <c r="G1232" s="7" t="s">
        <v>1702</v>
      </c>
      <c r="H1232" s="32">
        <v>81.834070633919993</v>
      </c>
      <c r="I1232" s="39">
        <f t="shared" si="64"/>
        <v>81.834070633919993</v>
      </c>
      <c r="J1232" s="39">
        <v>0</v>
      </c>
      <c r="K1232" s="5">
        <f t="shared" si="65"/>
        <v>0</v>
      </c>
      <c r="L1232" s="5">
        <f t="shared" si="66"/>
        <v>0</v>
      </c>
      <c r="M1232" s="1"/>
      <c r="N1232" s="63" t="s">
        <v>1789</v>
      </c>
    </row>
    <row r="1233" spans="1:14" ht="105" customHeight="1">
      <c r="A1233" s="20">
        <v>5901466152720</v>
      </c>
      <c r="B1233" s="7" t="s">
        <v>1066</v>
      </c>
      <c r="C1233" s="19" t="s">
        <v>2701</v>
      </c>
      <c r="D1233" s="21" t="s">
        <v>1014</v>
      </c>
      <c r="E1233" s="13" t="s">
        <v>3490</v>
      </c>
      <c r="F1233" s="7" t="s">
        <v>1363</v>
      </c>
      <c r="G1233" s="7" t="s">
        <v>1702</v>
      </c>
      <c r="H1233" s="32">
        <v>82.984348735200001</v>
      </c>
      <c r="I1233" s="39">
        <f t="shared" si="64"/>
        <v>82.984348735200001</v>
      </c>
      <c r="J1233" s="5">
        <v>0</v>
      </c>
      <c r="K1233" s="5">
        <f t="shared" si="65"/>
        <v>0</v>
      </c>
      <c r="L1233" s="5">
        <f t="shared" si="66"/>
        <v>0</v>
      </c>
      <c r="M1233" s="1"/>
      <c r="N1233" s="63" t="s">
        <v>1789</v>
      </c>
    </row>
    <row r="1234" spans="1:14" ht="105" customHeight="1">
      <c r="A1234" s="20">
        <v>5901466152737</v>
      </c>
      <c r="B1234" s="7" t="s">
        <v>1066</v>
      </c>
      <c r="C1234" s="19" t="s">
        <v>2701</v>
      </c>
      <c r="D1234" s="21" t="s">
        <v>1015</v>
      </c>
      <c r="E1234" s="13" t="s">
        <v>3491</v>
      </c>
      <c r="F1234" s="7" t="s">
        <v>1364</v>
      </c>
      <c r="G1234" s="7" t="s">
        <v>1702</v>
      </c>
      <c r="H1234" s="32">
        <v>83.72381322887999</v>
      </c>
      <c r="I1234" s="39">
        <f t="shared" si="64"/>
        <v>83.72381322887999</v>
      </c>
      <c r="J1234" s="39">
        <v>0</v>
      </c>
      <c r="K1234" s="5">
        <f t="shared" si="65"/>
        <v>0</v>
      </c>
      <c r="L1234" s="5">
        <f t="shared" si="66"/>
        <v>0</v>
      </c>
      <c r="M1234" s="1"/>
      <c r="N1234" s="63" t="s">
        <v>1789</v>
      </c>
    </row>
    <row r="1235" spans="1:14" ht="105" customHeight="1">
      <c r="A1235" s="20">
        <v>5901466152744</v>
      </c>
      <c r="B1235" s="7" t="s">
        <v>1066</v>
      </c>
      <c r="C1235" s="19" t="s">
        <v>2701</v>
      </c>
      <c r="D1235" s="21" t="s">
        <v>1016</v>
      </c>
      <c r="E1235" s="13" t="s">
        <v>3492</v>
      </c>
      <c r="F1235" s="7" t="s">
        <v>1365</v>
      </c>
      <c r="G1235" s="7" t="s">
        <v>1702</v>
      </c>
      <c r="H1235" s="32">
        <v>83.72381322887999</v>
      </c>
      <c r="I1235" s="39">
        <f t="shared" si="64"/>
        <v>83.72381322887999</v>
      </c>
      <c r="J1235" s="5">
        <v>0</v>
      </c>
      <c r="K1235" s="5">
        <f t="shared" si="65"/>
        <v>0</v>
      </c>
      <c r="L1235" s="5">
        <f t="shared" si="66"/>
        <v>0</v>
      </c>
      <c r="M1235" s="1"/>
      <c r="N1235" s="63" t="s">
        <v>1789</v>
      </c>
    </row>
    <row r="1236" spans="1:14" ht="105" customHeight="1">
      <c r="A1236" s="20">
        <v>5901466152751</v>
      </c>
      <c r="B1236" s="7" t="s">
        <v>1066</v>
      </c>
      <c r="C1236" s="19" t="s">
        <v>2701</v>
      </c>
      <c r="D1236" s="21" t="s">
        <v>1017</v>
      </c>
      <c r="E1236" s="13" t="s">
        <v>3493</v>
      </c>
      <c r="F1236" s="7" t="s">
        <v>1366</v>
      </c>
      <c r="G1236" s="7" t="s">
        <v>1702</v>
      </c>
      <c r="H1236" s="32">
        <v>83.72381322887999</v>
      </c>
      <c r="I1236" s="39">
        <f t="shared" si="64"/>
        <v>83.72381322887999</v>
      </c>
      <c r="J1236" s="39">
        <v>0</v>
      </c>
      <c r="K1236" s="5">
        <f t="shared" si="65"/>
        <v>0</v>
      </c>
      <c r="L1236" s="5">
        <f t="shared" si="66"/>
        <v>0</v>
      </c>
      <c r="M1236" s="1"/>
      <c r="N1236" s="63" t="s">
        <v>1789</v>
      </c>
    </row>
    <row r="1237" spans="1:14" ht="105" customHeight="1">
      <c r="A1237" s="20">
        <v>5901466152768</v>
      </c>
      <c r="B1237" s="7" t="s">
        <v>1066</v>
      </c>
      <c r="C1237" s="19" t="s">
        <v>2701</v>
      </c>
      <c r="D1237" s="21" t="s">
        <v>1018</v>
      </c>
      <c r="E1237" s="13" t="s">
        <v>3494</v>
      </c>
      <c r="F1237" s="7" t="s">
        <v>1367</v>
      </c>
      <c r="G1237" s="7" t="s">
        <v>1702</v>
      </c>
      <c r="H1237" s="32">
        <v>84.874091330159999</v>
      </c>
      <c r="I1237" s="39">
        <f t="shared" si="64"/>
        <v>84.874091330159999</v>
      </c>
      <c r="J1237" s="5">
        <v>0</v>
      </c>
      <c r="K1237" s="5">
        <f t="shared" si="65"/>
        <v>0</v>
      </c>
      <c r="L1237" s="5">
        <f t="shared" si="66"/>
        <v>0</v>
      </c>
      <c r="M1237" s="1"/>
      <c r="N1237" s="63" t="s">
        <v>1789</v>
      </c>
    </row>
    <row r="1238" spans="1:14" ht="105" customHeight="1">
      <c r="A1238" s="20">
        <v>5901466152775</v>
      </c>
      <c r="B1238" s="7" t="s">
        <v>1066</v>
      </c>
      <c r="C1238" s="19" t="s">
        <v>2701</v>
      </c>
      <c r="D1238" s="21" t="s">
        <v>1019</v>
      </c>
      <c r="E1238" s="13" t="s">
        <v>3495</v>
      </c>
      <c r="F1238" s="7" t="s">
        <v>1368</v>
      </c>
      <c r="G1238" s="7" t="s">
        <v>1702</v>
      </c>
      <c r="H1238" s="32">
        <v>84.874091330159999</v>
      </c>
      <c r="I1238" s="39">
        <f t="shared" si="64"/>
        <v>84.874091330159999</v>
      </c>
      <c r="J1238" s="39">
        <v>0</v>
      </c>
      <c r="K1238" s="5">
        <f t="shared" si="65"/>
        <v>0</v>
      </c>
      <c r="L1238" s="5">
        <f t="shared" si="66"/>
        <v>0</v>
      </c>
      <c r="M1238" s="1"/>
      <c r="N1238" s="63" t="s">
        <v>1789</v>
      </c>
    </row>
    <row r="1239" spans="1:14" ht="105" customHeight="1">
      <c r="A1239" s="20">
        <v>5901466152782</v>
      </c>
      <c r="B1239" s="7" t="s">
        <v>1066</v>
      </c>
      <c r="C1239" s="19" t="s">
        <v>2701</v>
      </c>
      <c r="D1239" s="21" t="s">
        <v>1020</v>
      </c>
      <c r="E1239" s="13" t="s">
        <v>3496</v>
      </c>
      <c r="F1239" s="7" t="s">
        <v>1369</v>
      </c>
      <c r="G1239" s="7" t="s">
        <v>1702</v>
      </c>
      <c r="H1239" s="32">
        <v>94.322804304959988</v>
      </c>
      <c r="I1239" s="39">
        <f t="shared" ref="I1239:I1302" si="67">H1239*((1-$I$2)/1)</f>
        <v>94.322804304959988</v>
      </c>
      <c r="J1239" s="5">
        <v>0</v>
      </c>
      <c r="K1239" s="5">
        <f t="shared" ref="K1239:K1302" si="68">J1239*H1239</f>
        <v>0</v>
      </c>
      <c r="L1239" s="5">
        <f t="shared" si="66"/>
        <v>0</v>
      </c>
      <c r="M1239" s="1"/>
      <c r="N1239" s="63" t="s">
        <v>1789</v>
      </c>
    </row>
    <row r="1240" spans="1:14" ht="105" customHeight="1">
      <c r="A1240" s="20">
        <v>5901466152799</v>
      </c>
      <c r="B1240" s="7" t="s">
        <v>1066</v>
      </c>
      <c r="C1240" s="19" t="s">
        <v>2701</v>
      </c>
      <c r="D1240" s="21" t="s">
        <v>1021</v>
      </c>
      <c r="E1240" s="13" t="s">
        <v>3497</v>
      </c>
      <c r="F1240" s="7" t="s">
        <v>1370</v>
      </c>
      <c r="G1240" s="7" t="s">
        <v>1702</v>
      </c>
      <c r="H1240" s="32">
        <v>94.322804304959988</v>
      </c>
      <c r="I1240" s="39">
        <f t="shared" si="67"/>
        <v>94.322804304959988</v>
      </c>
      <c r="J1240" s="39">
        <v>0</v>
      </c>
      <c r="K1240" s="5">
        <f t="shared" si="68"/>
        <v>0</v>
      </c>
      <c r="L1240" s="5">
        <f t="shared" si="66"/>
        <v>0</v>
      </c>
      <c r="M1240" s="1"/>
      <c r="N1240" s="63" t="s">
        <v>1789</v>
      </c>
    </row>
    <row r="1241" spans="1:14" ht="105" customHeight="1">
      <c r="A1241" s="20">
        <v>5901466152805</v>
      </c>
      <c r="B1241" s="7" t="s">
        <v>1066</v>
      </c>
      <c r="C1241" s="19" t="s">
        <v>2701</v>
      </c>
      <c r="D1241" s="21" t="s">
        <v>1022</v>
      </c>
      <c r="E1241" s="13" t="s">
        <v>3498</v>
      </c>
      <c r="F1241" s="7" t="s">
        <v>1371</v>
      </c>
      <c r="G1241" s="7" t="s">
        <v>1702</v>
      </c>
      <c r="H1241" s="32">
        <v>95.719570570800002</v>
      </c>
      <c r="I1241" s="39">
        <f t="shared" si="67"/>
        <v>95.719570570800002</v>
      </c>
      <c r="J1241" s="5">
        <v>0</v>
      </c>
      <c r="K1241" s="5">
        <f t="shared" si="68"/>
        <v>0</v>
      </c>
      <c r="L1241" s="5">
        <f t="shared" si="66"/>
        <v>0</v>
      </c>
      <c r="M1241" s="1"/>
      <c r="N1241" s="63" t="s">
        <v>1789</v>
      </c>
    </row>
    <row r="1242" spans="1:14" ht="105" customHeight="1">
      <c r="A1242" s="20">
        <v>5901466152812</v>
      </c>
      <c r="B1242" s="7" t="s">
        <v>1066</v>
      </c>
      <c r="C1242" s="19" t="s">
        <v>2701</v>
      </c>
      <c r="D1242" s="21" t="s">
        <v>1023</v>
      </c>
      <c r="E1242" s="13" t="s">
        <v>3499</v>
      </c>
      <c r="F1242" s="7" t="s">
        <v>1372</v>
      </c>
      <c r="G1242" s="7" t="s">
        <v>1702</v>
      </c>
      <c r="H1242" s="32">
        <v>94.322804304959988</v>
      </c>
      <c r="I1242" s="39">
        <f t="shared" si="67"/>
        <v>94.322804304959988</v>
      </c>
      <c r="J1242" s="39">
        <v>0</v>
      </c>
      <c r="K1242" s="5">
        <f t="shared" si="68"/>
        <v>0</v>
      </c>
      <c r="L1242" s="5">
        <f t="shared" si="66"/>
        <v>0</v>
      </c>
      <c r="M1242" s="1"/>
      <c r="N1242" s="63" t="s">
        <v>1789</v>
      </c>
    </row>
    <row r="1243" spans="1:14" ht="105" customHeight="1">
      <c r="A1243" s="20">
        <v>5901466152829</v>
      </c>
      <c r="B1243" s="7" t="s">
        <v>1066</v>
      </c>
      <c r="C1243" s="19" t="s">
        <v>2701</v>
      </c>
      <c r="D1243" s="21" t="s">
        <v>1024</v>
      </c>
      <c r="E1243" s="13" t="s">
        <v>3500</v>
      </c>
      <c r="F1243" s="7" t="s">
        <v>1373</v>
      </c>
      <c r="G1243" s="7" t="s">
        <v>1702</v>
      </c>
      <c r="H1243" s="32">
        <v>95.719570570800002</v>
      </c>
      <c r="I1243" s="39">
        <f t="shared" si="67"/>
        <v>95.719570570800002</v>
      </c>
      <c r="J1243" s="5">
        <v>0</v>
      </c>
      <c r="K1243" s="5">
        <f t="shared" si="68"/>
        <v>0</v>
      </c>
      <c r="L1243" s="5">
        <f t="shared" si="66"/>
        <v>0</v>
      </c>
      <c r="M1243" s="1"/>
      <c r="N1243" s="63" t="s">
        <v>1789</v>
      </c>
    </row>
    <row r="1244" spans="1:14" ht="105" customHeight="1">
      <c r="A1244" s="20">
        <v>5901466152836</v>
      </c>
      <c r="B1244" s="7" t="s">
        <v>1066</v>
      </c>
      <c r="C1244" s="19" t="s">
        <v>2701</v>
      </c>
      <c r="D1244" s="21" t="s">
        <v>1025</v>
      </c>
      <c r="E1244" s="13" t="s">
        <v>3501</v>
      </c>
      <c r="F1244" s="7" t="s">
        <v>1374</v>
      </c>
      <c r="G1244" s="7" t="s">
        <v>1702</v>
      </c>
      <c r="H1244" s="32">
        <v>105.90774803927999</v>
      </c>
      <c r="I1244" s="39">
        <f t="shared" si="67"/>
        <v>105.90774803927999</v>
      </c>
      <c r="J1244" s="39">
        <v>0</v>
      </c>
      <c r="K1244" s="5">
        <f t="shared" si="68"/>
        <v>0</v>
      </c>
      <c r="L1244" s="5">
        <f t="shared" si="66"/>
        <v>0</v>
      </c>
      <c r="M1244" s="1"/>
      <c r="N1244" s="63" t="s">
        <v>1789</v>
      </c>
    </row>
    <row r="1245" spans="1:14" ht="105" customHeight="1">
      <c r="A1245" s="20">
        <v>5901466152843</v>
      </c>
      <c r="B1245" s="7" t="s">
        <v>1066</v>
      </c>
      <c r="C1245" s="19" t="s">
        <v>2701</v>
      </c>
      <c r="D1245" s="21" t="s">
        <v>1026</v>
      </c>
      <c r="E1245" s="13" t="s">
        <v>3502</v>
      </c>
      <c r="F1245" s="7" t="s">
        <v>1375</v>
      </c>
      <c r="G1245" s="7" t="s">
        <v>1702</v>
      </c>
      <c r="H1245" s="32">
        <v>105.90774803927999</v>
      </c>
      <c r="I1245" s="39">
        <f t="shared" si="67"/>
        <v>105.90774803927999</v>
      </c>
      <c r="J1245" s="5">
        <v>0</v>
      </c>
      <c r="K1245" s="5">
        <f t="shared" si="68"/>
        <v>0</v>
      </c>
      <c r="L1245" s="5">
        <f t="shared" si="66"/>
        <v>0</v>
      </c>
      <c r="M1245" s="1"/>
      <c r="N1245" s="63" t="s">
        <v>1789</v>
      </c>
    </row>
    <row r="1246" spans="1:14" ht="105" customHeight="1">
      <c r="A1246" s="20">
        <v>5901466152850</v>
      </c>
      <c r="B1246" s="7" t="s">
        <v>1066</v>
      </c>
      <c r="C1246" s="19" t="s">
        <v>2701</v>
      </c>
      <c r="D1246" s="21" t="s">
        <v>1027</v>
      </c>
      <c r="E1246" s="13" t="s">
        <v>3503</v>
      </c>
      <c r="F1246" s="7" t="s">
        <v>1376</v>
      </c>
      <c r="G1246" s="7" t="s">
        <v>1702</v>
      </c>
      <c r="H1246" s="32">
        <v>105.90774803927999</v>
      </c>
      <c r="I1246" s="39">
        <f t="shared" si="67"/>
        <v>105.90774803927999</v>
      </c>
      <c r="J1246" s="39">
        <v>0</v>
      </c>
      <c r="K1246" s="5">
        <f t="shared" si="68"/>
        <v>0</v>
      </c>
      <c r="L1246" s="5">
        <f t="shared" si="66"/>
        <v>0</v>
      </c>
      <c r="M1246" s="1"/>
      <c r="N1246" s="63" t="s">
        <v>1789</v>
      </c>
    </row>
    <row r="1247" spans="1:14" ht="105" customHeight="1">
      <c r="A1247" s="20">
        <v>5901466152867</v>
      </c>
      <c r="B1247" s="7" t="s">
        <v>1066</v>
      </c>
      <c r="C1247" s="19" t="s">
        <v>2701</v>
      </c>
      <c r="D1247" s="21" t="s">
        <v>1028</v>
      </c>
      <c r="E1247" s="13" t="s">
        <v>3504</v>
      </c>
      <c r="F1247" s="7" t="s">
        <v>1377</v>
      </c>
      <c r="G1247" s="7" t="s">
        <v>1702</v>
      </c>
      <c r="H1247" s="32">
        <v>105.90774803927999</v>
      </c>
      <c r="I1247" s="39">
        <f t="shared" si="67"/>
        <v>105.90774803927999</v>
      </c>
      <c r="J1247" s="5">
        <v>0</v>
      </c>
      <c r="K1247" s="5">
        <f t="shared" si="68"/>
        <v>0</v>
      </c>
      <c r="L1247" s="5">
        <f t="shared" si="66"/>
        <v>0</v>
      </c>
      <c r="M1247" s="1"/>
      <c r="N1247" s="63" t="s">
        <v>1789</v>
      </c>
    </row>
    <row r="1248" spans="1:14" ht="105" customHeight="1">
      <c r="A1248" s="20">
        <v>5901466152874</v>
      </c>
      <c r="B1248" s="7" t="s">
        <v>1066</v>
      </c>
      <c r="C1248" s="19" t="s">
        <v>2701</v>
      </c>
      <c r="D1248" s="21" t="s">
        <v>1029</v>
      </c>
      <c r="E1248" s="13" t="s">
        <v>3505</v>
      </c>
      <c r="F1248" s="7" t="s">
        <v>1378</v>
      </c>
      <c r="G1248" s="7" t="s">
        <v>1702</v>
      </c>
      <c r="H1248" s="32">
        <v>105.90774803927999</v>
      </c>
      <c r="I1248" s="39">
        <f t="shared" si="67"/>
        <v>105.90774803927999</v>
      </c>
      <c r="J1248" s="39">
        <v>0</v>
      </c>
      <c r="K1248" s="5">
        <f t="shared" si="68"/>
        <v>0</v>
      </c>
      <c r="L1248" s="5">
        <f t="shared" si="66"/>
        <v>0</v>
      </c>
      <c r="M1248" s="1"/>
      <c r="N1248" s="63" t="s">
        <v>1789</v>
      </c>
    </row>
    <row r="1249" spans="1:14" ht="105" customHeight="1">
      <c r="A1249" s="20">
        <v>5901466152881</v>
      </c>
      <c r="B1249" s="7" t="s">
        <v>1066</v>
      </c>
      <c r="C1249" s="19" t="s">
        <v>2701</v>
      </c>
      <c r="D1249" s="21" t="s">
        <v>1030</v>
      </c>
      <c r="E1249" s="13" t="s">
        <v>3506</v>
      </c>
      <c r="F1249" s="7" t="s">
        <v>1379</v>
      </c>
      <c r="G1249" s="7" t="s">
        <v>1702</v>
      </c>
      <c r="H1249" s="32">
        <v>123.07975683695999</v>
      </c>
      <c r="I1249" s="39">
        <f t="shared" si="67"/>
        <v>123.07975683695999</v>
      </c>
      <c r="J1249" s="5">
        <v>0</v>
      </c>
      <c r="K1249" s="5">
        <f t="shared" si="68"/>
        <v>0</v>
      </c>
      <c r="L1249" s="5">
        <f t="shared" si="66"/>
        <v>0</v>
      </c>
      <c r="M1249" s="1"/>
      <c r="N1249" s="63" t="s">
        <v>1789</v>
      </c>
    </row>
    <row r="1250" spans="1:14" ht="105" customHeight="1">
      <c r="A1250" s="20">
        <v>5901466152898</v>
      </c>
      <c r="B1250" s="7" t="s">
        <v>1066</v>
      </c>
      <c r="C1250" s="19" t="s">
        <v>2701</v>
      </c>
      <c r="D1250" s="21" t="s">
        <v>1031</v>
      </c>
      <c r="E1250" s="13" t="s">
        <v>3507</v>
      </c>
      <c r="F1250" s="7" t="s">
        <v>1380</v>
      </c>
      <c r="G1250" s="7" t="s">
        <v>1702</v>
      </c>
      <c r="H1250" s="32">
        <v>123.07975683695999</v>
      </c>
      <c r="I1250" s="39">
        <f t="shared" si="67"/>
        <v>123.07975683695999</v>
      </c>
      <c r="J1250" s="39">
        <v>0</v>
      </c>
      <c r="K1250" s="5">
        <f t="shared" si="68"/>
        <v>0</v>
      </c>
      <c r="L1250" s="5">
        <f t="shared" si="66"/>
        <v>0</v>
      </c>
      <c r="M1250" s="1"/>
      <c r="N1250" s="63" t="s">
        <v>1789</v>
      </c>
    </row>
    <row r="1251" spans="1:14" ht="105" customHeight="1">
      <c r="A1251" s="20">
        <v>5901466152904</v>
      </c>
      <c r="B1251" s="7" t="s">
        <v>1066</v>
      </c>
      <c r="C1251" s="19" t="s">
        <v>2701</v>
      </c>
      <c r="D1251" s="21" t="s">
        <v>1032</v>
      </c>
      <c r="E1251" s="13" t="s">
        <v>3508</v>
      </c>
      <c r="F1251" s="7" t="s">
        <v>1381</v>
      </c>
      <c r="G1251" s="7" t="s">
        <v>1702</v>
      </c>
      <c r="H1251" s="32">
        <v>123.07975683695999</v>
      </c>
      <c r="I1251" s="39">
        <f t="shared" si="67"/>
        <v>123.07975683695999</v>
      </c>
      <c r="J1251" s="5">
        <v>0</v>
      </c>
      <c r="K1251" s="5">
        <f t="shared" si="68"/>
        <v>0</v>
      </c>
      <c r="L1251" s="5">
        <f t="shared" si="66"/>
        <v>0</v>
      </c>
      <c r="M1251" s="1"/>
      <c r="N1251" s="63" t="s">
        <v>1789</v>
      </c>
    </row>
    <row r="1252" spans="1:14" ht="105" customHeight="1">
      <c r="A1252" s="20">
        <v>5901466152911</v>
      </c>
      <c r="B1252" s="7" t="s">
        <v>1066</v>
      </c>
      <c r="C1252" s="19" t="s">
        <v>2701</v>
      </c>
      <c r="D1252" s="21" t="s">
        <v>1033</v>
      </c>
      <c r="E1252" s="13" t="s">
        <v>3509</v>
      </c>
      <c r="F1252" s="7" t="s">
        <v>1382</v>
      </c>
      <c r="G1252" s="7" t="s">
        <v>1702</v>
      </c>
      <c r="H1252" s="32">
        <v>123.07975683695999</v>
      </c>
      <c r="I1252" s="39">
        <f t="shared" si="67"/>
        <v>123.07975683695999</v>
      </c>
      <c r="J1252" s="39">
        <v>0</v>
      </c>
      <c r="K1252" s="5">
        <f t="shared" si="68"/>
        <v>0</v>
      </c>
      <c r="L1252" s="5">
        <f t="shared" si="66"/>
        <v>0</v>
      </c>
      <c r="M1252" s="1"/>
      <c r="N1252" s="63" t="s">
        <v>1789</v>
      </c>
    </row>
    <row r="1253" spans="1:14" ht="105" customHeight="1">
      <c r="A1253" s="20">
        <v>5901466152928</v>
      </c>
      <c r="B1253" s="7" t="s">
        <v>1066</v>
      </c>
      <c r="C1253" s="19" t="s">
        <v>2701</v>
      </c>
      <c r="D1253" s="21" t="s">
        <v>1034</v>
      </c>
      <c r="E1253" s="13" t="s">
        <v>3510</v>
      </c>
      <c r="F1253" s="7" t="s">
        <v>1383</v>
      </c>
      <c r="G1253" s="7" t="s">
        <v>1702</v>
      </c>
      <c r="H1253" s="32">
        <v>123.07975683695999</v>
      </c>
      <c r="I1253" s="39">
        <f t="shared" si="67"/>
        <v>123.07975683695999</v>
      </c>
      <c r="J1253" s="5">
        <v>0</v>
      </c>
      <c r="K1253" s="5">
        <f t="shared" si="68"/>
        <v>0</v>
      </c>
      <c r="L1253" s="5">
        <f t="shared" si="66"/>
        <v>0</v>
      </c>
      <c r="M1253" s="1"/>
      <c r="N1253" s="63" t="s">
        <v>1789</v>
      </c>
    </row>
    <row r="1254" spans="1:14" ht="105" customHeight="1">
      <c r="A1254" s="20">
        <v>5901466152935</v>
      </c>
      <c r="B1254" s="7" t="s">
        <v>1066</v>
      </c>
      <c r="C1254" s="19" t="s">
        <v>2701</v>
      </c>
      <c r="D1254" s="21" t="s">
        <v>1035</v>
      </c>
      <c r="E1254" s="13" t="s">
        <v>3511</v>
      </c>
      <c r="F1254" s="7" t="s">
        <v>1384</v>
      </c>
      <c r="G1254" s="7" t="s">
        <v>1702</v>
      </c>
      <c r="H1254" s="32">
        <v>138.27986031815999</v>
      </c>
      <c r="I1254" s="39">
        <f t="shared" si="67"/>
        <v>138.27986031815999</v>
      </c>
      <c r="J1254" s="39">
        <v>0</v>
      </c>
      <c r="K1254" s="5">
        <f t="shared" si="68"/>
        <v>0</v>
      </c>
      <c r="L1254" s="5">
        <f t="shared" si="66"/>
        <v>0</v>
      </c>
      <c r="M1254" s="1"/>
      <c r="N1254" s="63" t="s">
        <v>1789</v>
      </c>
    </row>
    <row r="1255" spans="1:14" ht="105" customHeight="1">
      <c r="A1255" s="20">
        <v>5901466152942</v>
      </c>
      <c r="B1255" s="7" t="s">
        <v>1066</v>
      </c>
      <c r="C1255" s="19" t="s">
        <v>2701</v>
      </c>
      <c r="D1255" s="21" t="s">
        <v>1036</v>
      </c>
      <c r="E1255" s="13" t="s">
        <v>3512</v>
      </c>
      <c r="F1255" s="7" t="s">
        <v>1385</v>
      </c>
      <c r="G1255" s="7" t="s">
        <v>1702</v>
      </c>
      <c r="H1255" s="32">
        <v>142.88097272328</v>
      </c>
      <c r="I1255" s="39">
        <f t="shared" si="67"/>
        <v>142.88097272328</v>
      </c>
      <c r="J1255" s="5">
        <v>0</v>
      </c>
      <c r="K1255" s="5">
        <f t="shared" si="68"/>
        <v>0</v>
      </c>
      <c r="L1255" s="5">
        <f t="shared" si="66"/>
        <v>0</v>
      </c>
      <c r="M1255" s="1"/>
      <c r="N1255" s="63" t="s">
        <v>1789</v>
      </c>
    </row>
    <row r="1256" spans="1:14" ht="105" customHeight="1">
      <c r="A1256" s="20">
        <v>5901466152959</v>
      </c>
      <c r="B1256" s="7" t="s">
        <v>1066</v>
      </c>
      <c r="C1256" s="19" t="s">
        <v>2701</v>
      </c>
      <c r="D1256" s="21" t="s">
        <v>1037</v>
      </c>
      <c r="E1256" s="13" t="s">
        <v>3513</v>
      </c>
      <c r="F1256" s="7" t="s">
        <v>1386</v>
      </c>
      <c r="G1256" s="7" t="s">
        <v>1702</v>
      </c>
      <c r="H1256" s="32">
        <v>171.47359981224002</v>
      </c>
      <c r="I1256" s="39">
        <f t="shared" si="67"/>
        <v>171.47359981224002</v>
      </c>
      <c r="J1256" s="39">
        <v>0</v>
      </c>
      <c r="K1256" s="5">
        <f t="shared" si="68"/>
        <v>0</v>
      </c>
      <c r="L1256" s="5">
        <f t="shared" si="66"/>
        <v>0</v>
      </c>
      <c r="M1256" s="1"/>
      <c r="N1256" s="63" t="s">
        <v>1789</v>
      </c>
    </row>
    <row r="1257" spans="1:14" ht="105" customHeight="1">
      <c r="A1257" s="20">
        <v>5901466152966</v>
      </c>
      <c r="B1257" s="7" t="s">
        <v>1066</v>
      </c>
      <c r="C1257" s="19" t="s">
        <v>2701</v>
      </c>
      <c r="D1257" s="21" t="s">
        <v>1038</v>
      </c>
      <c r="E1257" s="13" t="s">
        <v>3514</v>
      </c>
      <c r="F1257" s="7" t="s">
        <v>1387</v>
      </c>
      <c r="G1257" s="7" t="s">
        <v>1702</v>
      </c>
      <c r="H1257" s="32">
        <v>170.0768335464</v>
      </c>
      <c r="I1257" s="39">
        <f t="shared" si="67"/>
        <v>170.0768335464</v>
      </c>
      <c r="J1257" s="5">
        <v>0</v>
      </c>
      <c r="K1257" s="5">
        <f t="shared" si="68"/>
        <v>0</v>
      </c>
      <c r="L1257" s="5">
        <f t="shared" si="66"/>
        <v>0</v>
      </c>
      <c r="M1257" s="1"/>
      <c r="N1257" s="63" t="s">
        <v>1789</v>
      </c>
    </row>
    <row r="1258" spans="1:14" ht="105" customHeight="1">
      <c r="A1258" s="20">
        <v>5901466152973</v>
      </c>
      <c r="B1258" s="7" t="s">
        <v>1066</v>
      </c>
      <c r="C1258" s="19" t="s">
        <v>2701</v>
      </c>
      <c r="D1258" s="21" t="s">
        <v>1039</v>
      </c>
      <c r="E1258" s="13" t="s">
        <v>3515</v>
      </c>
      <c r="F1258" s="7" t="s">
        <v>1388</v>
      </c>
      <c r="G1258" s="7" t="s">
        <v>1702</v>
      </c>
      <c r="H1258" s="32">
        <v>197.19053164799999</v>
      </c>
      <c r="I1258" s="39">
        <f t="shared" si="67"/>
        <v>197.19053164799999</v>
      </c>
      <c r="J1258" s="39">
        <v>0</v>
      </c>
      <c r="K1258" s="5">
        <f t="shared" si="68"/>
        <v>0</v>
      </c>
      <c r="L1258" s="5">
        <f t="shared" si="66"/>
        <v>0</v>
      </c>
      <c r="M1258" s="1"/>
      <c r="N1258" s="63" t="s">
        <v>1789</v>
      </c>
    </row>
    <row r="1259" spans="1:14" ht="105" customHeight="1">
      <c r="A1259" s="20">
        <v>5901466152980</v>
      </c>
      <c r="B1259" s="7" t="s">
        <v>1066</v>
      </c>
      <c r="C1259" s="19" t="s">
        <v>2701</v>
      </c>
      <c r="D1259" s="21" t="s">
        <v>1040</v>
      </c>
      <c r="E1259" s="13" t="s">
        <v>3516</v>
      </c>
      <c r="F1259" s="7" t="s">
        <v>1389</v>
      </c>
      <c r="G1259" s="7" t="s">
        <v>1702</v>
      </c>
      <c r="H1259" s="32">
        <v>210.25440436968</v>
      </c>
      <c r="I1259" s="39">
        <f t="shared" si="67"/>
        <v>210.25440436968</v>
      </c>
      <c r="J1259" s="5">
        <v>0</v>
      </c>
      <c r="K1259" s="5">
        <f t="shared" si="68"/>
        <v>0</v>
      </c>
      <c r="L1259" s="5">
        <f t="shared" si="66"/>
        <v>0</v>
      </c>
      <c r="M1259" s="1"/>
      <c r="N1259" s="63" t="s">
        <v>1789</v>
      </c>
    </row>
    <row r="1260" spans="1:14" ht="105" customHeight="1">
      <c r="A1260" s="20">
        <v>5901466152997</v>
      </c>
      <c r="B1260" s="7" t="s">
        <v>1066</v>
      </c>
      <c r="C1260" s="19" t="s">
        <v>2701</v>
      </c>
      <c r="D1260" s="21" t="s">
        <v>1041</v>
      </c>
      <c r="E1260" s="13" t="s">
        <v>3517</v>
      </c>
      <c r="F1260" s="7" t="s">
        <v>1390</v>
      </c>
      <c r="G1260" s="7" t="s">
        <v>1702</v>
      </c>
      <c r="H1260" s="32">
        <v>218.79932740775996</v>
      </c>
      <c r="I1260" s="39">
        <f t="shared" si="67"/>
        <v>218.79932740775996</v>
      </c>
      <c r="J1260" s="39">
        <v>0</v>
      </c>
      <c r="K1260" s="5">
        <f t="shared" si="68"/>
        <v>0</v>
      </c>
      <c r="L1260" s="5">
        <f t="shared" si="66"/>
        <v>0</v>
      </c>
      <c r="M1260" s="1"/>
      <c r="N1260" s="63" t="s">
        <v>1789</v>
      </c>
    </row>
    <row r="1261" spans="1:14" ht="114.75">
      <c r="A1261" s="20">
        <v>5901466153000</v>
      </c>
      <c r="B1261" s="7" t="s">
        <v>1066</v>
      </c>
      <c r="C1261" s="19" t="s">
        <v>2701</v>
      </c>
      <c r="D1261" s="21" t="s">
        <v>1042</v>
      </c>
      <c r="E1261" s="13" t="s">
        <v>1869</v>
      </c>
      <c r="F1261" s="7" t="s">
        <v>2614</v>
      </c>
      <c r="G1261" s="7" t="s">
        <v>1702</v>
      </c>
      <c r="H1261" s="32">
        <v>101.55312379871999</v>
      </c>
      <c r="I1261" s="39">
        <f t="shared" si="67"/>
        <v>101.55312379871999</v>
      </c>
      <c r="J1261" s="5">
        <v>0</v>
      </c>
      <c r="K1261" s="5">
        <f t="shared" si="68"/>
        <v>0</v>
      </c>
      <c r="L1261" s="5">
        <f t="shared" si="66"/>
        <v>0</v>
      </c>
      <c r="M1261" s="1"/>
      <c r="N1261" s="63" t="s">
        <v>1787</v>
      </c>
    </row>
    <row r="1262" spans="1:14" ht="105" customHeight="1">
      <c r="A1262" s="20">
        <v>5901466153017</v>
      </c>
      <c r="B1262" s="7" t="s">
        <v>1066</v>
      </c>
      <c r="C1262" s="19" t="s">
        <v>2701</v>
      </c>
      <c r="D1262" s="21" t="s">
        <v>1043</v>
      </c>
      <c r="E1262" s="13" t="s">
        <v>3682</v>
      </c>
      <c r="F1262" s="7" t="s">
        <v>2615</v>
      </c>
      <c r="G1262" s="7" t="s">
        <v>1702</v>
      </c>
      <c r="H1262" s="32">
        <v>116.99971544448</v>
      </c>
      <c r="I1262" s="39">
        <f t="shared" si="67"/>
        <v>116.99971544448</v>
      </c>
      <c r="J1262" s="39">
        <v>0</v>
      </c>
      <c r="K1262" s="5">
        <f t="shared" si="68"/>
        <v>0</v>
      </c>
      <c r="L1262" s="5">
        <f t="shared" si="66"/>
        <v>0</v>
      </c>
      <c r="M1262" s="1"/>
      <c r="N1262" s="63" t="s">
        <v>1787</v>
      </c>
    </row>
    <row r="1263" spans="1:14" ht="105" customHeight="1">
      <c r="A1263" s="20">
        <v>5901466153024</v>
      </c>
      <c r="B1263" s="7" t="s">
        <v>1066</v>
      </c>
      <c r="C1263" s="19" t="s">
        <v>2701</v>
      </c>
      <c r="D1263" s="21" t="s">
        <v>1044</v>
      </c>
      <c r="E1263" s="13" t="s">
        <v>3683</v>
      </c>
      <c r="F1263" s="7" t="s">
        <v>2616</v>
      </c>
      <c r="G1263" s="7" t="s">
        <v>1702</v>
      </c>
      <c r="H1263" s="32">
        <v>90.378993671999993</v>
      </c>
      <c r="I1263" s="39">
        <f t="shared" si="67"/>
        <v>90.378993671999993</v>
      </c>
      <c r="J1263" s="5">
        <v>0</v>
      </c>
      <c r="K1263" s="5">
        <f t="shared" si="68"/>
        <v>0</v>
      </c>
      <c r="L1263" s="5">
        <f t="shared" si="66"/>
        <v>0</v>
      </c>
      <c r="M1263" s="1"/>
      <c r="N1263" s="63" t="s">
        <v>1787</v>
      </c>
    </row>
    <row r="1264" spans="1:14" ht="105" customHeight="1">
      <c r="A1264" s="20">
        <v>5901466153031</v>
      </c>
      <c r="B1264" s="7" t="s">
        <v>1066</v>
      </c>
      <c r="C1264" s="19" t="s">
        <v>2701</v>
      </c>
      <c r="D1264" s="21" t="s">
        <v>1045</v>
      </c>
      <c r="E1264" s="13" t="s">
        <v>3684</v>
      </c>
      <c r="F1264" s="7" t="s">
        <v>2617</v>
      </c>
      <c r="G1264" s="7" t="s">
        <v>1702</v>
      </c>
      <c r="H1264" s="32">
        <v>90.378993671999993</v>
      </c>
      <c r="I1264" s="39">
        <f t="shared" si="67"/>
        <v>90.378993671999993</v>
      </c>
      <c r="J1264" s="39">
        <v>0</v>
      </c>
      <c r="K1264" s="5">
        <f t="shared" si="68"/>
        <v>0</v>
      </c>
      <c r="L1264" s="5">
        <f t="shared" si="66"/>
        <v>0</v>
      </c>
      <c r="M1264" s="1"/>
      <c r="N1264" s="63" t="s">
        <v>1787</v>
      </c>
    </row>
    <row r="1265" spans="1:14" ht="105" customHeight="1">
      <c r="A1265" s="20">
        <v>5901466153048</v>
      </c>
      <c r="B1265" s="7" t="s">
        <v>1066</v>
      </c>
      <c r="C1265" s="19" t="s">
        <v>2701</v>
      </c>
      <c r="D1265" s="21" t="s">
        <v>1046</v>
      </c>
      <c r="E1265" s="13" t="s">
        <v>3685</v>
      </c>
      <c r="F1265" s="7" t="s">
        <v>2618</v>
      </c>
      <c r="G1265" s="7" t="s">
        <v>1702</v>
      </c>
      <c r="H1265" s="32">
        <v>71.399405000879995</v>
      </c>
      <c r="I1265" s="39">
        <f t="shared" si="67"/>
        <v>71.399405000879995</v>
      </c>
      <c r="J1265" s="5">
        <v>0</v>
      </c>
      <c r="K1265" s="5">
        <f t="shared" si="68"/>
        <v>0</v>
      </c>
      <c r="L1265" s="5">
        <f t="shared" si="66"/>
        <v>0</v>
      </c>
      <c r="M1265" s="1"/>
      <c r="N1265" s="63" t="s">
        <v>1787</v>
      </c>
    </row>
    <row r="1266" spans="1:14" ht="105" customHeight="1">
      <c r="A1266" s="20">
        <v>5901466153055</v>
      </c>
      <c r="B1266" s="7" t="s">
        <v>1066</v>
      </c>
      <c r="C1266" s="19" t="s">
        <v>2701</v>
      </c>
      <c r="D1266" s="21" t="s">
        <v>1047</v>
      </c>
      <c r="E1266" s="13" t="s">
        <v>3686</v>
      </c>
      <c r="F1266" s="7" t="s">
        <v>2619</v>
      </c>
      <c r="G1266" s="7" t="s">
        <v>1702</v>
      </c>
      <c r="H1266" s="32">
        <v>84.874091330159999</v>
      </c>
      <c r="I1266" s="39">
        <f t="shared" si="67"/>
        <v>84.874091330159999</v>
      </c>
      <c r="J1266" s="39">
        <v>0</v>
      </c>
      <c r="K1266" s="5">
        <f t="shared" si="68"/>
        <v>0</v>
      </c>
      <c r="L1266" s="5">
        <f t="shared" si="66"/>
        <v>0</v>
      </c>
      <c r="M1266" s="1"/>
      <c r="N1266" s="63" t="s">
        <v>1787</v>
      </c>
    </row>
    <row r="1267" spans="1:14" ht="105" customHeight="1">
      <c r="A1267" s="20">
        <v>5901466153062</v>
      </c>
      <c r="B1267" s="7" t="s">
        <v>1066</v>
      </c>
      <c r="C1267" s="19" t="s">
        <v>2701</v>
      </c>
      <c r="D1267" s="21" t="s">
        <v>1048</v>
      </c>
      <c r="E1267" s="13" t="s">
        <v>3687</v>
      </c>
      <c r="F1267" s="7" t="s">
        <v>2620</v>
      </c>
      <c r="G1267" s="7" t="s">
        <v>1702</v>
      </c>
      <c r="H1267" s="32">
        <v>84.874091330159999</v>
      </c>
      <c r="I1267" s="39">
        <f t="shared" si="67"/>
        <v>84.874091330159999</v>
      </c>
      <c r="J1267" s="5">
        <v>0</v>
      </c>
      <c r="K1267" s="5">
        <f t="shared" si="68"/>
        <v>0</v>
      </c>
      <c r="L1267" s="5">
        <f t="shared" si="66"/>
        <v>0</v>
      </c>
      <c r="M1267" s="1"/>
      <c r="N1267" s="63" t="s">
        <v>1787</v>
      </c>
    </row>
    <row r="1268" spans="1:14" ht="105" customHeight="1">
      <c r="A1268" s="20">
        <v>5901466153079</v>
      </c>
      <c r="B1268" s="7" t="s">
        <v>1066</v>
      </c>
      <c r="C1268" s="19" t="s">
        <v>2701</v>
      </c>
      <c r="D1268" s="21" t="s">
        <v>1049</v>
      </c>
      <c r="E1268" s="13" t="s">
        <v>3518</v>
      </c>
      <c r="F1268" s="7" t="s">
        <v>1068</v>
      </c>
      <c r="G1268" s="7" t="s">
        <v>1702</v>
      </c>
      <c r="H1268" s="32">
        <v>52.584141772799995</v>
      </c>
      <c r="I1268" s="39">
        <f t="shared" si="67"/>
        <v>52.584141772799995</v>
      </c>
      <c r="J1268" s="39">
        <v>0</v>
      </c>
      <c r="K1268" s="5">
        <f t="shared" si="68"/>
        <v>0</v>
      </c>
      <c r="L1268" s="5">
        <f t="shared" si="66"/>
        <v>0</v>
      </c>
      <c r="M1268" s="1"/>
      <c r="N1268" s="63" t="s">
        <v>1787</v>
      </c>
    </row>
    <row r="1269" spans="1:14" ht="105" customHeight="1">
      <c r="A1269" s="20">
        <v>5901466153086</v>
      </c>
      <c r="B1269" s="7" t="s">
        <v>1066</v>
      </c>
      <c r="C1269" s="19" t="s">
        <v>2701</v>
      </c>
      <c r="D1269" s="21" t="s">
        <v>1050</v>
      </c>
      <c r="E1269" s="13" t="s">
        <v>3519</v>
      </c>
      <c r="F1269" s="7" t="s">
        <v>1391</v>
      </c>
      <c r="G1269" s="7" t="s">
        <v>1702</v>
      </c>
      <c r="H1269" s="32">
        <v>60.471763038720006</v>
      </c>
      <c r="I1269" s="39">
        <f t="shared" si="67"/>
        <v>60.471763038720006</v>
      </c>
      <c r="J1269" s="5">
        <v>0</v>
      </c>
      <c r="K1269" s="5">
        <f t="shared" si="68"/>
        <v>0</v>
      </c>
      <c r="L1269" s="5">
        <f t="shared" si="66"/>
        <v>0</v>
      </c>
      <c r="M1269" s="1"/>
      <c r="N1269" s="63" t="s">
        <v>1787</v>
      </c>
    </row>
    <row r="1270" spans="1:14" ht="105" customHeight="1">
      <c r="A1270" s="20">
        <v>5901466153093</v>
      </c>
      <c r="B1270" s="7" t="s">
        <v>1066</v>
      </c>
      <c r="C1270" s="19" t="s">
        <v>2701</v>
      </c>
      <c r="D1270" s="21" t="s">
        <v>1051</v>
      </c>
      <c r="E1270" s="13" t="s">
        <v>3520</v>
      </c>
      <c r="F1270" s="7" t="s">
        <v>1069</v>
      </c>
      <c r="G1270" s="7" t="s">
        <v>1702</v>
      </c>
      <c r="H1270" s="32">
        <v>63.758271899519997</v>
      </c>
      <c r="I1270" s="39">
        <f t="shared" si="67"/>
        <v>63.758271899519997</v>
      </c>
      <c r="J1270" s="39">
        <v>0</v>
      </c>
      <c r="K1270" s="5">
        <f t="shared" si="68"/>
        <v>0</v>
      </c>
      <c r="L1270" s="5">
        <f t="shared" si="66"/>
        <v>0</v>
      </c>
      <c r="M1270" s="1"/>
      <c r="N1270" s="63" t="s">
        <v>1787</v>
      </c>
    </row>
    <row r="1271" spans="1:14" ht="105" customHeight="1">
      <c r="A1271" s="20">
        <v>5901466153109</v>
      </c>
      <c r="B1271" s="7" t="s">
        <v>1066</v>
      </c>
      <c r="C1271" s="19" t="s">
        <v>2701</v>
      </c>
      <c r="D1271" s="21" t="s">
        <v>1052</v>
      </c>
      <c r="E1271" s="13" t="s">
        <v>3521</v>
      </c>
      <c r="F1271" s="7" t="s">
        <v>1070</v>
      </c>
      <c r="G1271" s="7" t="s">
        <v>1702</v>
      </c>
      <c r="H1271" s="32">
        <v>71.728055886960007</v>
      </c>
      <c r="I1271" s="39">
        <f t="shared" si="67"/>
        <v>71.728055886960007</v>
      </c>
      <c r="J1271" s="5">
        <v>0</v>
      </c>
      <c r="K1271" s="5">
        <f t="shared" si="68"/>
        <v>0</v>
      </c>
      <c r="L1271" s="5">
        <f t="shared" si="66"/>
        <v>0</v>
      </c>
      <c r="M1271" s="1"/>
      <c r="N1271" s="63" t="s">
        <v>1787</v>
      </c>
    </row>
    <row r="1272" spans="1:14" ht="105" customHeight="1">
      <c r="A1272" s="20">
        <v>5901466153116</v>
      </c>
      <c r="B1272" s="7" t="s">
        <v>1066</v>
      </c>
      <c r="C1272" s="19" t="s">
        <v>2701</v>
      </c>
      <c r="D1272" s="21" t="s">
        <v>1053</v>
      </c>
      <c r="E1272" s="13" t="s">
        <v>3522</v>
      </c>
      <c r="F1272" s="7" t="s">
        <v>1071</v>
      </c>
      <c r="G1272" s="7" t="s">
        <v>1702</v>
      </c>
      <c r="H1272" s="32">
        <v>76.329168292079999</v>
      </c>
      <c r="I1272" s="39">
        <f t="shared" si="67"/>
        <v>76.329168292079999</v>
      </c>
      <c r="J1272" s="39">
        <v>0</v>
      </c>
      <c r="K1272" s="5">
        <f t="shared" si="68"/>
        <v>0</v>
      </c>
      <c r="L1272" s="5">
        <f t="shared" si="66"/>
        <v>0</v>
      </c>
      <c r="M1272" s="1"/>
      <c r="N1272" s="63" t="s">
        <v>1787</v>
      </c>
    </row>
    <row r="1273" spans="1:14" ht="105" customHeight="1">
      <c r="A1273" s="20">
        <v>5901466153123</v>
      </c>
      <c r="B1273" s="7" t="s">
        <v>1066</v>
      </c>
      <c r="C1273" s="19" t="s">
        <v>2701</v>
      </c>
      <c r="D1273" s="21" t="s">
        <v>1054</v>
      </c>
      <c r="E1273" s="13" t="s">
        <v>3523</v>
      </c>
      <c r="F1273" s="7" t="s">
        <v>1072</v>
      </c>
      <c r="G1273" s="7" t="s">
        <v>1702</v>
      </c>
      <c r="H1273" s="32">
        <v>88.735739241600001</v>
      </c>
      <c r="I1273" s="39">
        <f t="shared" si="67"/>
        <v>88.735739241600001</v>
      </c>
      <c r="J1273" s="5">
        <v>0</v>
      </c>
      <c r="K1273" s="5">
        <f t="shared" si="68"/>
        <v>0</v>
      </c>
      <c r="L1273" s="5">
        <f t="shared" si="66"/>
        <v>0</v>
      </c>
      <c r="M1273" s="1"/>
      <c r="N1273" s="63" t="s">
        <v>1787</v>
      </c>
    </row>
    <row r="1274" spans="1:14" ht="105" customHeight="1">
      <c r="A1274" s="20">
        <v>5901466153130</v>
      </c>
      <c r="B1274" s="7" t="s">
        <v>1066</v>
      </c>
      <c r="C1274" s="19" t="s">
        <v>2701</v>
      </c>
      <c r="D1274" s="21" t="s">
        <v>1055</v>
      </c>
      <c r="E1274" s="13" t="s">
        <v>3524</v>
      </c>
      <c r="F1274" s="7" t="s">
        <v>1073</v>
      </c>
      <c r="G1274" s="7" t="s">
        <v>1702</v>
      </c>
      <c r="H1274" s="32">
        <v>96.294709621439992</v>
      </c>
      <c r="I1274" s="39">
        <f t="shared" si="67"/>
        <v>96.294709621439992</v>
      </c>
      <c r="J1274" s="39">
        <v>0</v>
      </c>
      <c r="K1274" s="5">
        <f t="shared" si="68"/>
        <v>0</v>
      </c>
      <c r="L1274" s="5">
        <f t="shared" ref="L1274:L1305" si="69">(J1274*H1274)*((1-$I$3)/1)</f>
        <v>0</v>
      </c>
      <c r="M1274" s="1"/>
      <c r="N1274" s="63" t="s">
        <v>1787</v>
      </c>
    </row>
    <row r="1275" spans="1:14" ht="105" customHeight="1">
      <c r="A1275" s="20">
        <v>5901466153147</v>
      </c>
      <c r="B1275" s="7" t="s">
        <v>1066</v>
      </c>
      <c r="C1275" s="19" t="s">
        <v>2701</v>
      </c>
      <c r="D1275" s="21" t="s">
        <v>1056</v>
      </c>
      <c r="E1275" s="13" t="s">
        <v>3525</v>
      </c>
      <c r="F1275" s="7" t="s">
        <v>1074</v>
      </c>
      <c r="G1275" s="7" t="s">
        <v>1702</v>
      </c>
      <c r="H1275" s="32">
        <v>122.25812962175999</v>
      </c>
      <c r="I1275" s="39">
        <f t="shared" si="67"/>
        <v>122.25812962175999</v>
      </c>
      <c r="J1275" s="5">
        <v>0</v>
      </c>
      <c r="K1275" s="5">
        <f t="shared" si="68"/>
        <v>0</v>
      </c>
      <c r="L1275" s="5">
        <f t="shared" si="69"/>
        <v>0</v>
      </c>
      <c r="M1275" s="1"/>
      <c r="N1275" s="63" t="s">
        <v>1787</v>
      </c>
    </row>
    <row r="1276" spans="1:14" ht="105" customHeight="1">
      <c r="A1276" s="20">
        <v>5901466153154</v>
      </c>
      <c r="B1276" s="7" t="s">
        <v>1066</v>
      </c>
      <c r="C1276" s="19" t="s">
        <v>2701</v>
      </c>
      <c r="D1276" s="21" t="s">
        <v>1057</v>
      </c>
      <c r="E1276" s="13" t="s">
        <v>3526</v>
      </c>
      <c r="F1276" s="7" t="s">
        <v>1075</v>
      </c>
      <c r="G1276" s="7" t="s">
        <v>1702</v>
      </c>
      <c r="H1276" s="32">
        <v>142.88097272328</v>
      </c>
      <c r="I1276" s="39">
        <f t="shared" si="67"/>
        <v>142.88097272328</v>
      </c>
      <c r="J1276" s="39">
        <v>0</v>
      </c>
      <c r="K1276" s="5">
        <f t="shared" si="68"/>
        <v>0</v>
      </c>
      <c r="L1276" s="5">
        <f t="shared" si="69"/>
        <v>0</v>
      </c>
      <c r="M1276" s="1"/>
      <c r="N1276" s="63" t="s">
        <v>1787</v>
      </c>
    </row>
    <row r="1277" spans="1:14" ht="105" customHeight="1">
      <c r="A1277" s="20">
        <v>5901466153161</v>
      </c>
      <c r="B1277" s="7" t="s">
        <v>1066</v>
      </c>
      <c r="C1277" s="19" t="s">
        <v>2701</v>
      </c>
      <c r="D1277" s="21" t="s">
        <v>1058</v>
      </c>
      <c r="E1277" s="13" t="s">
        <v>3527</v>
      </c>
      <c r="F1277" s="7" t="s">
        <v>1076</v>
      </c>
      <c r="G1277" s="7" t="s">
        <v>1702</v>
      </c>
      <c r="H1277" s="32">
        <v>160.87460873615998</v>
      </c>
      <c r="I1277" s="39">
        <f t="shared" si="67"/>
        <v>160.87460873615998</v>
      </c>
      <c r="J1277" s="5">
        <v>0</v>
      </c>
      <c r="K1277" s="5">
        <f t="shared" si="68"/>
        <v>0</v>
      </c>
      <c r="L1277" s="5">
        <f t="shared" si="69"/>
        <v>0</v>
      </c>
      <c r="M1277" s="1"/>
      <c r="N1277" s="63" t="s">
        <v>1787</v>
      </c>
    </row>
    <row r="1278" spans="1:14" ht="105" customHeight="1">
      <c r="A1278" s="20">
        <v>5901466153178</v>
      </c>
      <c r="B1278" s="7" t="s">
        <v>1066</v>
      </c>
      <c r="C1278" s="19" t="s">
        <v>2701</v>
      </c>
      <c r="D1278" s="21" t="s">
        <v>1059</v>
      </c>
      <c r="E1278" s="13" t="s">
        <v>3528</v>
      </c>
      <c r="F1278" s="7" t="s">
        <v>1077</v>
      </c>
      <c r="G1278" s="7" t="s">
        <v>1702</v>
      </c>
      <c r="H1278" s="32">
        <v>183.79800804023998</v>
      </c>
      <c r="I1278" s="39">
        <f t="shared" si="67"/>
        <v>183.79800804023998</v>
      </c>
      <c r="J1278" s="39">
        <v>0</v>
      </c>
      <c r="K1278" s="5">
        <f t="shared" si="68"/>
        <v>0</v>
      </c>
      <c r="L1278" s="5">
        <f t="shared" si="69"/>
        <v>0</v>
      </c>
      <c r="M1278" s="1"/>
      <c r="N1278" s="63" t="s">
        <v>1787</v>
      </c>
    </row>
    <row r="1279" spans="1:14" ht="105" customHeight="1">
      <c r="A1279" s="20">
        <v>5901466153185</v>
      </c>
      <c r="B1279" s="7" t="s">
        <v>1066</v>
      </c>
      <c r="C1279" s="19" t="s">
        <v>2701</v>
      </c>
      <c r="D1279" s="21" t="s">
        <v>1060</v>
      </c>
      <c r="E1279" s="13" t="s">
        <v>3529</v>
      </c>
      <c r="F1279" s="7" t="s">
        <v>1392</v>
      </c>
      <c r="G1279" s="7" t="s">
        <v>1702</v>
      </c>
      <c r="H1279" s="32">
        <v>186.92019145800001</v>
      </c>
      <c r="I1279" s="39">
        <f t="shared" si="67"/>
        <v>186.92019145800001</v>
      </c>
      <c r="J1279" s="5">
        <v>0</v>
      </c>
      <c r="K1279" s="5">
        <f t="shared" si="68"/>
        <v>0</v>
      </c>
      <c r="L1279" s="5">
        <f t="shared" si="69"/>
        <v>0</v>
      </c>
      <c r="M1279" s="1"/>
      <c r="N1279" s="63" t="s">
        <v>1787</v>
      </c>
    </row>
    <row r="1280" spans="1:14" ht="105" customHeight="1">
      <c r="A1280" s="20">
        <v>5901466153192</v>
      </c>
      <c r="B1280" s="7" t="s">
        <v>1066</v>
      </c>
      <c r="C1280" s="19" t="s">
        <v>2701</v>
      </c>
      <c r="D1280" s="21" t="s">
        <v>1061</v>
      </c>
      <c r="E1280" s="13" t="s">
        <v>3530</v>
      </c>
      <c r="F1280" s="7" t="s">
        <v>1078</v>
      </c>
      <c r="G1280" s="7" t="s">
        <v>1702</v>
      </c>
      <c r="H1280" s="32">
        <v>217.32039842040001</v>
      </c>
      <c r="I1280" s="39">
        <f t="shared" si="67"/>
        <v>217.32039842040001</v>
      </c>
      <c r="J1280" s="39">
        <v>0</v>
      </c>
      <c r="K1280" s="5">
        <f t="shared" si="68"/>
        <v>0</v>
      </c>
      <c r="L1280" s="5">
        <f t="shared" si="69"/>
        <v>0</v>
      </c>
      <c r="M1280" s="1"/>
      <c r="N1280" s="63" t="s">
        <v>1787</v>
      </c>
    </row>
    <row r="1281" spans="1:14" ht="105" customHeight="1">
      <c r="A1281" s="20">
        <v>5901466153208</v>
      </c>
      <c r="B1281" s="7" t="s">
        <v>1066</v>
      </c>
      <c r="C1281" s="19" t="s">
        <v>2701</v>
      </c>
      <c r="D1281" s="21" t="s">
        <v>1062</v>
      </c>
      <c r="E1281" s="13" t="s">
        <v>3531</v>
      </c>
      <c r="F1281" s="7" t="s">
        <v>1079</v>
      </c>
      <c r="G1281" s="7" t="s">
        <v>1702</v>
      </c>
      <c r="H1281" s="32">
        <v>275.82025614264001</v>
      </c>
      <c r="I1281" s="39">
        <f t="shared" si="67"/>
        <v>275.82025614264001</v>
      </c>
      <c r="J1281" s="5">
        <v>0</v>
      </c>
      <c r="K1281" s="5">
        <f t="shared" si="68"/>
        <v>0</v>
      </c>
      <c r="L1281" s="5">
        <f t="shared" si="69"/>
        <v>0</v>
      </c>
      <c r="M1281" s="1"/>
      <c r="N1281" s="63" t="s">
        <v>1787</v>
      </c>
    </row>
    <row r="1282" spans="1:14" ht="105" customHeight="1">
      <c r="A1282" s="24">
        <v>5901466153215</v>
      </c>
      <c r="B1282" s="22" t="s">
        <v>1066</v>
      </c>
      <c r="C1282" s="23" t="s">
        <v>2701</v>
      </c>
      <c r="D1282" s="25" t="s">
        <v>1063</v>
      </c>
      <c r="E1282" s="13" t="s">
        <v>3532</v>
      </c>
      <c r="F1282" s="22" t="s">
        <v>1080</v>
      </c>
      <c r="G1282" s="22" t="s">
        <v>1702</v>
      </c>
      <c r="H1282" s="32">
        <v>443.10355715736</v>
      </c>
      <c r="I1282" s="39">
        <f t="shared" si="67"/>
        <v>443.10355715736</v>
      </c>
      <c r="J1282" s="39">
        <v>0</v>
      </c>
      <c r="K1282" s="5">
        <f t="shared" si="68"/>
        <v>0</v>
      </c>
      <c r="L1282" s="5">
        <f t="shared" si="69"/>
        <v>0</v>
      </c>
      <c r="M1282" s="1"/>
      <c r="N1282" s="63" t="s">
        <v>1787</v>
      </c>
    </row>
    <row r="1283" spans="1:14" ht="127.5">
      <c r="A1283" s="56">
        <v>5901466176658</v>
      </c>
      <c r="B1283" s="16" t="s">
        <v>1066</v>
      </c>
      <c r="C1283" s="16" t="s">
        <v>2651</v>
      </c>
      <c r="D1283" s="9" t="s">
        <v>1596</v>
      </c>
      <c r="E1283" s="13" t="s">
        <v>3533</v>
      </c>
      <c r="F1283" s="7" t="s">
        <v>1611</v>
      </c>
      <c r="G1283" s="7" t="s">
        <v>1701</v>
      </c>
      <c r="H1283" s="32">
        <v>98.337058487999997</v>
      </c>
      <c r="I1283" s="39">
        <f t="shared" si="67"/>
        <v>98.337058487999997</v>
      </c>
      <c r="J1283" s="5">
        <v>0</v>
      </c>
      <c r="K1283" s="5">
        <f t="shared" si="68"/>
        <v>0</v>
      </c>
      <c r="L1283" s="5">
        <f t="shared" si="69"/>
        <v>0</v>
      </c>
      <c r="M1283" s="11"/>
      <c r="N1283" s="63" t="s">
        <v>1790</v>
      </c>
    </row>
    <row r="1284" spans="1:14" ht="65.099999999999994" customHeight="1">
      <c r="A1284" s="56">
        <v>5901466176665</v>
      </c>
      <c r="B1284" s="16" t="s">
        <v>1066</v>
      </c>
      <c r="C1284" s="16" t="s">
        <v>2651</v>
      </c>
      <c r="D1284" s="9" t="s">
        <v>1597</v>
      </c>
      <c r="E1284" s="13" t="s">
        <v>3534</v>
      </c>
      <c r="F1284" s="7" t="s">
        <v>1616</v>
      </c>
      <c r="G1284" s="7" t="s">
        <v>1701</v>
      </c>
      <c r="H1284" s="32">
        <v>107.36423767199999</v>
      </c>
      <c r="I1284" s="39">
        <f t="shared" si="67"/>
        <v>107.36423767199999</v>
      </c>
      <c r="J1284" s="39">
        <v>0</v>
      </c>
      <c r="K1284" s="5">
        <f t="shared" si="68"/>
        <v>0</v>
      </c>
      <c r="L1284" s="5">
        <f t="shared" si="69"/>
        <v>0</v>
      </c>
      <c r="M1284" s="11"/>
      <c r="N1284" s="63" t="s">
        <v>1791</v>
      </c>
    </row>
    <row r="1285" spans="1:14" ht="65.099999999999994" customHeight="1">
      <c r="A1285" s="56">
        <v>5901466176672</v>
      </c>
      <c r="B1285" s="16" t="s">
        <v>1066</v>
      </c>
      <c r="C1285" s="16" t="s">
        <v>2651</v>
      </c>
      <c r="D1285" s="9" t="s">
        <v>1598</v>
      </c>
      <c r="E1285" s="13" t="s">
        <v>3535</v>
      </c>
      <c r="F1285" s="7" t="s">
        <v>1615</v>
      </c>
      <c r="G1285" s="7" t="s">
        <v>1701</v>
      </c>
      <c r="H1285" s="32">
        <v>121.79292571200001</v>
      </c>
      <c r="I1285" s="39">
        <f t="shared" si="67"/>
        <v>121.79292571200001</v>
      </c>
      <c r="J1285" s="5">
        <v>0</v>
      </c>
      <c r="K1285" s="5">
        <f t="shared" si="68"/>
        <v>0</v>
      </c>
      <c r="L1285" s="5">
        <f t="shared" si="69"/>
        <v>0</v>
      </c>
      <c r="M1285" s="11"/>
      <c r="N1285" s="63" t="s">
        <v>1764</v>
      </c>
    </row>
    <row r="1286" spans="1:14" ht="65.099999999999994" customHeight="1">
      <c r="A1286" s="56">
        <v>5901466176689</v>
      </c>
      <c r="B1286" s="16" t="s">
        <v>1066</v>
      </c>
      <c r="C1286" s="16" t="s">
        <v>2651</v>
      </c>
      <c r="D1286" s="9" t="s">
        <v>1599</v>
      </c>
      <c r="E1286" s="13" t="s">
        <v>3536</v>
      </c>
      <c r="F1286" s="7" t="s">
        <v>1614</v>
      </c>
      <c r="G1286" s="7" t="s">
        <v>1701</v>
      </c>
      <c r="H1286" s="32">
        <v>140.439230256</v>
      </c>
      <c r="I1286" s="39">
        <f t="shared" si="67"/>
        <v>140.439230256</v>
      </c>
      <c r="J1286" s="39">
        <v>0</v>
      </c>
      <c r="K1286" s="5">
        <f t="shared" si="68"/>
        <v>0</v>
      </c>
      <c r="L1286" s="5">
        <f t="shared" si="69"/>
        <v>0</v>
      </c>
      <c r="M1286" s="11"/>
      <c r="N1286" s="63" t="s">
        <v>1764</v>
      </c>
    </row>
    <row r="1287" spans="1:14" ht="65.099999999999994" customHeight="1">
      <c r="A1287" s="56">
        <v>5901466176696</v>
      </c>
      <c r="B1287" s="16" t="s">
        <v>1066</v>
      </c>
      <c r="C1287" s="16" t="s">
        <v>2651</v>
      </c>
      <c r="D1287" s="9" t="s">
        <v>1600</v>
      </c>
      <c r="E1287" s="13" t="s">
        <v>3537</v>
      </c>
      <c r="F1287" s="7" t="s">
        <v>1613</v>
      </c>
      <c r="G1287" s="7" t="s">
        <v>1701</v>
      </c>
      <c r="H1287" s="32">
        <v>168.3346938</v>
      </c>
      <c r="I1287" s="39">
        <f t="shared" si="67"/>
        <v>168.3346938</v>
      </c>
      <c r="J1287" s="5">
        <v>0</v>
      </c>
      <c r="K1287" s="5">
        <f t="shared" si="68"/>
        <v>0</v>
      </c>
      <c r="L1287" s="5">
        <f t="shared" si="69"/>
        <v>0</v>
      </c>
      <c r="M1287" s="11"/>
      <c r="N1287" s="63" t="s">
        <v>1764</v>
      </c>
    </row>
    <row r="1288" spans="1:14" ht="65.099999999999994" customHeight="1">
      <c r="A1288" s="56">
        <v>5901466176702</v>
      </c>
      <c r="B1288" s="16" t="s">
        <v>1066</v>
      </c>
      <c r="C1288" s="16" t="s">
        <v>2651</v>
      </c>
      <c r="D1288" s="9" t="s">
        <v>1601</v>
      </c>
      <c r="E1288" s="13" t="s">
        <v>3538</v>
      </c>
      <c r="F1288" s="7" t="s">
        <v>1612</v>
      </c>
      <c r="G1288" s="7" t="s">
        <v>1701</v>
      </c>
      <c r="H1288" s="32">
        <v>175.58603445599999</v>
      </c>
      <c r="I1288" s="39">
        <f t="shared" si="67"/>
        <v>175.58603445599999</v>
      </c>
      <c r="J1288" s="39">
        <v>0</v>
      </c>
      <c r="K1288" s="5">
        <f t="shared" si="68"/>
        <v>0</v>
      </c>
      <c r="L1288" s="5">
        <f t="shared" si="69"/>
        <v>0</v>
      </c>
      <c r="M1288" s="11"/>
      <c r="N1288" s="63" t="s">
        <v>1764</v>
      </c>
    </row>
    <row r="1289" spans="1:14" ht="65.099999999999994" customHeight="1">
      <c r="A1289" s="56">
        <v>5901466176849</v>
      </c>
      <c r="B1289" s="16" t="s">
        <v>1066</v>
      </c>
      <c r="C1289" s="16" t="s">
        <v>2651</v>
      </c>
      <c r="D1289" s="9" t="s">
        <v>1602</v>
      </c>
      <c r="E1289" s="13" t="s">
        <v>3539</v>
      </c>
      <c r="F1289" s="7" t="s">
        <v>2621</v>
      </c>
      <c r="G1289" s="7" t="s">
        <v>1702</v>
      </c>
      <c r="H1289" s="32">
        <v>568.26832895999996</v>
      </c>
      <c r="I1289" s="39">
        <f t="shared" si="67"/>
        <v>568.26832895999996</v>
      </c>
      <c r="J1289" s="5">
        <v>0</v>
      </c>
      <c r="K1289" s="5">
        <f t="shared" si="68"/>
        <v>0</v>
      </c>
      <c r="L1289" s="5">
        <f t="shared" si="69"/>
        <v>0</v>
      </c>
      <c r="M1289" s="11"/>
      <c r="N1289" s="63" t="s">
        <v>1791</v>
      </c>
    </row>
    <row r="1290" spans="1:14" ht="81" customHeight="1">
      <c r="A1290" s="56">
        <v>5904012136038</v>
      </c>
      <c r="B1290" s="16" t="s">
        <v>1066</v>
      </c>
      <c r="C1290" s="16" t="s">
        <v>2702</v>
      </c>
      <c r="D1290" s="9" t="s">
        <v>1603</v>
      </c>
      <c r="E1290" s="13" t="s">
        <v>3540</v>
      </c>
      <c r="F1290" s="7" t="s">
        <v>1617</v>
      </c>
      <c r="G1290" s="7" t="s">
        <v>1701</v>
      </c>
      <c r="H1290" s="32">
        <v>221.31387655199998</v>
      </c>
      <c r="I1290" s="39">
        <f t="shared" si="67"/>
        <v>221.31387655199998</v>
      </c>
      <c r="J1290" s="39">
        <v>0</v>
      </c>
      <c r="K1290" s="5">
        <f t="shared" si="68"/>
        <v>0</v>
      </c>
      <c r="L1290" s="5">
        <f t="shared" si="69"/>
        <v>0</v>
      </c>
      <c r="M1290" s="11"/>
      <c r="N1290" s="65" t="s">
        <v>1792</v>
      </c>
    </row>
    <row r="1291" spans="1:14" ht="81" customHeight="1">
      <c r="A1291" s="56">
        <v>5904012136045</v>
      </c>
      <c r="B1291" s="16" t="s">
        <v>1066</v>
      </c>
      <c r="C1291" s="16" t="s">
        <v>2702</v>
      </c>
      <c r="D1291" s="9" t="s">
        <v>1604</v>
      </c>
      <c r="E1291" s="13" t="s">
        <v>3541</v>
      </c>
      <c r="F1291" s="7" t="s">
        <v>2712</v>
      </c>
      <c r="G1291" s="7" t="s">
        <v>1701</v>
      </c>
      <c r="H1291" s="32">
        <v>281.69238650400001</v>
      </c>
      <c r="I1291" s="39">
        <f t="shared" si="67"/>
        <v>281.69238650400001</v>
      </c>
      <c r="J1291" s="5">
        <v>0</v>
      </c>
      <c r="K1291" s="5">
        <f t="shared" si="68"/>
        <v>0</v>
      </c>
      <c r="L1291" s="5">
        <f t="shared" si="69"/>
        <v>0</v>
      </c>
      <c r="M1291" s="11"/>
      <c r="N1291" s="65" t="s">
        <v>1792</v>
      </c>
    </row>
    <row r="1292" spans="1:14" ht="81" customHeight="1">
      <c r="A1292" s="56">
        <v>5904012136052</v>
      </c>
      <c r="B1292" s="16" t="s">
        <v>1066</v>
      </c>
      <c r="C1292" s="16" t="s">
        <v>2702</v>
      </c>
      <c r="D1292" s="9" t="s">
        <v>1605</v>
      </c>
      <c r="E1292" s="13" t="s">
        <v>3542</v>
      </c>
      <c r="F1292" s="7" t="s">
        <v>2713</v>
      </c>
      <c r="G1292" s="7" t="s">
        <v>1701</v>
      </c>
      <c r="H1292" s="32">
        <v>709.17224257079999</v>
      </c>
      <c r="I1292" s="39">
        <f t="shared" si="67"/>
        <v>709.17224257079999</v>
      </c>
      <c r="J1292" s="39">
        <v>0</v>
      </c>
      <c r="K1292" s="5">
        <f t="shared" si="68"/>
        <v>0</v>
      </c>
      <c r="L1292" s="5">
        <f t="shared" si="69"/>
        <v>0</v>
      </c>
      <c r="M1292" s="11"/>
      <c r="N1292" s="65" t="s">
        <v>1792</v>
      </c>
    </row>
    <row r="1293" spans="1:14" ht="81" customHeight="1">
      <c r="A1293" s="56">
        <v>5904012136076</v>
      </c>
      <c r="B1293" s="16" t="s">
        <v>1066</v>
      </c>
      <c r="C1293" s="16" t="s">
        <v>2702</v>
      </c>
      <c r="D1293" s="9" t="s">
        <v>1606</v>
      </c>
      <c r="E1293" s="13" t="s">
        <v>3543</v>
      </c>
      <c r="F1293" s="22" t="s">
        <v>2622</v>
      </c>
      <c r="G1293" s="22" t="s">
        <v>1701</v>
      </c>
      <c r="H1293" s="32">
        <v>262.08416942399998</v>
      </c>
      <c r="I1293" s="39">
        <f t="shared" si="67"/>
        <v>262.08416942399998</v>
      </c>
      <c r="J1293" s="5">
        <v>0</v>
      </c>
      <c r="K1293" s="5">
        <f t="shared" si="68"/>
        <v>0</v>
      </c>
      <c r="L1293" s="5">
        <f t="shared" si="69"/>
        <v>0</v>
      </c>
      <c r="M1293" s="11"/>
      <c r="N1293" s="63" t="s">
        <v>1793</v>
      </c>
    </row>
    <row r="1294" spans="1:14" ht="81" customHeight="1">
      <c r="A1294" s="56">
        <v>5904012136083</v>
      </c>
      <c r="B1294" s="16" t="s">
        <v>1066</v>
      </c>
      <c r="C1294" s="16" t="s">
        <v>2702</v>
      </c>
      <c r="D1294" s="9" t="s">
        <v>1607</v>
      </c>
      <c r="E1294" s="13" t="s">
        <v>3544</v>
      </c>
      <c r="F1294" s="22" t="s">
        <v>2712</v>
      </c>
      <c r="G1294" s="22" t="s">
        <v>1701</v>
      </c>
      <c r="H1294" s="32">
        <v>331.04589892799999</v>
      </c>
      <c r="I1294" s="39">
        <f t="shared" si="67"/>
        <v>331.04589892799999</v>
      </c>
      <c r="J1294" s="39">
        <v>0</v>
      </c>
      <c r="K1294" s="5">
        <f t="shared" si="68"/>
        <v>0</v>
      </c>
      <c r="L1294" s="5">
        <f t="shared" si="69"/>
        <v>0</v>
      </c>
      <c r="M1294" s="11"/>
      <c r="N1294" s="63" t="s">
        <v>1793</v>
      </c>
    </row>
    <row r="1295" spans="1:14" ht="81" customHeight="1">
      <c r="A1295" s="56">
        <v>5904012136090</v>
      </c>
      <c r="B1295" s="16" t="s">
        <v>1066</v>
      </c>
      <c r="C1295" s="16" t="s">
        <v>2702</v>
      </c>
      <c r="D1295" s="9" t="s">
        <v>1608</v>
      </c>
      <c r="E1295" s="13" t="s">
        <v>3545</v>
      </c>
      <c r="F1295" s="22" t="s">
        <v>2713</v>
      </c>
      <c r="G1295" s="22" t="s">
        <v>1701</v>
      </c>
      <c r="H1295" s="32">
        <v>746.12595686639997</v>
      </c>
      <c r="I1295" s="39">
        <f t="shared" si="67"/>
        <v>746.12595686639997</v>
      </c>
      <c r="J1295" s="5">
        <v>0</v>
      </c>
      <c r="K1295" s="5">
        <f t="shared" si="68"/>
        <v>0</v>
      </c>
      <c r="L1295" s="5">
        <f t="shared" si="69"/>
        <v>0</v>
      </c>
      <c r="M1295" s="11"/>
      <c r="N1295" s="63" t="s">
        <v>1793</v>
      </c>
    </row>
    <row r="1296" spans="1:14" ht="99.95" customHeight="1">
      <c r="A1296" s="56">
        <v>5904012136069</v>
      </c>
      <c r="B1296" s="16" t="s">
        <v>1066</v>
      </c>
      <c r="C1296" s="16" t="s">
        <v>2702</v>
      </c>
      <c r="D1296" s="9" t="s">
        <v>1609</v>
      </c>
      <c r="E1296" s="13" t="s">
        <v>1870</v>
      </c>
      <c r="F1296" s="12" t="s">
        <v>2623</v>
      </c>
      <c r="G1296" s="12" t="s">
        <v>1702</v>
      </c>
      <c r="H1296" s="32">
        <v>1324.5535620719997</v>
      </c>
      <c r="I1296" s="39">
        <f t="shared" si="67"/>
        <v>1324.5535620719997</v>
      </c>
      <c r="J1296" s="39">
        <v>0</v>
      </c>
      <c r="K1296" s="5">
        <f t="shared" si="68"/>
        <v>0</v>
      </c>
      <c r="L1296" s="5">
        <f t="shared" si="69"/>
        <v>0</v>
      </c>
      <c r="M1296" s="11"/>
      <c r="N1296" s="65" t="s">
        <v>1792</v>
      </c>
    </row>
    <row r="1297" spans="1:14" ht="99.95" customHeight="1">
      <c r="A1297" s="70">
        <v>5904012136106</v>
      </c>
      <c r="B1297" s="17" t="s">
        <v>1066</v>
      </c>
      <c r="C1297" s="17" t="s">
        <v>2702</v>
      </c>
      <c r="D1297" s="15" t="s">
        <v>1610</v>
      </c>
      <c r="E1297" s="13" t="s">
        <v>1871</v>
      </c>
      <c r="F1297" s="28" t="s">
        <v>2623</v>
      </c>
      <c r="G1297" s="28" t="s">
        <v>1702</v>
      </c>
      <c r="H1297" s="32">
        <v>1505.7630852</v>
      </c>
      <c r="I1297" s="39">
        <f t="shared" si="67"/>
        <v>1505.7630852</v>
      </c>
      <c r="J1297" s="5">
        <v>0</v>
      </c>
      <c r="K1297" s="5">
        <f t="shared" si="68"/>
        <v>0</v>
      </c>
      <c r="L1297" s="5">
        <f t="shared" si="69"/>
        <v>0</v>
      </c>
      <c r="M1297" s="11"/>
      <c r="N1297" s="65" t="s">
        <v>1793</v>
      </c>
    </row>
    <row r="1298" spans="1:14" ht="102">
      <c r="A1298" s="71">
        <v>5901466176429</v>
      </c>
      <c r="B1298" s="18" t="s">
        <v>1066</v>
      </c>
      <c r="C1298" s="18" t="s">
        <v>2649</v>
      </c>
      <c r="D1298" s="10" t="s">
        <v>1661</v>
      </c>
      <c r="E1298" s="13" t="s">
        <v>3546</v>
      </c>
      <c r="F1298" s="7" t="s">
        <v>1669</v>
      </c>
      <c r="G1298" s="7" t="s">
        <v>1701</v>
      </c>
      <c r="H1298" s="32">
        <v>232.33887408000001</v>
      </c>
      <c r="I1298" s="39">
        <f t="shared" si="67"/>
        <v>232.33887408000001</v>
      </c>
      <c r="J1298" s="39">
        <v>0</v>
      </c>
      <c r="K1298" s="5">
        <f t="shared" si="68"/>
        <v>0</v>
      </c>
      <c r="L1298" s="5">
        <f t="shared" si="69"/>
        <v>0</v>
      </c>
      <c r="M1298" s="11"/>
      <c r="N1298" s="65" t="s">
        <v>1786</v>
      </c>
    </row>
    <row r="1299" spans="1:14" ht="102">
      <c r="A1299" s="71">
        <v>5901466176436</v>
      </c>
      <c r="B1299" s="18" t="s">
        <v>1066</v>
      </c>
      <c r="C1299" s="18" t="s">
        <v>2649</v>
      </c>
      <c r="D1299" s="10" t="s">
        <v>1662</v>
      </c>
      <c r="E1299" s="13" t="s">
        <v>3547</v>
      </c>
      <c r="F1299" s="7" t="s">
        <v>1670</v>
      </c>
      <c r="G1299" s="7" t="s">
        <v>1701</v>
      </c>
      <c r="H1299" s="32">
        <v>255.27678839999999</v>
      </c>
      <c r="I1299" s="39">
        <f t="shared" si="67"/>
        <v>255.27678839999999</v>
      </c>
      <c r="J1299" s="5">
        <v>0</v>
      </c>
      <c r="K1299" s="5">
        <f t="shared" si="68"/>
        <v>0</v>
      </c>
      <c r="L1299" s="5">
        <f t="shared" si="69"/>
        <v>0</v>
      </c>
      <c r="M1299" s="11"/>
      <c r="N1299" s="65" t="s">
        <v>1786</v>
      </c>
    </row>
    <row r="1300" spans="1:14" ht="102">
      <c r="A1300" s="71">
        <v>5901466176443</v>
      </c>
      <c r="B1300" s="18" t="s">
        <v>1066</v>
      </c>
      <c r="C1300" s="18" t="s">
        <v>2649</v>
      </c>
      <c r="D1300" s="10" t="s">
        <v>1663</v>
      </c>
      <c r="E1300" s="13" t="s">
        <v>3548</v>
      </c>
      <c r="F1300" s="7" t="s">
        <v>1671</v>
      </c>
      <c r="G1300" s="7" t="s">
        <v>1701</v>
      </c>
      <c r="H1300" s="32">
        <v>278.36268926399998</v>
      </c>
      <c r="I1300" s="39">
        <f t="shared" si="67"/>
        <v>278.36268926399998</v>
      </c>
      <c r="J1300" s="39">
        <v>0</v>
      </c>
      <c r="K1300" s="5">
        <f t="shared" si="68"/>
        <v>0</v>
      </c>
      <c r="L1300" s="5">
        <f t="shared" si="69"/>
        <v>0</v>
      </c>
      <c r="M1300" s="11"/>
      <c r="N1300" s="65" t="s">
        <v>1786</v>
      </c>
    </row>
    <row r="1301" spans="1:14" ht="102">
      <c r="A1301" s="71">
        <v>5901466176450</v>
      </c>
      <c r="B1301" s="18" t="s">
        <v>1066</v>
      </c>
      <c r="C1301" s="18" t="s">
        <v>2649</v>
      </c>
      <c r="D1301" s="10" t="s">
        <v>1664</v>
      </c>
      <c r="E1301" s="13" t="s">
        <v>3549</v>
      </c>
      <c r="F1301" s="7" t="s">
        <v>1675</v>
      </c>
      <c r="G1301" s="7" t="s">
        <v>1701</v>
      </c>
      <c r="H1301" s="32">
        <v>290.34959932800001</v>
      </c>
      <c r="I1301" s="39">
        <f t="shared" si="67"/>
        <v>290.34959932800001</v>
      </c>
      <c r="J1301" s="5">
        <v>0</v>
      </c>
      <c r="K1301" s="5">
        <f t="shared" si="68"/>
        <v>0</v>
      </c>
      <c r="L1301" s="5">
        <f t="shared" si="69"/>
        <v>0</v>
      </c>
      <c r="M1301" s="11"/>
      <c r="N1301" s="65" t="s">
        <v>1786</v>
      </c>
    </row>
    <row r="1302" spans="1:14" ht="102">
      <c r="A1302" s="71">
        <v>5901466176467</v>
      </c>
      <c r="B1302" s="18" t="s">
        <v>1066</v>
      </c>
      <c r="C1302" s="18" t="s">
        <v>2649</v>
      </c>
      <c r="D1302" s="10" t="s">
        <v>1665</v>
      </c>
      <c r="E1302" s="13" t="s">
        <v>3550</v>
      </c>
      <c r="F1302" s="7" t="s">
        <v>1672</v>
      </c>
      <c r="G1302" s="7" t="s">
        <v>1701</v>
      </c>
      <c r="H1302" s="32">
        <v>303.076442112</v>
      </c>
      <c r="I1302" s="39">
        <f t="shared" si="67"/>
        <v>303.076442112</v>
      </c>
      <c r="J1302" s="39">
        <v>0</v>
      </c>
      <c r="K1302" s="5">
        <f t="shared" si="68"/>
        <v>0</v>
      </c>
      <c r="L1302" s="5">
        <f t="shared" si="69"/>
        <v>0</v>
      </c>
      <c r="M1302" s="11"/>
      <c r="N1302" s="65" t="s">
        <v>1786</v>
      </c>
    </row>
    <row r="1303" spans="1:14" ht="102">
      <c r="A1303" s="71">
        <v>5901466176474</v>
      </c>
      <c r="B1303" s="18" t="s">
        <v>1066</v>
      </c>
      <c r="C1303" s="18" t="s">
        <v>2649</v>
      </c>
      <c r="D1303" s="10" t="s">
        <v>1666</v>
      </c>
      <c r="E1303" s="13" t="s">
        <v>3551</v>
      </c>
      <c r="F1303" s="7" t="s">
        <v>1673</v>
      </c>
      <c r="G1303" s="7" t="s">
        <v>1701</v>
      </c>
      <c r="H1303" s="32">
        <v>341.10898391999996</v>
      </c>
      <c r="I1303" s="39">
        <f t="shared" ref="I1303:I1305" si="70">H1303*((1-$I$2)/1)</f>
        <v>341.10898391999996</v>
      </c>
      <c r="J1303" s="5">
        <v>0</v>
      </c>
      <c r="K1303" s="5">
        <f t="shared" ref="K1303:K1305" si="71">J1303*H1303</f>
        <v>0</v>
      </c>
      <c r="L1303" s="5">
        <f t="shared" si="69"/>
        <v>0</v>
      </c>
      <c r="M1303" s="11"/>
      <c r="N1303" s="65" t="s">
        <v>1786</v>
      </c>
    </row>
    <row r="1304" spans="1:14" ht="102">
      <c r="A1304" s="71">
        <v>5901466176481</v>
      </c>
      <c r="B1304" s="18" t="s">
        <v>1066</v>
      </c>
      <c r="C1304" s="18" t="s">
        <v>2649</v>
      </c>
      <c r="D1304" s="10" t="s">
        <v>1667</v>
      </c>
      <c r="E1304" s="13" t="s">
        <v>3552</v>
      </c>
      <c r="F1304" s="7" t="s">
        <v>1676</v>
      </c>
      <c r="G1304" s="7" t="s">
        <v>1701</v>
      </c>
      <c r="H1304" s="32">
        <v>357.53549030400001</v>
      </c>
      <c r="I1304" s="39">
        <f t="shared" si="70"/>
        <v>357.53549030400001</v>
      </c>
      <c r="J1304" s="39">
        <v>0</v>
      </c>
      <c r="K1304" s="5">
        <f t="shared" si="71"/>
        <v>0</v>
      </c>
      <c r="L1304" s="5">
        <f t="shared" si="69"/>
        <v>0</v>
      </c>
      <c r="M1304" s="11"/>
      <c r="N1304" s="65" t="s">
        <v>1786</v>
      </c>
    </row>
    <row r="1305" spans="1:14" ht="102">
      <c r="A1305" s="71">
        <v>5901466176498</v>
      </c>
      <c r="B1305" s="18" t="s">
        <v>1066</v>
      </c>
      <c r="C1305" s="18" t="s">
        <v>2649</v>
      </c>
      <c r="D1305" s="10" t="s">
        <v>1668</v>
      </c>
      <c r="E1305" s="13" t="s">
        <v>3553</v>
      </c>
      <c r="F1305" s="7" t="s">
        <v>1674</v>
      </c>
      <c r="G1305" s="7" t="s">
        <v>1701</v>
      </c>
      <c r="H1305" s="32">
        <v>379.58548535999995</v>
      </c>
      <c r="I1305" s="39">
        <f t="shared" si="70"/>
        <v>379.58548535999995</v>
      </c>
      <c r="J1305" s="5">
        <v>0</v>
      </c>
      <c r="K1305" s="5">
        <f t="shared" si="71"/>
        <v>0</v>
      </c>
      <c r="L1305" s="5">
        <f t="shared" si="69"/>
        <v>0</v>
      </c>
      <c r="M1305" s="11"/>
      <c r="N1305" s="65" t="s">
        <v>1786</v>
      </c>
    </row>
    <row r="1306" spans="1:14" s="45" customFormat="1" ht="60" customHeight="1">
      <c r="A1306" s="34"/>
      <c r="B1306" s="34"/>
      <c r="C1306" s="34"/>
      <c r="D1306" s="34"/>
      <c r="E1306" s="34"/>
      <c r="F1306" s="34"/>
      <c r="G1306" s="34"/>
      <c r="H1306" s="35">
        <f>SUM(H5:H1305)</f>
        <v>637615.22100331972</v>
      </c>
      <c r="I1306" s="35">
        <f>SUM(I5:I1305)</f>
        <v>637615.22100331972</v>
      </c>
      <c r="J1306" s="35"/>
      <c r="K1306" s="35">
        <f>SUM(K5:K1305)</f>
        <v>0</v>
      </c>
      <c r="L1306" s="35">
        <f>SUM(L5:L1305)</f>
        <v>0</v>
      </c>
      <c r="M1306" s="34"/>
      <c r="N1306" s="59"/>
    </row>
  </sheetData>
  <mergeCells count="2">
    <mergeCell ref="A1:N1"/>
    <mergeCell ref="G2:H2"/>
  </mergeCells>
  <phoneticPr fontId="15" type="noConversion"/>
  <pageMargins left="0.43" right="0.25" top="0.31" bottom="0.3" header="0.3" footer="0.3"/>
  <pageSetup paperSize="9" scale="4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Příslušenství k elektronářadí</vt:lpstr>
      <vt:lpstr>'Příslušenství k elektronářadí'!Oblast_tisku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2023-05-29T06:25:18Z</cp:lastPrinted>
  <dcterms:created xsi:type="dcterms:W3CDTF">2022-03-24T10:18:27Z</dcterms:created>
  <dcterms:modified xsi:type="dcterms:W3CDTF">2023-05-29T06:26:47Z</dcterms:modified>
</cp:coreProperties>
</file>