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Y:\Ceníky-NÁŘADÍ\"/>
    </mc:Choice>
  </mc:AlternateContent>
  <xr:revisionPtr revIDLastSave="0" documentId="13_ncr:1_{680ADEAC-485E-4ED3-BBD7-44C9CB31660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REMIUM" sheetId="2" r:id="rId1"/>
    <sheet name="HELKO " sheetId="1" r:id="rId2"/>
  </sheets>
  <definedNames>
    <definedName name="_xlnm.Print_Titles" localSheetId="1">'HELKO '!$1:$2</definedName>
    <definedName name="_xlnm.Print_Titles" localSheetId="0">PREMIUM!$1:$3</definedName>
    <definedName name="_xlnm.Print_Area" localSheetId="1">'HELKO '!$A$1:$F$200</definedName>
    <definedName name="_xlnm.Print_Area" localSheetId="0">PREMIUM!$A$1:$K$75</definedName>
  </definedNames>
  <calcPr calcId="181029"/>
</workbook>
</file>

<file path=xl/calcChain.xml><?xml version="1.0" encoding="utf-8"?>
<calcChain xmlns="http://schemas.openxmlformats.org/spreadsheetml/2006/main">
  <c r="G43" i="1" l="1"/>
  <c r="H43" i="1"/>
  <c r="G200" i="1"/>
  <c r="H200" i="1"/>
  <c r="H113" i="1"/>
  <c r="H87" i="1"/>
  <c r="H14" i="2" l="1"/>
  <c r="H15" i="2"/>
  <c r="H16" i="2"/>
  <c r="H17" i="2"/>
  <c r="H18" i="2"/>
  <c r="H19" i="2"/>
  <c r="G86" i="1"/>
  <c r="H86" i="1"/>
  <c r="G5" i="1" l="1"/>
  <c r="G6" i="1"/>
  <c r="G7" i="1"/>
  <c r="G8" i="1"/>
  <c r="G9" i="1"/>
  <c r="G11" i="1"/>
  <c r="G12" i="1"/>
  <c r="G13" i="1"/>
  <c r="G14" i="1"/>
  <c r="G15" i="1"/>
  <c r="G16" i="1"/>
  <c r="G17" i="1"/>
  <c r="G18" i="1"/>
  <c r="G19" i="1"/>
  <c r="G20" i="1"/>
  <c r="G22" i="1"/>
  <c r="G23" i="1"/>
  <c r="G24" i="1"/>
  <c r="G26" i="1"/>
  <c r="G27" i="1"/>
  <c r="G28" i="1"/>
  <c r="G30" i="1"/>
  <c r="G31" i="1"/>
  <c r="G32" i="1"/>
  <c r="G34" i="1"/>
  <c r="G35" i="1"/>
  <c r="G37" i="1"/>
  <c r="G38" i="1"/>
  <c r="G40" i="1"/>
  <c r="G41" i="1"/>
  <c r="G45" i="1"/>
  <c r="G47" i="1"/>
  <c r="G48" i="1"/>
  <c r="G50" i="1"/>
  <c r="G51" i="1"/>
  <c r="G53" i="1"/>
  <c r="G54" i="1"/>
  <c r="G56" i="1"/>
  <c r="G57" i="1"/>
  <c r="G58" i="1"/>
  <c r="G60" i="1"/>
  <c r="G61" i="1"/>
  <c r="G62" i="1"/>
  <c r="G64" i="1"/>
  <c r="G65" i="1"/>
  <c r="G67" i="1"/>
  <c r="G68" i="1"/>
  <c r="G70" i="1"/>
  <c r="G72" i="1"/>
  <c r="G74" i="1"/>
  <c r="G76" i="1"/>
  <c r="G77" i="1"/>
  <c r="G78" i="1"/>
  <c r="G80" i="1"/>
  <c r="G81" i="1"/>
  <c r="G82" i="1"/>
  <c r="G84" i="1"/>
  <c r="G85" i="1"/>
  <c r="G87" i="1"/>
  <c r="G89" i="1"/>
  <c r="G90" i="1"/>
  <c r="G92" i="1"/>
  <c r="G94" i="1"/>
  <c r="G96" i="1"/>
  <c r="G98" i="1"/>
  <c r="G99" i="1"/>
  <c r="G100" i="1"/>
  <c r="G101" i="1"/>
  <c r="G103" i="1"/>
  <c r="G104" i="1"/>
  <c r="G105" i="1"/>
  <c r="G107" i="1"/>
  <c r="G108" i="1"/>
  <c r="G109" i="1"/>
  <c r="G111" i="1"/>
  <c r="G113" i="1"/>
  <c r="G115" i="1"/>
  <c r="G117" i="1"/>
  <c r="G119" i="1"/>
  <c r="G120" i="1"/>
  <c r="G121" i="1"/>
  <c r="G123" i="1"/>
  <c r="G124" i="1"/>
  <c r="G125" i="1"/>
  <c r="G126" i="1"/>
  <c r="G128" i="1"/>
  <c r="G129" i="1"/>
  <c r="G130" i="1"/>
  <c r="G131" i="1"/>
  <c r="G133" i="1"/>
  <c r="G134" i="1"/>
  <c r="G135" i="1"/>
  <c r="G136" i="1"/>
  <c r="G138" i="1"/>
  <c r="G139" i="1"/>
  <c r="G140" i="1"/>
  <c r="G141" i="1"/>
  <c r="G142" i="1"/>
  <c r="G143" i="1"/>
  <c r="G145" i="1"/>
  <c r="G146" i="1"/>
  <c r="G148" i="1"/>
  <c r="G149" i="1"/>
  <c r="G151" i="1"/>
  <c r="G152" i="1"/>
  <c r="G153" i="1"/>
  <c r="G155" i="1"/>
  <c r="G156" i="1"/>
  <c r="G157" i="1"/>
  <c r="G158" i="1"/>
  <c r="G160" i="1"/>
  <c r="G162" i="1"/>
  <c r="G164" i="1"/>
  <c r="G166" i="1"/>
  <c r="G167" i="1"/>
  <c r="G168" i="1"/>
  <c r="G170" i="1"/>
  <c r="G171" i="1"/>
  <c r="G172" i="1"/>
  <c r="G174" i="1"/>
  <c r="G175" i="1"/>
  <c r="G176" i="1"/>
  <c r="G178" i="1"/>
  <c r="G179" i="1"/>
  <c r="G181" i="1"/>
  <c r="G182" i="1"/>
  <c r="G183" i="1"/>
  <c r="G184" i="1"/>
  <c r="G185" i="1"/>
  <c r="G187" i="1"/>
  <c r="G188" i="1"/>
  <c r="G189" i="1"/>
  <c r="G190" i="1"/>
  <c r="G191" i="1"/>
  <c r="G193" i="1"/>
  <c r="G195" i="1"/>
  <c r="G196" i="1"/>
  <c r="G197" i="1"/>
  <c r="G198" i="1"/>
  <c r="G4" i="1"/>
  <c r="H4" i="1"/>
  <c r="H5" i="1"/>
  <c r="H6" i="1"/>
  <c r="H7" i="1"/>
  <c r="H8" i="1"/>
  <c r="H9" i="1"/>
  <c r="H11" i="1"/>
  <c r="H12" i="1"/>
  <c r="H13" i="1"/>
  <c r="H14" i="1"/>
  <c r="H15" i="1"/>
  <c r="H16" i="1"/>
  <c r="H17" i="1"/>
  <c r="H18" i="1"/>
  <c r="H19" i="1"/>
  <c r="H20" i="1"/>
  <c r="H22" i="1"/>
  <c r="H23" i="1"/>
  <c r="H24" i="1"/>
  <c r="H26" i="1"/>
  <c r="H27" i="1"/>
  <c r="H28" i="1"/>
  <c r="H30" i="1"/>
  <c r="H31" i="1"/>
  <c r="H32" i="1"/>
  <c r="H34" i="1"/>
  <c r="H35" i="1"/>
  <c r="H37" i="1"/>
  <c r="H38" i="1"/>
  <c r="H40" i="1"/>
  <c r="H41" i="1"/>
  <c r="H45" i="1"/>
  <c r="H47" i="1"/>
  <c r="H48" i="1"/>
  <c r="H50" i="1"/>
  <c r="H51" i="1"/>
  <c r="H53" i="1"/>
  <c r="H54" i="1"/>
  <c r="H56" i="1"/>
  <c r="H57" i="1"/>
  <c r="H58" i="1"/>
  <c r="H60" i="1"/>
  <c r="H61" i="1"/>
  <c r="H62" i="1"/>
  <c r="H64" i="1"/>
  <c r="H65" i="1"/>
  <c r="H67" i="1"/>
  <c r="H68" i="1"/>
  <c r="H70" i="1"/>
  <c r="H72" i="1"/>
  <c r="H74" i="1"/>
  <c r="H76" i="1"/>
  <c r="H77" i="1"/>
  <c r="H78" i="1"/>
  <c r="H80" i="1"/>
  <c r="H81" i="1"/>
  <c r="H82" i="1"/>
  <c r="H84" i="1"/>
  <c r="H85" i="1"/>
  <c r="H89" i="1"/>
  <c r="H90" i="1"/>
  <c r="H92" i="1"/>
  <c r="H94" i="1"/>
  <c r="H96" i="1"/>
  <c r="H98" i="1"/>
  <c r="H99" i="1"/>
  <c r="H100" i="1"/>
  <c r="H101" i="1"/>
  <c r="H103" i="1"/>
  <c r="H104" i="1"/>
  <c r="H105" i="1"/>
  <c r="H107" i="1"/>
  <c r="H108" i="1"/>
  <c r="H109" i="1"/>
  <c r="H111" i="1"/>
  <c r="H115" i="1"/>
  <c r="H117" i="1"/>
  <c r="H119" i="1"/>
  <c r="H120" i="1"/>
  <c r="H121" i="1"/>
  <c r="H123" i="1"/>
  <c r="H124" i="1"/>
  <c r="H125" i="1"/>
  <c r="H126" i="1"/>
  <c r="H128" i="1"/>
  <c r="H129" i="1"/>
  <c r="H130" i="1"/>
  <c r="H131" i="1"/>
  <c r="H133" i="1"/>
  <c r="H134" i="1"/>
  <c r="H135" i="1"/>
  <c r="H136" i="1"/>
  <c r="H138" i="1"/>
  <c r="H139" i="1"/>
  <c r="H140" i="1"/>
  <c r="H141" i="1"/>
  <c r="H142" i="1"/>
  <c r="H143" i="1"/>
  <c r="H145" i="1"/>
  <c r="H146" i="1"/>
  <c r="H148" i="1"/>
  <c r="H149" i="1"/>
  <c r="H151" i="1"/>
  <c r="H152" i="1"/>
  <c r="H153" i="1"/>
  <c r="H155" i="1"/>
  <c r="H156" i="1"/>
  <c r="H157" i="1"/>
  <c r="H158" i="1"/>
  <c r="H160" i="1"/>
  <c r="H162" i="1"/>
  <c r="H164" i="1"/>
  <c r="H166" i="1"/>
  <c r="H167" i="1"/>
  <c r="H168" i="1"/>
  <c r="H170" i="1"/>
  <c r="H171" i="1"/>
  <c r="H172" i="1"/>
  <c r="H174" i="1"/>
  <c r="H175" i="1"/>
  <c r="H176" i="1"/>
  <c r="H178" i="1"/>
  <c r="H179" i="1"/>
  <c r="H181" i="1"/>
  <c r="H182" i="1"/>
  <c r="H183" i="1"/>
  <c r="H184" i="1"/>
  <c r="H185" i="1"/>
  <c r="H187" i="1"/>
  <c r="H188" i="1"/>
  <c r="H189" i="1"/>
  <c r="H190" i="1"/>
  <c r="H191" i="1"/>
  <c r="H193" i="1"/>
  <c r="H195" i="1"/>
  <c r="H196" i="1"/>
  <c r="H197" i="1"/>
  <c r="H198" i="1"/>
  <c r="H67" i="2" l="1"/>
  <c r="H68" i="2"/>
  <c r="H69" i="2"/>
  <c r="H70" i="2"/>
  <c r="H71" i="2"/>
  <c r="H72" i="2"/>
  <c r="H73" i="2"/>
  <c r="H74" i="2"/>
  <c r="H75" i="2"/>
  <c r="H66" i="2"/>
  <c r="H57" i="2"/>
  <c r="H58" i="2"/>
  <c r="H59" i="2"/>
  <c r="H60" i="2"/>
  <c r="H61" i="2"/>
  <c r="H62" i="2"/>
  <c r="H63" i="2"/>
  <c r="H56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35" i="2"/>
  <c r="H31" i="2"/>
  <c r="H32" i="2"/>
  <c r="H33" i="2"/>
  <c r="H30" i="2"/>
  <c r="H24" i="2"/>
  <c r="H25" i="2"/>
  <c r="H26" i="2"/>
  <c r="H27" i="2"/>
  <c r="H28" i="2"/>
  <c r="H23" i="2"/>
  <c r="H20" i="2"/>
  <c r="H21" i="2"/>
  <c r="H6" i="2"/>
  <c r="H7" i="2"/>
  <c r="H8" i="2"/>
  <c r="H9" i="2"/>
  <c r="H10" i="2"/>
  <c r="H11" i="2"/>
  <c r="H12" i="2"/>
  <c r="H5" i="2"/>
  <c r="I5" i="2"/>
  <c r="I30" i="2" l="1"/>
  <c r="J30" i="2"/>
  <c r="K30" i="2"/>
  <c r="K75" i="2" l="1"/>
  <c r="J75" i="2"/>
  <c r="I75" i="2"/>
  <c r="K74" i="2"/>
  <c r="J74" i="2"/>
  <c r="I74" i="2"/>
  <c r="K73" i="2"/>
  <c r="J73" i="2"/>
  <c r="I73" i="2"/>
  <c r="K72" i="2"/>
  <c r="J72" i="2"/>
  <c r="I72" i="2"/>
  <c r="K71" i="2"/>
  <c r="J71" i="2"/>
  <c r="I71" i="2"/>
  <c r="K70" i="2"/>
  <c r="J70" i="2"/>
  <c r="I70" i="2"/>
  <c r="K69" i="2"/>
  <c r="J69" i="2"/>
  <c r="I69" i="2"/>
  <c r="K68" i="2"/>
  <c r="J68" i="2"/>
  <c r="I68" i="2"/>
  <c r="K67" i="2"/>
  <c r="J67" i="2"/>
  <c r="I67" i="2"/>
  <c r="K66" i="2"/>
  <c r="J66" i="2"/>
  <c r="I66" i="2"/>
  <c r="K63" i="2"/>
  <c r="J63" i="2"/>
  <c r="I63" i="2"/>
  <c r="K62" i="2"/>
  <c r="J62" i="2"/>
  <c r="I62" i="2"/>
  <c r="K61" i="2"/>
  <c r="J61" i="2"/>
  <c r="I61" i="2"/>
  <c r="K60" i="2"/>
  <c r="J60" i="2"/>
  <c r="I60" i="2"/>
  <c r="K59" i="2"/>
  <c r="J59" i="2"/>
  <c r="I59" i="2"/>
  <c r="K58" i="2"/>
  <c r="J58" i="2"/>
  <c r="I58" i="2"/>
  <c r="K57" i="2"/>
  <c r="J57" i="2"/>
  <c r="I57" i="2"/>
  <c r="K56" i="2"/>
  <c r="J56" i="2"/>
  <c r="I56" i="2"/>
  <c r="K54" i="2"/>
  <c r="J54" i="2"/>
  <c r="I54" i="2"/>
  <c r="K53" i="2"/>
  <c r="J53" i="2"/>
  <c r="I53" i="2"/>
  <c r="K52" i="2"/>
  <c r="J52" i="2"/>
  <c r="I52" i="2"/>
  <c r="K51" i="2"/>
  <c r="J51" i="2"/>
  <c r="I51" i="2"/>
  <c r="K50" i="2"/>
  <c r="J50" i="2"/>
  <c r="I50" i="2"/>
  <c r="K49" i="2"/>
  <c r="J49" i="2"/>
  <c r="I49" i="2"/>
  <c r="K48" i="2"/>
  <c r="J48" i="2"/>
  <c r="I48" i="2"/>
  <c r="K47" i="2"/>
  <c r="J47" i="2"/>
  <c r="I47" i="2"/>
  <c r="K46" i="2"/>
  <c r="J46" i="2"/>
  <c r="I46" i="2"/>
  <c r="K45" i="2"/>
  <c r="J45" i="2"/>
  <c r="I45" i="2"/>
  <c r="K44" i="2"/>
  <c r="J44" i="2"/>
  <c r="I44" i="2"/>
  <c r="K43" i="2"/>
  <c r="J43" i="2"/>
  <c r="I43" i="2"/>
  <c r="K42" i="2"/>
  <c r="J42" i="2"/>
  <c r="I42" i="2"/>
  <c r="K41" i="2"/>
  <c r="J41" i="2"/>
  <c r="I41" i="2"/>
  <c r="K40" i="2"/>
  <c r="J40" i="2"/>
  <c r="I40" i="2"/>
  <c r="K39" i="2"/>
  <c r="J39" i="2"/>
  <c r="I39" i="2"/>
  <c r="K38" i="2"/>
  <c r="J38" i="2"/>
  <c r="I38" i="2"/>
  <c r="K37" i="2"/>
  <c r="J37" i="2"/>
  <c r="I37" i="2"/>
  <c r="K36" i="2"/>
  <c r="J36" i="2"/>
  <c r="I36" i="2"/>
  <c r="K35" i="2"/>
  <c r="J35" i="2"/>
  <c r="I35" i="2"/>
  <c r="K33" i="2"/>
  <c r="J33" i="2"/>
  <c r="I33" i="2"/>
  <c r="K32" i="2"/>
  <c r="J32" i="2"/>
  <c r="I32" i="2"/>
  <c r="K31" i="2"/>
  <c r="J31" i="2"/>
  <c r="I31" i="2"/>
  <c r="K28" i="2"/>
  <c r="J28" i="2"/>
  <c r="I28" i="2"/>
  <c r="K27" i="2"/>
  <c r="J27" i="2"/>
  <c r="I27" i="2"/>
  <c r="K26" i="2"/>
  <c r="J26" i="2"/>
  <c r="I26" i="2"/>
  <c r="K25" i="2"/>
  <c r="J25" i="2"/>
  <c r="I25" i="2"/>
  <c r="K24" i="2"/>
  <c r="J24" i="2"/>
  <c r="I24" i="2"/>
  <c r="K23" i="2"/>
  <c r="J23" i="2"/>
  <c r="I23" i="2"/>
  <c r="K21" i="2"/>
  <c r="J21" i="2"/>
  <c r="I21" i="2"/>
  <c r="K20" i="2"/>
  <c r="J20" i="2"/>
  <c r="I20" i="2"/>
  <c r="K19" i="2"/>
  <c r="J19" i="2"/>
  <c r="I19" i="2"/>
  <c r="K18" i="2"/>
  <c r="J18" i="2"/>
  <c r="I18" i="2"/>
  <c r="K17" i="2"/>
  <c r="J17" i="2"/>
  <c r="I17" i="2"/>
  <c r="K16" i="2"/>
  <c r="J16" i="2"/>
  <c r="I16" i="2"/>
  <c r="K15" i="2"/>
  <c r="J15" i="2"/>
  <c r="I15" i="2"/>
  <c r="K14" i="2"/>
  <c r="J14" i="2"/>
  <c r="I14" i="2"/>
  <c r="K12" i="2"/>
  <c r="J12" i="2"/>
  <c r="I12" i="2"/>
  <c r="K11" i="2"/>
  <c r="J11" i="2"/>
  <c r="I11" i="2"/>
  <c r="K10" i="2"/>
  <c r="J10" i="2"/>
  <c r="I10" i="2"/>
  <c r="K9" i="2"/>
  <c r="J9" i="2"/>
  <c r="I9" i="2"/>
  <c r="K8" i="2"/>
  <c r="J8" i="2"/>
  <c r="I8" i="2"/>
  <c r="K7" i="2"/>
  <c r="J7" i="2"/>
  <c r="I7" i="2"/>
  <c r="K6" i="2"/>
  <c r="J6" i="2"/>
  <c r="I6" i="2"/>
  <c r="K5" i="2"/>
  <c r="J5" i="2"/>
</calcChain>
</file>

<file path=xl/sharedStrings.xml><?xml version="1.0" encoding="utf-8"?>
<sst xmlns="http://schemas.openxmlformats.org/spreadsheetml/2006/main" count="479" uniqueCount="388">
  <si>
    <t>10109</t>
  </si>
  <si>
    <t>10110</t>
  </si>
  <si>
    <t>10112</t>
  </si>
  <si>
    <t>10116</t>
  </si>
  <si>
    <t>10207</t>
  </si>
  <si>
    <t>10213</t>
  </si>
  <si>
    <t>10216</t>
  </si>
  <si>
    <t>10218</t>
  </si>
  <si>
    <t>10223</t>
  </si>
  <si>
    <t>10312</t>
  </si>
  <si>
    <t>10316</t>
  </si>
  <si>
    <t>10506</t>
  </si>
  <si>
    <t>10508</t>
  </si>
  <si>
    <t>10510</t>
  </si>
  <si>
    <t>10512</t>
  </si>
  <si>
    <t>10514</t>
  </si>
  <si>
    <t>10516</t>
  </si>
  <si>
    <t>10628</t>
  </si>
  <si>
    <t>10629</t>
  </si>
  <si>
    <t>11306</t>
  </si>
  <si>
    <t>11307</t>
  </si>
  <si>
    <t>11308</t>
  </si>
  <si>
    <t>11310</t>
  </si>
  <si>
    <t>13511</t>
  </si>
  <si>
    <t>15036</t>
  </si>
  <si>
    <t>15038</t>
  </si>
  <si>
    <t>15040</t>
  </si>
  <si>
    <t>15070</t>
  </si>
  <si>
    <t>15080</t>
  </si>
  <si>
    <t>15090</t>
  </si>
  <si>
    <t>Kat. číslo</t>
  </si>
  <si>
    <t>Násady</t>
  </si>
  <si>
    <t>Upevňovací klínky</t>
  </si>
  <si>
    <t>Green line</t>
  </si>
  <si>
    <t>Gold line</t>
  </si>
  <si>
    <t>Kalače</t>
  </si>
  <si>
    <t>Štípací Spaltmeister</t>
  </si>
  <si>
    <t>Klíny hliníkové Twist</t>
  </si>
  <si>
    <t>Klíny ocelové Twist</t>
  </si>
  <si>
    <t>Klíny hliníkové ploché</t>
  </si>
  <si>
    <t>Klíny ocelové ploché</t>
  </si>
  <si>
    <t>Palice</t>
  </si>
  <si>
    <t>Hasičská sekera s prorážecím bodcem z oceli C45 kalené na 47 - 53 HRc s originálně tvarovanou hickoriovou násadou - lakována bezbarvým lakem a červenou barvou.</t>
  </si>
  <si>
    <t>Kácecí/štípací hliníkové klíny  - jedna strana s vodící drážkou a druhá strana se šupinovým povrchem. Certifikováno VPA/GS.</t>
  </si>
  <si>
    <t>Bezpečnostní hliníkový štípací klín zatočený o 45° s vysokou štípací efektivitou, velká úderná plocha (61 x 52 mm), boční strany vodící drážkoou a šupinami.</t>
  </si>
  <si>
    <t>Kovaný štípací klín zatočený o 45° s vysokou štípací efektivitou, boční strany se zářezy.</t>
  </si>
  <si>
    <t>Kované ocelové klíny s vodící drážkou.</t>
  </si>
  <si>
    <t>Lakované a barvené násady s tampónovým potiskem a upevňovacím klínkem.</t>
  </si>
  <si>
    <t xml:space="preserve">  Kč/1 ks         bez DPH</t>
  </si>
  <si>
    <t>Kladivo/palice pro zatloukání štípacích klínů. Hlava z kvalitní oceli s údernými rovnými plochami po obou stranách.</t>
  </si>
  <si>
    <t>Popis</t>
  </si>
  <si>
    <t>Univerzální sekery určené pro široký okruh uživatelů - široké a tenké ostří pro snadné sekání. Jasanové násady lakovány bezbarvým lakem.</t>
  </si>
  <si>
    <t>Hasičská sekera s prorážecím bodcem z oceli C45 kalené na 47 - 53 HRc s jasanovou násadou - lakována bezbarvým lakem a červenou barvou.</t>
  </si>
  <si>
    <t>Klíny ocelové</t>
  </si>
  <si>
    <t>Kovaný štípací špičatý klín čtyřcípého tvaru s vysokou štípací efektivitou, boční strany se zářezy proti zpětnému posuvu.</t>
  </si>
  <si>
    <t>HELKO Gold 1000 g 60 cm, jasan</t>
  </si>
  <si>
    <t>HELKO Gold 1250 g 70 cm, jasan</t>
  </si>
  <si>
    <t>HELKO Standard 1250 g 70 cm, buk</t>
  </si>
  <si>
    <t>HELKO Standard 1400 g 70 cm, buk</t>
  </si>
  <si>
    <t>HELKO Standard 1600 g 80 cm, buk</t>
  </si>
  <si>
    <t>HELKO Standard 600 g 36 cm, jasan</t>
  </si>
  <si>
    <t>HELKO Standard 800 g 38 cm, jasan</t>
  </si>
  <si>
    <t>HELKO Standard 1000 g 40 cm, jasan</t>
  </si>
  <si>
    <t>HELKO TOMAHAWK 700 g 45 cm plast, univerzální</t>
  </si>
  <si>
    <t>HELKO TOMAHAWK 1300 g 80 cm plast, univerzální</t>
  </si>
  <si>
    <t>HELKO TOMAHAWK  1500 g 80 cm plast, lehká štípací</t>
  </si>
  <si>
    <t>HELKO TOMAHAWK 1600 g 80 cm plast, skandinávská štípací</t>
  </si>
  <si>
    <t>HELKO TOMAHAWK 1800 g 80 cm plast, kácecí</t>
  </si>
  <si>
    <t>HELKO TOMAHAWK  2300 g 80 cm plast, těžká štípací</t>
  </si>
  <si>
    <t>HELKO Gold 600 g 36 cm, jasan</t>
  </si>
  <si>
    <t>HELKO Gold 800 g 38 cm, jasan</t>
  </si>
  <si>
    <t>HELKO Gold 700 g 36 cm, jasan</t>
  </si>
  <si>
    <t>HELKO Gold 1000 g 40 cm, jasan</t>
  </si>
  <si>
    <t>HELKO Gold 1400 g 70 cm, jasan</t>
  </si>
  <si>
    <t>HELKO Gold 1600 g 80 cm, jasan</t>
  </si>
  <si>
    <t>HELKO Gold 1750 g 90 cm, jasan</t>
  </si>
  <si>
    <t>HELKO Gold 2000 g 90 cm, jasan</t>
  </si>
  <si>
    <t>HELKO LUCAS štípací 1700 g 70 cm, hickory</t>
  </si>
  <si>
    <t>HELKO LUCAS štípací 2800 g 80 cm, hickory</t>
  </si>
  <si>
    <t>HELKO LUCAS štípací 2800 g 90 cm, hickory</t>
  </si>
  <si>
    <t>HELKO Green 1600 g 80 cm, hickory</t>
  </si>
  <si>
    <t>HELKO Štípací kalač 3000 g 90 cm, jasan  GS/VPA</t>
  </si>
  <si>
    <t>HELKO Štípací kalač 3000 g 90 cm, hickory GS/VPA</t>
  </si>
  <si>
    <t>HELKO Štípací kalač 3000 g 90 cm, Fibre-Glass</t>
  </si>
  <si>
    <t>HELKO Merlin Štípací kalač 2500 g 90 cm, jasan</t>
  </si>
  <si>
    <t>HELKO Merlin Štípací kalač 3000 g 90 cm, jasan</t>
  </si>
  <si>
    <t>HELKO Yankee 600 g 38 cm, jasan</t>
  </si>
  <si>
    <t>HELKO Yankee 800 g 38 cm, jasan</t>
  </si>
  <si>
    <t>HELKO Yankee 1000 g 65 cm, jasan</t>
  </si>
  <si>
    <t>HELKO Yankee 1600 g 80 cm, jasan</t>
  </si>
  <si>
    <t>HELKO Yankee 2000 g 90 cm, jasan</t>
  </si>
  <si>
    <t>HELKO Yankee 1000 g 70 cm, hickory</t>
  </si>
  <si>
    <t>HELKO Yankee 1600 g 80 cm, hickory</t>
  </si>
  <si>
    <t>HELKO Yankee 2000 g 90 cm, hickory</t>
  </si>
  <si>
    <t>HELKO Štípací 900 g 50 cm, jasan</t>
  </si>
  <si>
    <t>HELKO Štípací 900 g 50 cm, hickory</t>
  </si>
  <si>
    <t>HELKO Štípací 2500 g 80 cm, jasan</t>
  </si>
  <si>
    <t>HELKO Štípací 2500 g 80 cm, hickory</t>
  </si>
  <si>
    <t>HELKO Stavební - pobíjecí 1000 g 45 cm, jasan</t>
  </si>
  <si>
    <t>HELKO Fireman´s 1000 g 50 cm, jasan</t>
  </si>
  <si>
    <t>HELKO Fireman´s 2700 g 90 cm, hickory</t>
  </si>
  <si>
    <t>410/41</t>
  </si>
  <si>
    <t>410/46</t>
  </si>
  <si>
    <t>410/51</t>
  </si>
  <si>
    <t>410/40</t>
  </si>
  <si>
    <t>410/45</t>
  </si>
  <si>
    <t>410/50</t>
  </si>
  <si>
    <t>HELKO 550 g 38 cm, jasan</t>
  </si>
  <si>
    <t>HELKO 550 g 80 cm, jasan</t>
  </si>
  <si>
    <t>Štípací sekera na štípání středních a velkých špalků. Ostrá sekera vnikne do dřeva a nakované klíny snadně dokončí rozevření polene nebo špalku.</t>
  </si>
  <si>
    <t>HELKO Casco hlava sekery 1800 g</t>
  </si>
  <si>
    <t>HELKO Casco hlava sekery 2000 g</t>
  </si>
  <si>
    <t>HELKO Casco hlava sekery 2250 g</t>
  </si>
  <si>
    <t>HELKO Green 1600 g 70 cm, hickory</t>
  </si>
  <si>
    <t>HELKO 610 g 43 cm</t>
  </si>
  <si>
    <t>Kladiva</t>
  </si>
  <si>
    <t>HELKO násada 90 cm</t>
  </si>
  <si>
    <t>HELKO násada 90 cm, hickory</t>
  </si>
  <si>
    <t>HELKO Násada jasan 36 cm</t>
  </si>
  <si>
    <t>HELKO Násada jasan 38 cm</t>
  </si>
  <si>
    <t>HELKO Násada jasan 40 cm</t>
  </si>
  <si>
    <t>HELKO Násada jasan 38 cm, pro sekeru Yankee</t>
  </si>
  <si>
    <t>HELKO Násada jasan 50 cm, pro sekeru Yankee</t>
  </si>
  <si>
    <t>HELKO Násada hickory 38 cm, pro sekeru Yankee</t>
  </si>
  <si>
    <t>HELKO Násada hickory 50 cm, pro sekeru Yankee</t>
  </si>
  <si>
    <t>HELKO Násada jasan 60 cm</t>
  </si>
  <si>
    <t>HELKO Násada jasan 70 cm</t>
  </si>
  <si>
    <t>HELKO Násada jasan 80 cm</t>
  </si>
  <si>
    <t>HELKO Násada jasan 90 cm</t>
  </si>
  <si>
    <t>HELKO Násada hickory 60 cm</t>
  </si>
  <si>
    <t>HELKO Násada hickory 70 cm</t>
  </si>
  <si>
    <t>HELKO Násada hickory 80 cm</t>
  </si>
  <si>
    <t>HELKO Násada hickory 90 cm</t>
  </si>
  <si>
    <t>HELKO Násada jasan 70 cm, pro sekeru Yankee</t>
  </si>
  <si>
    <t>HELKO Násada jasan 80 cm, pro sekeru Yankee</t>
  </si>
  <si>
    <t>HELKO Násada jasan 90 cm, pro sekeru Yankee</t>
  </si>
  <si>
    <t>HELKO Násada hickory 70 cm, pro sekeru Yankee</t>
  </si>
  <si>
    <t>HELKO Násada hickory 80 cm, pro sekeru Yankee</t>
  </si>
  <si>
    <t>HELKO Násada hickory 90 cm, pro sekeru Yankee</t>
  </si>
  <si>
    <t>HELKO Tomahawk Násada 45 cm, plast</t>
  </si>
  <si>
    <t>HELKO Tomahawk Násada 80 cm, plast</t>
  </si>
  <si>
    <t>HELKO Klín 220 g 190 mm plastový</t>
  </si>
  <si>
    <t>HELKO Klín 360 g  240mm plastový</t>
  </si>
  <si>
    <t>Klíny plastové</t>
  </si>
  <si>
    <t>HELKO Klín ALU 500 g 220 mm</t>
  </si>
  <si>
    <t>HELKO Klín ALU 800 g 250 mm</t>
  </si>
  <si>
    <t>HELKO Klín ALU 1000 g 270 mm</t>
  </si>
  <si>
    <t>HELKO Klín št. 1500 g 230 mm</t>
  </si>
  <si>
    <t>HELKO Klín št. 2000 g 250 mm</t>
  </si>
  <si>
    <t>HELKO Klín št. 2500 g 270 mm</t>
  </si>
  <si>
    <t>HELKO Klín št. 3000 g 280 mm</t>
  </si>
  <si>
    <t>HELKO Klín štípací 1750 g 175mm, špičatý/kónický</t>
  </si>
  <si>
    <t>HELKO Klín št. TWIST 2000 g 210 mm</t>
  </si>
  <si>
    <t>Příslušenství</t>
  </si>
  <si>
    <t>HELKO Obal ostří z umělé kůže na sekeru 600 g</t>
  </si>
  <si>
    <t>HELKO Obal ostří z umělé kůže na sekeru 800 g</t>
  </si>
  <si>
    <t>HELKO Obal ostří z umělé kůže na sekeru na kácení</t>
  </si>
  <si>
    <t>HELKO gumový chránič ostří 80 mm</t>
  </si>
  <si>
    <t>HELKO Chránič ostří z umělé kůže na kalač 3000 g</t>
  </si>
  <si>
    <t>HELKO Chránič ostří z umělé kůže na Thomahawk a Vario</t>
  </si>
  <si>
    <t>HELKO Plastový upevňovací klínek na zavěšení 44 mm</t>
  </si>
  <si>
    <t>HELKO Plastový upevňovací klínek na zavěšení 46 mm</t>
  </si>
  <si>
    <t>HELKO Plastový upevňovací klínek na zavěšení 50 mm</t>
  </si>
  <si>
    <t>HELKO Plastový upevňovací klínek na zavěšení 59 mm</t>
  </si>
  <si>
    <t>HELKO Plastový upevňovací klínek na zavěšení 67 mm</t>
  </si>
  <si>
    <t>HELKO Plastový upevňovací klínek bez zavěšení 44 mm</t>
  </si>
  <si>
    <t>HELKO Plastový upevňovací klínek bez zavěšení 50 mm</t>
  </si>
  <si>
    <t>HELKO Plastový upevňovací klínek bez zavěšení 59 mm</t>
  </si>
  <si>
    <t>HELKO Plastový upevňovací klínek bez zavěšení 67 mm</t>
  </si>
  <si>
    <t>Poříz</t>
  </si>
  <si>
    <t>Upevňovací klínek - dřevěný</t>
  </si>
  <si>
    <t>Chránič ostří</t>
  </si>
  <si>
    <t>Lesní nářadí</t>
  </si>
  <si>
    <t>Kovový upevňovací klínek</t>
  </si>
  <si>
    <t>Plastové upevňovací klínky pro upevnění násady v oku sekery, bez zavěšení. Vroubkovaný povrch zabraňuje uvolňování klínku.</t>
  </si>
  <si>
    <t>Plastové upevňovací klínky pro upevnění násady v oku sekery, se zavěšením. Vroubkovaný povrch zabraňuje uvolňování klínku.</t>
  </si>
  <si>
    <t>HELKO Kovový kulatý klínek 12 mm</t>
  </si>
  <si>
    <t>HELKO Kovový kulatý klínek 16 mm</t>
  </si>
  <si>
    <t>HELKO Kovový kulatý klínek 18 mm</t>
  </si>
  <si>
    <t>HELKO Kovový kulatý klínek 23 mm</t>
  </si>
  <si>
    <t>HELKO Dřevěný klínek - velikost dle poptávky</t>
  </si>
  <si>
    <t>HELKO gumový chránič ostří 110 mm</t>
  </si>
  <si>
    <t>Lakované a barvené násady s tampónovým potiskem a upevňovacím klínkem. Pro sekery 600 - 1000 g</t>
  </si>
  <si>
    <t xml:space="preserve">Sekery </t>
  </si>
  <si>
    <t>Předtloukací kladivo</t>
  </si>
  <si>
    <t>Švýcarská mačeta s rukojetí potaženou kůží</t>
  </si>
  <si>
    <t>Sekera jihoamerického typu na těžkou práci s násadou z tvrdého dřeva</t>
  </si>
  <si>
    <t>Sekera jihoamerického typu na těžkou práci, bez násady</t>
  </si>
  <si>
    <t>Štípací sekera skandinávského tvaru vyznačující se speciálně tvarovanou čepelí</t>
  </si>
  <si>
    <t>Stavební sekery</t>
  </si>
  <si>
    <t>Systém – sedm různých sekeraí a násady ve dvou délkách pokrývají celou škálu práce se sekerou. Kvalita  – sekera z kalené oceli (DIN 7287/B) a vysoce zatížitelná polyamidová sklolaminátová násada  garantuje spolehlivost a dlouhou životnost. Ergonomie – nový desi gn přináší perfektní vyváženost, precizní sekání a velkou sílu úderu. Bezpečnost – nový způsob upevnění sekerae na násadu vylučuje  nekontrolovatelné uvolnění a tím poskytuje nejvyšší míru bezpečí.Helko-Patent č. DE 196 05 676.</t>
  </si>
  <si>
    <t>Sortiment univerzálních seker určených pro dřevorubce, řemeslníky a náročné kutily a chalupáře. Certifikát VPA/GS dle normy DIN 5131/7287B. sekery jsou z kvalitní kalené oceli, tělo je leštěné a barvené zlatěnkou. Jasanové násady ve tvaru "kraví nohy" pro bezpečné držení a účinnou práci - lakovány bezbarným lakem a červenou barvou. Gumový chránič ostří.</t>
  </si>
  <si>
    <t>Europa Standard</t>
  </si>
  <si>
    <t>Univerzální sekery určené pro široký okruh uživatelů na sekání, kácení stromů a odvětvování. Bukové násady hladce obroušené v přírodním provedení bez povrchové úpravy.</t>
  </si>
  <si>
    <t>Štípací sekery s klínovitým tvarem sekera pro velmi efektivní štípání polen. Velmi odolné upínací oko a velká úderná plocha. Sekera-ostří je tvarována do háku, který slouží k praktickému otáčení nebo podávání polen a kmenů. Hickorová lakovaná násada v kvalitě 1a, kožený chránič ostří.</t>
  </si>
  <si>
    <t>HELKO Štípací 1000 g 50 cm, hickory, s vykov. klínky</t>
  </si>
  <si>
    <t>HELKO Štípací 1000 g 50 cm jasan, s vykov. klínky</t>
  </si>
  <si>
    <t>HELKO Štípací 2000 g 70 cm, hickory, s vykov. klínky</t>
  </si>
  <si>
    <t>HELKO Štípací 2000 g 70 cm, jasan, s vykov. klínky</t>
  </si>
  <si>
    <t xml:space="preserve">Štípací sekera - kalač na štípaní velkých polen a špalků. DIN 5129/B. Sekera-ostří je tvarována do háku, který slouží k otáčení nebo podávání polen a kmenů. Tříkomponentní polyethylénová násada se sklolaminátovým jádrem a část pro uchopení z měkčeného plastu. </t>
  </si>
  <si>
    <t>HELKO Merlin Štípací kalač 2500 g 90 cm, Fibre-Glass</t>
  </si>
  <si>
    <t>HELKO Merlin Štípací kalač 3000 g 90 cm, Fibre-Glass</t>
  </si>
  <si>
    <t>Sekera Yankee "Hunter" (lovec) kanadského štíhlého tvaru s ergonomicky tvarovanou násadou, lakovaná bezbarvým lakem a červenou barvou. Vhodná pro sekání, odvětvování a středně těžké štípání.</t>
  </si>
  <si>
    <t>Yankee/Ranger Hunter</t>
  </si>
  <si>
    <t>Sekera "Hunter" (lovec) kanadského štíhlého tvaru s ergonomicky tvarovanou násadou, lakovaná bezbarvým lakem a červenou barvou.</t>
  </si>
  <si>
    <t>Yankee/Ranger Scout</t>
  </si>
  <si>
    <t>Sekera Yankee "Scout" (skaut) kanadského štíhlého tvaru s ergonomicky tvarovanou násadou, lakovaná bezbarvým lakem a červenou barvou. Vhodná pro sekání, odvětvování a středně těžké štípání.</t>
  </si>
  <si>
    <t>Stavební/pobíjecí sekera dle normy DIN 7287/B s jasanovou násadou.Hák na vytahování hřebíků.</t>
  </si>
  <si>
    <t>Skandinávské sekery</t>
  </si>
  <si>
    <t>HELKO Casco 1800 g 90 cm buk</t>
  </si>
  <si>
    <t>HELKO Casco 2000 g 90 cm buk</t>
  </si>
  <si>
    <t>HELKO Casco 2250 g 90 cm buk</t>
  </si>
  <si>
    <t>Sapiny</t>
  </si>
  <si>
    <t>Sapiny jsou určeny na otáčení,zvedání a přenášení polen nebo kmenů.</t>
  </si>
  <si>
    <t>HELKO 1100 g 120 cm, jasan, tyrolský typ, ozubená</t>
  </si>
  <si>
    <t>Sekery pro profefionální dřevorubce dle normy DIN7294. Sekera z prvotřídní oceli kalené v oleji. Hickoriová násada v kvalitě 1a - lakována bezbarvým lakem a červenou barvou.</t>
  </si>
  <si>
    <t>Přenášecí kleště</t>
  </si>
  <si>
    <t>Manipulační kleště na kulatinu s maximálním otevřením 180 mm a přijemnými rukojeťmi</t>
  </si>
  <si>
    <t>Poříz s oblou čepelí, lakované dřevěné rukojeti.</t>
  </si>
  <si>
    <t>Poříz WAGNER 250 mm, 700 g, lakované dřevěné rukojeti.</t>
  </si>
  <si>
    <t>Kladivo/palice se tříkomponetní polyethylenovou násadou vyztuženou sklolaminátovým jádrem a částí pro uchopení z měkčeného plastu.</t>
  </si>
  <si>
    <t>HELKO 3000 g 90 cm, Fibre-Glass</t>
  </si>
  <si>
    <t>HELKO 4000 g 90 cm, Fibre-Glass</t>
  </si>
  <si>
    <t>HELKO 5000 g 90 cm, Fibre-Glass</t>
  </si>
  <si>
    <t>HELKO násada kónická 90 cm, jasan</t>
  </si>
  <si>
    <t>HELKO násada na kalač 90 cm, jasan</t>
  </si>
  <si>
    <t>Násada kuželovitého tvaru pro sekeru Merlin 2,5 kg/ 3 kg s broušeným povrchem</t>
  </si>
  <si>
    <t>Násady Fibre Glass</t>
  </si>
  <si>
    <t>Násady Merlin</t>
  </si>
  <si>
    <t>Násada na kalač 3 kg s broušeným povrchem</t>
  </si>
  <si>
    <t>Násada na kalač 3 kg lakovaná bezbarvým lakem a červenou barvou</t>
  </si>
  <si>
    <t>Násady Yankee</t>
  </si>
  <si>
    <t>Násady Tomahawk</t>
  </si>
  <si>
    <t>Sklolaminátová násada v černé barvě</t>
  </si>
  <si>
    <t>Polyethylenový plochý klín určený především na kácení stromů řetězovou pilou - při kontaktu řetězu pily s klínem nedojde k poškození pilového řetězu. Jedna strana s vodící drážkou a druhá strana šupinatým povrchem.</t>
  </si>
  <si>
    <t>Hasičské</t>
  </si>
  <si>
    <t>Kat. strana</t>
  </si>
  <si>
    <t>·</t>
  </si>
  <si>
    <t xml:space="preserve">Tříkomponentní polyethylenová násada se sklolaminátovým jádrem a část pro uchopení z měkčeného plastu. </t>
  </si>
  <si>
    <t>HELKO Palice 3000 g 90 cm, jasan</t>
  </si>
  <si>
    <t>HELKO Palice 4000 g 90 cm, jasan</t>
  </si>
  <si>
    <t>HELKO Palice 5000 g 90 cm, jasan</t>
  </si>
  <si>
    <r>
      <t>Štípací Lucas (Meisterst</t>
    </r>
    <r>
      <rPr>
        <sz val="10"/>
        <rFont val="Calibri"/>
        <family val="2"/>
        <charset val="238"/>
      </rPr>
      <t>ü</t>
    </r>
    <r>
      <rPr>
        <sz val="10"/>
        <rFont val="Arial"/>
        <family val="1"/>
        <charset val="238"/>
      </rPr>
      <t>ck)</t>
    </r>
  </si>
  <si>
    <r>
      <t xml:space="preserve">Štípací kalač - francouzský model </t>
    </r>
    <r>
      <rPr>
        <b/>
        <sz val="10"/>
        <rFont val="Arial"/>
        <family val="2"/>
        <charset val="238"/>
      </rPr>
      <t>Merlin</t>
    </r>
    <r>
      <rPr>
        <sz val="10"/>
        <rFont val="Arial"/>
        <family val="2"/>
        <charset val="238"/>
      </rPr>
      <t xml:space="preserve"> s ergonomicky tvarovanou kónickou jasanovou násadou</t>
    </r>
  </si>
  <si>
    <r>
      <t xml:space="preserve">Štípací katač - francouzský model </t>
    </r>
    <r>
      <rPr>
        <b/>
        <sz val="10"/>
        <rFont val="Arial"/>
        <family val="2"/>
        <charset val="238"/>
      </rPr>
      <t>Merlin.</t>
    </r>
    <r>
      <rPr>
        <sz val="10"/>
        <rFont val="Arial"/>
        <family val="2"/>
        <charset val="238"/>
      </rPr>
      <t xml:space="preserve"> Tříkomponentní polyethylénová násada se sklolaminátovým jádrem a část pro uchopení z měkčeného plastu.</t>
    </r>
  </si>
  <si>
    <t>HELKO  900 g</t>
  </si>
  <si>
    <t>EUR/1 ks         bez DPH</t>
  </si>
  <si>
    <t>VÁHA HLAVY  (gram)</t>
  </si>
  <si>
    <t>DÉLKA NÁSADY      (cm)</t>
  </si>
  <si>
    <t xml:space="preserve">DŘEVO /     KŮŽE    </t>
  </si>
  <si>
    <t>VAŠE NÁKUPNÍ CENA BEZ DPH</t>
  </si>
  <si>
    <t>TRADITIONAL</t>
  </si>
  <si>
    <t>11326EU</t>
  </si>
  <si>
    <t>Sekerka BLACK Forest</t>
  </si>
  <si>
    <t>hickory</t>
  </si>
  <si>
    <t>11327EU</t>
  </si>
  <si>
    <t>Sekera BLACK Forest Pack</t>
  </si>
  <si>
    <t>13562EU</t>
  </si>
  <si>
    <t>Sekera BLACK Forest Woodworker</t>
  </si>
  <si>
    <t>13563EU</t>
  </si>
  <si>
    <t>13566EU</t>
  </si>
  <si>
    <t>13582EU</t>
  </si>
  <si>
    <t>Sekera BLACK Forest Spaltaxt - štípací</t>
  </si>
  <si>
    <t>13588EU</t>
  </si>
  <si>
    <t>Sekera BLACK Forest LUCAS</t>
  </si>
  <si>
    <t>13575EU</t>
  </si>
  <si>
    <t>Sekera DOUBLE Bit - oboustranná</t>
  </si>
  <si>
    <t>CLASSIC</t>
  </si>
  <si>
    <t>10107EU</t>
  </si>
  <si>
    <t>Sekerka HUDSON BAY</t>
  </si>
  <si>
    <t>jasan</t>
  </si>
  <si>
    <t>11438EU</t>
  </si>
  <si>
    <t>Sekerka PATHFINDER</t>
  </si>
  <si>
    <t>11441EU</t>
  </si>
  <si>
    <t>Sekerka JOURNEYMAN Pack</t>
  </si>
  <si>
    <t>10492EU</t>
  </si>
  <si>
    <t>Sekera SCOUT</t>
  </si>
  <si>
    <t>10495EU</t>
  </si>
  <si>
    <t>Sekera FORESTER</t>
  </si>
  <si>
    <t>10497EU</t>
  </si>
  <si>
    <t>Sekera EXPEDITION</t>
  </si>
  <si>
    <t>10498EU</t>
  </si>
  <si>
    <t>Sekera TASMANIA - sportovní</t>
  </si>
  <si>
    <t>10600EU</t>
  </si>
  <si>
    <t>VARIO</t>
  </si>
  <si>
    <t>10051EU</t>
  </si>
  <si>
    <t>Sekerka</t>
  </si>
  <si>
    <t>10053EU</t>
  </si>
  <si>
    <t>Sekera UNIVERSAL</t>
  </si>
  <si>
    <t>10059EU</t>
  </si>
  <si>
    <t>Sekera SPLITTING - štípací</t>
  </si>
  <si>
    <t>10061EU</t>
  </si>
  <si>
    <t>Sekera SCANDINAVIAN - štípací</t>
  </si>
  <si>
    <t>10055EU</t>
  </si>
  <si>
    <t>Sekera HEAVY UNIVERSAL</t>
  </si>
  <si>
    <t>Sekera HEAVY SPLITTING - štípací</t>
  </si>
  <si>
    <t>10058EU</t>
  </si>
  <si>
    <t>PŘÍSLUŠENSTVÍ</t>
  </si>
  <si>
    <t>22101EU</t>
  </si>
  <si>
    <r>
      <t xml:space="preserve">Pilník </t>
    </r>
    <r>
      <rPr>
        <sz val="7"/>
        <rFont val="Arial"/>
        <family val="2"/>
        <charset val="238"/>
      </rPr>
      <t>oboustranný s kovovou rukojetí,  křížový/jednoduchý sek</t>
    </r>
  </si>
  <si>
    <t>22100EU</t>
  </si>
  <si>
    <r>
      <t xml:space="preserve">Kámen brusný </t>
    </r>
    <r>
      <rPr>
        <sz val="8"/>
        <rFont val="Arial"/>
        <family val="2"/>
        <charset val="238"/>
      </rPr>
      <t>keramické brusivo karbid křemíku, oboustranný - zrnitost 120/320</t>
    </r>
  </si>
  <si>
    <t>7,5x2,5</t>
  </si>
  <si>
    <t>Kožený chránič násady (sekerky)</t>
  </si>
  <si>
    <t>Kožený chránič násady (sekery)</t>
  </si>
  <si>
    <t>NÁSADY</t>
  </si>
  <si>
    <t>11326EUH</t>
  </si>
  <si>
    <t>11327EUH</t>
  </si>
  <si>
    <t>13562EUH</t>
  </si>
  <si>
    <t>13563EUH</t>
  </si>
  <si>
    <t>13566EUH</t>
  </si>
  <si>
    <t>13582EUH</t>
  </si>
  <si>
    <t>13588EUH</t>
  </si>
  <si>
    <t>13575EUH</t>
  </si>
  <si>
    <t>10107EUH</t>
  </si>
  <si>
    <t>11438EUH</t>
  </si>
  <si>
    <t>11441EUH</t>
  </si>
  <si>
    <t>10492EUH</t>
  </si>
  <si>
    <t>10495EUH</t>
  </si>
  <si>
    <t>10497EUH</t>
  </si>
  <si>
    <t>10600EUH</t>
  </si>
  <si>
    <t>10498EUH</t>
  </si>
  <si>
    <t>13539EUH</t>
  </si>
  <si>
    <t>10071EUH</t>
  </si>
  <si>
    <t>10073EUH</t>
  </si>
  <si>
    <t>10075EUH</t>
  </si>
  <si>
    <t>KOŽENÉ CHRÁNIČE ČEPELÍ SEKER</t>
  </si>
  <si>
    <t>K PŘÍSLUŠNÝM MODELŮM</t>
  </si>
  <si>
    <t>kalifornská hovězina</t>
  </si>
  <si>
    <t>13562 + 13588 + 10495</t>
  </si>
  <si>
    <t xml:space="preserve">13582 + 13539 </t>
  </si>
  <si>
    <t>11438 + 11441 + 13511</t>
  </si>
  <si>
    <t>11326 + 11327</t>
  </si>
  <si>
    <t>13563 + 13566 + 10497 + 10498</t>
  </si>
  <si>
    <t>13575 + 10600</t>
  </si>
  <si>
    <t>10051 + 10059 + 10061</t>
  </si>
  <si>
    <t>10053 + 10057 + 10058</t>
  </si>
  <si>
    <t>Hlava sekerky VARIO</t>
  </si>
  <si>
    <t>Hlava sekery VARIO Universal</t>
  </si>
  <si>
    <t>Hlava sekery VARIO Splitting</t>
  </si>
  <si>
    <t>Hlava sekery VARIO Scandinavian</t>
  </si>
  <si>
    <t>Hlava sekery VARIO Heavy Splitting</t>
  </si>
  <si>
    <t>Kryt a šrouby VARIO</t>
  </si>
  <si>
    <t>Kovový chránič násady VARIO</t>
  </si>
  <si>
    <t>ZADEJTE VÁŠ OBCHODNÍ RABAT V %  A POTOM STISKNĚTE ENTER</t>
  </si>
  <si>
    <t>Násada dřevěná TRADITIONAL 36 cm</t>
  </si>
  <si>
    <t>Násada dřevěná TRADITIONAL 50 cm</t>
  </si>
  <si>
    <t>Násada dřevěná TRADITIONAL 60 cm</t>
  </si>
  <si>
    <t>Násada dřevěná TRADITIONAL 70 cm</t>
  </si>
  <si>
    <t>Násada dřevěná TRADITIONAL 80 cm</t>
  </si>
  <si>
    <t>Násada dřevěná TRADITIONAL 75 cm</t>
  </si>
  <si>
    <t>Násada dřevěná CLASSIC 36 cm</t>
  </si>
  <si>
    <t>Násada dřevěná CLASSIC 38 cm</t>
  </si>
  <si>
    <t>Násada dřevěná CLASSIC 50 cm</t>
  </si>
  <si>
    <t>Násada dřevěná CLASSIC 70 cm</t>
  </si>
  <si>
    <t>Násada dřevěná CLASSIC 80 cm</t>
  </si>
  <si>
    <t>Násada dřevěná CLASSIC 90 cm</t>
  </si>
  <si>
    <t>Násada dřevěná CLASSIC 75 cm</t>
  </si>
  <si>
    <t>Násada dřevěná VARIO 45 cm</t>
  </si>
  <si>
    <t>Násada dřevěná VARIO 75 cm</t>
  </si>
  <si>
    <t>Násada dřevěná VARIO 90 cm</t>
  </si>
  <si>
    <t xml:space="preserve">NÁHRADNÍ HLAVY </t>
  </si>
  <si>
    <t xml:space="preserve">HELKO Klín ALU TWIST 800 g 210mm </t>
  </si>
  <si>
    <t>Sekera s tradičně kovaným ostřím, ručně kovaná a speciálně broušená, hickoriová násada, kožený chránič ostří z kalifornské hověziny</t>
  </si>
  <si>
    <t>Sekery kanadského tvaru Yankee, násada v kvalitě 1a, ručně kovaná, tepelně zpracovaná a kalená v oleji, ručně broušená čepel. Vyražená korunka ochranné známky HELKO, chránič ostří z kalifornské hověziny.</t>
  </si>
  <si>
    <t>Systém - sedm různých seker a násady ve dvou délkách pokrývají celou škálu prací se sekerou. Kvalita - sekera z kalené oceli a násady z hickorie v kvalitě 1a nebo jasanu. Ergonomie - nový design přináší perfektní vyváženost, precizní sekání a velkou sílu úderu. Bezpečnost - nový způsob upevnění sekery na násadu vylučuje nekontrolovatelné uvolnění a tím poskytuje nejvyšší míru bezpečí. Chránič ostří z kalifornské hověziny.</t>
  </si>
  <si>
    <t xml:space="preserve">  EUR/1 ks         s DPH SK</t>
  </si>
  <si>
    <t xml:space="preserve"> Kč/1 ks          s DPH CZ</t>
  </si>
  <si>
    <t>EUR/1 ks bez DPH</t>
  </si>
  <si>
    <t xml:space="preserve">  Kč/1 ks bez DPH</t>
  </si>
  <si>
    <t>Váš nákup EUR</t>
  </si>
  <si>
    <t>Váš nákup CZK</t>
  </si>
  <si>
    <t>HELKO Kožený obal ostří na sekeru 600 g*</t>
  </si>
  <si>
    <t>HELKO Kožený obal ostří na sekeru 1600 g*</t>
  </si>
  <si>
    <t>HELKO Kožený obal ostří na Thomahawk a Vario*</t>
  </si>
  <si>
    <t>HELKO Plastový upevňovací klínek bez zavěšení 46 mm*</t>
  </si>
  <si>
    <t>Kovový chránič násady 120 mm / 130 g</t>
  </si>
  <si>
    <t>Kovovvý chránič násady</t>
  </si>
  <si>
    <t>HELKO 3000 g 60 cm, jasan*</t>
  </si>
  <si>
    <t>HELKO 4000 g 70 cm, jasan*</t>
  </si>
  <si>
    <t>HELKO 5000 g 80 cm, jasan*</t>
  </si>
  <si>
    <t>HELKO 8000 g 90 cm, jasan*</t>
  </si>
  <si>
    <r>
      <t xml:space="preserve">Kalače </t>
    </r>
    <r>
      <rPr>
        <b/>
        <sz val="10"/>
        <rFont val="Times New Roman"/>
        <family val="1"/>
        <charset val="238"/>
      </rPr>
      <t>MEISTERSTUCK</t>
    </r>
  </si>
  <si>
    <t>HELKO Štípací kalač 3000 g 90 cm, hickory, leštěná</t>
  </si>
  <si>
    <t>Štípací sekery - kalače na štípaní - tělo sekery leštěné do vysokého lesku. Sekera je tvarována do háku, který slouží k otáčení nebo podávání polen a kmenů. Lakovaná násada je upevněna pomocí kruhového klínku.</t>
  </si>
  <si>
    <t xml:space="preserve">Štípací sekery - kalače na štípaní velkých polen a špalků. DIN 5129/B. Sekera je tvarována do háku, který slouží k otáčení nebo podávání polen a kmenů. Násady jsou upevněny pomocí kruhových klínů. </t>
  </si>
  <si>
    <t>HELKO násada 80 cm jasan na sapinu 13380*</t>
  </si>
  <si>
    <t>CENÍK 2023 SEKERY HELKO PREMIUM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</si>
</sst>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&quot;Kč&quot;"/>
    <numFmt numFmtId="165" formatCode="#,##0.00\ [$€-407]"/>
    <numFmt numFmtId="166" formatCode="[$€-2]\ #,##0.00"/>
    <numFmt numFmtId="167" formatCode="#,##0.00\ [$€-41B]"/>
  </numFmts>
  <fonts count="47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 CE"/>
      <family val="2"/>
      <charset val="238"/>
    </font>
    <font>
      <b/>
      <sz val="12"/>
      <name val="Webdings"/>
      <family val="1"/>
      <charset val="2"/>
    </font>
    <font>
      <b/>
      <sz val="8"/>
      <name val="Arial"/>
      <family val="2"/>
    </font>
    <font>
      <b/>
      <sz val="10"/>
      <name val="Arial CE"/>
      <charset val="238"/>
    </font>
    <font>
      <sz val="18"/>
      <color indexed="10"/>
      <name val="Arial Black"/>
      <family val="2"/>
      <charset val="238"/>
    </font>
    <font>
      <b/>
      <sz val="14"/>
      <name val="Arial"/>
      <family val="2"/>
      <charset val="238"/>
    </font>
    <font>
      <i/>
      <sz val="8"/>
      <name val="Arial"/>
      <family val="2"/>
      <charset val="238"/>
    </font>
    <font>
      <sz val="22"/>
      <color indexed="8"/>
      <name val="Calibri"/>
      <family val="2"/>
    </font>
    <font>
      <sz val="9"/>
      <name val="Arial CE"/>
      <charset val="238"/>
    </font>
    <font>
      <sz val="9"/>
      <color indexed="8"/>
      <name val="Arial CE"/>
      <charset val="238"/>
    </font>
    <font>
      <sz val="10"/>
      <color indexed="8"/>
      <name val="Arial"/>
      <family val="2"/>
      <charset val="238"/>
    </font>
    <font>
      <b/>
      <sz val="12"/>
      <name val="Times New Roman"/>
      <family val="1"/>
      <charset val="238"/>
    </font>
    <font>
      <sz val="8"/>
      <name val="Arial CE"/>
      <charset val="238"/>
    </font>
    <font>
      <sz val="9"/>
      <name val="Arial"/>
      <family val="2"/>
      <charset val="238"/>
    </font>
    <font>
      <i/>
      <sz val="10"/>
      <name val="Arial"/>
      <family val="2"/>
      <charset val="238"/>
    </font>
    <font>
      <sz val="10"/>
      <name val="Calibri"/>
      <family val="2"/>
      <charset val="238"/>
    </font>
    <font>
      <sz val="10"/>
      <name val="Arial"/>
      <family val="1"/>
      <charset val="238"/>
    </font>
    <font>
      <i/>
      <sz val="9.5"/>
      <name val="Arial"/>
      <family val="2"/>
      <charset val="238"/>
    </font>
    <font>
      <i/>
      <sz val="10"/>
      <name val="Arial CE"/>
      <charset val="238"/>
    </font>
    <font>
      <i/>
      <sz val="9"/>
      <name val="Arial CE"/>
      <charset val="238"/>
    </font>
    <font>
      <i/>
      <sz val="9"/>
      <name val="Arial"/>
      <family val="2"/>
      <charset val="238"/>
    </font>
    <font>
      <sz val="10"/>
      <color indexed="8"/>
      <name val="Arial CE"/>
    </font>
    <font>
      <sz val="9"/>
      <color indexed="10"/>
      <name val="Arial Black"/>
      <family val="2"/>
      <charset val="238"/>
    </font>
    <font>
      <b/>
      <sz val="16"/>
      <color theme="1"/>
      <name val="Good Times Rg"/>
      <family val="2"/>
      <charset val="238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  <charset val="238"/>
    </font>
    <font>
      <b/>
      <sz val="11"/>
      <color theme="1"/>
      <name val="Good Times Rg"/>
      <family val="2"/>
      <charset val="238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sz val="7"/>
      <name val="Arial"/>
      <family val="2"/>
      <charset val="238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  <charset val="238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Times New Roman"/>
      <family val="1"/>
      <charset val="238"/>
    </font>
    <font>
      <i/>
      <sz val="9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" fillId="0" borderId="0"/>
    <xf numFmtId="9" fontId="1" fillId="0" borderId="0" applyFont="0" applyFill="0" applyBorder="0" applyAlignment="0" applyProtection="0"/>
  </cellStyleXfs>
  <cellXfs count="126">
    <xf numFmtId="0" fontId="0" fillId="0" borderId="0" xfId="0"/>
    <xf numFmtId="0" fontId="6" fillId="0" borderId="0" xfId="0" applyFont="1"/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right" vertical="center" wrapText="1" indent="1"/>
    </xf>
    <xf numFmtId="0" fontId="13" fillId="2" borderId="1" xfId="0" applyFont="1" applyFill="1" applyBorder="1" applyAlignment="1">
      <alignment vertical="center" wrapText="1"/>
    </xf>
    <xf numFmtId="9" fontId="14" fillId="0" borderId="1" xfId="2" applyFont="1" applyBorder="1" applyAlignment="1"/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/>
    </xf>
    <xf numFmtId="164" fontId="17" fillId="0" borderId="1" xfId="0" applyNumberFormat="1" applyFont="1" applyBorder="1" applyAlignment="1">
      <alignment horizontal="right" vertical="center"/>
    </xf>
    <xf numFmtId="0" fontId="21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vertical="center" wrapText="1"/>
    </xf>
    <xf numFmtId="0" fontId="20" fillId="0" borderId="1" xfId="0" applyFont="1" applyBorder="1" applyAlignment="1">
      <alignment horizontal="center"/>
    </xf>
    <xf numFmtId="0" fontId="25" fillId="2" borderId="1" xfId="0" applyFont="1" applyFill="1" applyBorder="1" applyAlignment="1">
      <alignment vertical="center" wrapText="1"/>
    </xf>
    <xf numFmtId="0" fontId="26" fillId="2" borderId="1" xfId="0" applyFont="1" applyFill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 wrapText="1"/>
    </xf>
    <xf numFmtId="0" fontId="27" fillId="2" borderId="1" xfId="0" applyFont="1" applyFill="1" applyBorder="1" applyAlignment="1">
      <alignment vertical="center" wrapText="1"/>
    </xf>
    <xf numFmtId="0" fontId="25" fillId="2" borderId="1" xfId="0" applyFont="1" applyFill="1" applyBorder="1" applyAlignment="1">
      <alignment horizontal="left" vertical="center" wrapText="1"/>
    </xf>
    <xf numFmtId="0" fontId="28" fillId="0" borderId="1" xfId="0" applyFont="1" applyBorder="1" applyAlignment="1">
      <alignment horizontal="left" wrapText="1" readingOrder="1"/>
    </xf>
    <xf numFmtId="0" fontId="28" fillId="0" borderId="1" xfId="0" applyFont="1" applyBorder="1" applyAlignment="1">
      <alignment horizontal="center" wrapText="1" readingOrder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0" fontId="6" fillId="0" borderId="1" xfId="0" applyFont="1" applyBorder="1"/>
    <xf numFmtId="0" fontId="7" fillId="0" borderId="1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34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6" fontId="34" fillId="0" borderId="1" xfId="0" applyNumberFormat="1" applyFont="1" applyBorder="1" applyAlignment="1">
      <alignment vertical="center"/>
    </xf>
    <xf numFmtId="164" fontId="35" fillId="0" borderId="1" xfId="0" applyNumberFormat="1" applyFont="1" applyBorder="1" applyAlignment="1">
      <alignment vertical="center"/>
    </xf>
    <xf numFmtId="164" fontId="0" fillId="0" borderId="1" xfId="0" applyNumberFormat="1" applyBorder="1" applyAlignment="1">
      <alignment vertical="center"/>
    </xf>
    <xf numFmtId="164" fontId="36" fillId="0" borderId="1" xfId="0" applyNumberFormat="1" applyFont="1" applyBorder="1" applyAlignment="1">
      <alignment horizontal="right" vertical="center"/>
    </xf>
    <xf numFmtId="165" fontId="37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left" vertical="center"/>
    </xf>
    <xf numFmtId="0" fontId="39" fillId="0" borderId="1" xfId="0" applyFont="1" applyBorder="1" applyAlignment="1">
      <alignment vertical="center"/>
    </xf>
    <xf numFmtId="0" fontId="38" fillId="0" borderId="1" xfId="0" applyFont="1" applyBorder="1" applyAlignment="1">
      <alignment horizontal="center" vertical="center" wrapText="1"/>
    </xf>
    <xf numFmtId="0" fontId="34" fillId="0" borderId="0" xfId="0" applyFont="1"/>
    <xf numFmtId="0" fontId="0" fillId="6" borderId="1" xfId="0" applyFill="1" applyBorder="1" applyAlignment="1">
      <alignment vertical="center"/>
    </xf>
    <xf numFmtId="166" fontId="34" fillId="6" borderId="1" xfId="0" applyNumberFormat="1" applyFont="1" applyFill="1" applyBorder="1" applyAlignment="1">
      <alignment vertical="center"/>
    </xf>
    <xf numFmtId="164" fontId="35" fillId="6" borderId="1" xfId="0" applyNumberFormat="1" applyFont="1" applyFill="1" applyBorder="1" applyAlignment="1">
      <alignment vertical="center"/>
    </xf>
    <xf numFmtId="164" fontId="0" fillId="6" borderId="1" xfId="0" applyNumberFormat="1" applyFill="1" applyBorder="1" applyAlignment="1">
      <alignment vertical="center"/>
    </xf>
    <xf numFmtId="164" fontId="36" fillId="6" borderId="1" xfId="0" applyNumberFormat="1" applyFont="1" applyFill="1" applyBorder="1" applyAlignment="1">
      <alignment horizontal="right" vertical="center"/>
    </xf>
    <xf numFmtId="165" fontId="37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left" vertical="center"/>
    </xf>
    <xf numFmtId="0" fontId="38" fillId="6" borderId="1" xfId="0" applyFont="1" applyFill="1" applyBorder="1" applyAlignment="1">
      <alignment horizontal="center" vertical="center" wrapText="1"/>
    </xf>
    <xf numFmtId="3" fontId="10" fillId="0" borderId="1" xfId="0" applyNumberFormat="1" applyFont="1" applyBorder="1" applyAlignment="1">
      <alignment horizontal="right" vertical="center" wrapText="1"/>
    </xf>
    <xf numFmtId="3" fontId="1" fillId="0" borderId="1" xfId="0" applyNumberFormat="1" applyFont="1" applyBorder="1" applyAlignment="1">
      <alignment horizontal="right"/>
    </xf>
    <xf numFmtId="3" fontId="1" fillId="0" borderId="1" xfId="0" applyNumberFormat="1" applyFont="1" applyBorder="1"/>
    <xf numFmtId="3" fontId="3" fillId="0" borderId="1" xfId="0" applyNumberFormat="1" applyFont="1" applyBorder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0" fontId="2" fillId="3" borderId="1" xfId="1" applyFont="1" applyFill="1" applyBorder="1" applyAlignment="1">
      <alignment horizontal="center" vertical="center" wrapText="1"/>
    </xf>
    <xf numFmtId="9" fontId="11" fillId="5" borderId="1" xfId="2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vertical="center"/>
    </xf>
    <xf numFmtId="0" fontId="33" fillId="4" borderId="1" xfId="0" applyFont="1" applyFill="1" applyBorder="1" applyAlignment="1">
      <alignment horizontal="left" vertical="center" shrinkToFit="1"/>
    </xf>
    <xf numFmtId="0" fontId="40" fillId="4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shrinkToFit="1"/>
    </xf>
    <xf numFmtId="0" fontId="1" fillId="0" borderId="1" xfId="0" applyFont="1" applyBorder="1" applyAlignment="1">
      <alignment vertical="center" shrinkToFit="1"/>
    </xf>
    <xf numFmtId="0" fontId="0" fillId="6" borderId="1" xfId="0" applyFill="1" applyBorder="1" applyAlignment="1">
      <alignment vertical="center" shrinkToFit="1"/>
    </xf>
    <xf numFmtId="0" fontId="0" fillId="0" borderId="1" xfId="0" applyBorder="1" applyAlignment="1">
      <alignment vertical="center" shrinkToFit="1"/>
    </xf>
    <xf numFmtId="0" fontId="33" fillId="4" borderId="1" xfId="0" applyFont="1" applyFill="1" applyBorder="1" applyAlignment="1">
      <alignment vertical="center" shrinkToFit="1"/>
    </xf>
    <xf numFmtId="0" fontId="31" fillId="4" borderId="1" xfId="0" applyFont="1" applyFill="1" applyBorder="1" applyAlignment="1">
      <alignment vertical="center" shrinkToFit="1"/>
    </xf>
    <xf numFmtId="0" fontId="0" fillId="0" borderId="1" xfId="0" applyBorder="1" applyAlignment="1">
      <alignment horizontal="left" vertical="center" shrinkToFit="1"/>
    </xf>
    <xf numFmtId="0" fontId="0" fillId="6" borderId="1" xfId="0" applyFill="1" applyBorder="1" applyAlignment="1">
      <alignment horizontal="left" vertical="center" shrinkToFit="1"/>
    </xf>
    <xf numFmtId="0" fontId="0" fillId="0" borderId="0" xfId="0" applyAlignment="1">
      <alignment shrinkToFit="1"/>
    </xf>
    <xf numFmtId="0" fontId="0" fillId="0" borderId="1" xfId="0" applyBorder="1" applyAlignment="1">
      <alignment vertical="center" wrapText="1"/>
    </xf>
    <xf numFmtId="0" fontId="0" fillId="6" borderId="1" xfId="0" applyFill="1" applyBorder="1" applyAlignment="1">
      <alignment vertical="center" wrapText="1"/>
    </xf>
    <xf numFmtId="2" fontId="15" fillId="0" borderId="1" xfId="0" applyNumberFormat="1" applyFont="1" applyBorder="1" applyAlignment="1">
      <alignment horizontal="center"/>
    </xf>
    <xf numFmtId="167" fontId="17" fillId="0" borderId="1" xfId="0" applyNumberFormat="1" applyFont="1" applyBorder="1" applyAlignment="1">
      <alignment horizontal="right" vertical="center"/>
    </xf>
    <xf numFmtId="9" fontId="29" fillId="0" borderId="1" xfId="2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66" fontId="41" fillId="0" borderId="1" xfId="0" applyNumberFormat="1" applyFont="1" applyBorder="1" applyAlignment="1">
      <alignment vertical="center"/>
    </xf>
    <xf numFmtId="164" fontId="42" fillId="0" borderId="1" xfId="0" applyNumberFormat="1" applyFont="1" applyBorder="1" applyAlignment="1">
      <alignment vertical="center"/>
    </xf>
    <xf numFmtId="166" fontId="41" fillId="6" borderId="1" xfId="0" applyNumberFormat="1" applyFont="1" applyFill="1" applyBorder="1" applyAlignment="1">
      <alignment vertical="center"/>
    </xf>
    <xf numFmtId="164" fontId="42" fillId="6" borderId="1" xfId="0" applyNumberFormat="1" applyFont="1" applyFill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0" fontId="26" fillId="0" borderId="1" xfId="0" applyFont="1" applyBorder="1" applyAlignment="1">
      <alignment horizontal="center"/>
    </xf>
    <xf numFmtId="3" fontId="21" fillId="0" borderId="1" xfId="0" applyNumberFormat="1" applyFont="1" applyBorder="1"/>
    <xf numFmtId="0" fontId="1" fillId="6" borderId="1" xfId="0" applyFont="1" applyFill="1" applyBorder="1" applyAlignment="1">
      <alignment horizontal="left" vertical="center" shrinkToFit="1"/>
    </xf>
    <xf numFmtId="0" fontId="1" fillId="0" borderId="1" xfId="0" applyFont="1" applyBorder="1" applyAlignment="1">
      <alignment horizontal="left" vertical="center" shrinkToFit="1"/>
    </xf>
    <xf numFmtId="166" fontId="44" fillId="6" borderId="1" xfId="0" applyNumberFormat="1" applyFont="1" applyFill="1" applyBorder="1" applyAlignment="1">
      <alignment vertical="center"/>
    </xf>
    <xf numFmtId="164" fontId="45" fillId="6" borderId="1" xfId="0" applyNumberFormat="1" applyFont="1" applyFill="1" applyBorder="1" applyAlignment="1">
      <alignment vertical="center"/>
    </xf>
    <xf numFmtId="166" fontId="44" fillId="0" borderId="1" xfId="0" applyNumberFormat="1" applyFont="1" applyBorder="1" applyAlignment="1">
      <alignment vertical="center"/>
    </xf>
    <xf numFmtId="164" fontId="45" fillId="0" borderId="1" xfId="0" applyNumberFormat="1" applyFont="1" applyBorder="1" applyAlignment="1">
      <alignment vertical="center"/>
    </xf>
    <xf numFmtId="1" fontId="5" fillId="0" borderId="1" xfId="0" applyNumberFormat="1" applyFont="1" applyBorder="1"/>
    <xf numFmtId="1" fontId="7" fillId="0" borderId="1" xfId="0" applyNumberFormat="1" applyFont="1" applyBorder="1" applyAlignment="1">
      <alignment horizontal="left" vertical="center"/>
    </xf>
    <xf numFmtId="1" fontId="12" fillId="2" borderId="1" xfId="0" applyNumberFormat="1" applyFont="1" applyFill="1" applyBorder="1" applyAlignment="1">
      <alignment vertical="top"/>
    </xf>
    <xf numFmtId="1" fontId="15" fillId="0" borderId="1" xfId="0" applyNumberFormat="1" applyFont="1" applyBorder="1"/>
    <xf numFmtId="1" fontId="18" fillId="2" borderId="1" xfId="0" applyNumberFormat="1" applyFont="1" applyFill="1" applyBorder="1" applyAlignment="1">
      <alignment vertical="center"/>
    </xf>
    <xf numFmtId="1" fontId="15" fillId="0" borderId="1" xfId="0" applyNumberFormat="1" applyFont="1" applyBorder="1" applyAlignment="1">
      <alignment horizontal="left"/>
    </xf>
    <xf numFmtId="1" fontId="18" fillId="2" borderId="1" xfId="0" applyNumberFormat="1" applyFont="1" applyFill="1" applyBorder="1" applyAlignment="1">
      <alignment vertical="center" wrapText="1"/>
    </xf>
    <xf numFmtId="1" fontId="16" fillId="0" borderId="1" xfId="0" applyNumberFormat="1" applyFont="1" applyBorder="1" applyAlignment="1">
      <alignment horizontal="left"/>
    </xf>
    <xf numFmtId="1" fontId="15" fillId="0" borderId="1" xfId="0" applyNumberFormat="1" applyFont="1" applyBorder="1" applyAlignment="1">
      <alignment horizontal="left" vertical="center"/>
    </xf>
    <xf numFmtId="1" fontId="20" fillId="0" borderId="1" xfId="0" applyNumberFormat="1" applyFont="1" applyBorder="1" applyAlignment="1">
      <alignment horizontal="left"/>
    </xf>
    <xf numFmtId="1" fontId="28" fillId="0" borderId="1" xfId="0" applyNumberFormat="1" applyFont="1" applyBorder="1" applyAlignment="1">
      <alignment horizontal="left" wrapText="1" readingOrder="1"/>
    </xf>
    <xf numFmtId="1" fontId="31" fillId="4" borderId="1" xfId="0" applyNumberFormat="1" applyFont="1" applyFill="1" applyBorder="1" applyAlignment="1">
      <alignment vertical="center" shrinkToFit="1"/>
    </xf>
    <xf numFmtId="1" fontId="0" fillId="0" borderId="1" xfId="0" applyNumberFormat="1" applyBorder="1" applyAlignment="1">
      <alignment horizontal="left" vertical="center" shrinkToFit="1"/>
    </xf>
    <xf numFmtId="1" fontId="5" fillId="0" borderId="0" xfId="0" applyNumberFormat="1" applyFont="1"/>
    <xf numFmtId="164" fontId="46" fillId="0" borderId="1" xfId="0" applyNumberFormat="1" applyFont="1" applyBorder="1" applyAlignment="1">
      <alignment vertical="center"/>
    </xf>
    <xf numFmtId="164" fontId="46" fillId="6" borderId="1" xfId="0" applyNumberFormat="1" applyFont="1" applyFill="1" applyBorder="1" applyAlignment="1">
      <alignment vertical="center"/>
    </xf>
    <xf numFmtId="0" fontId="33" fillId="4" borderId="1" xfId="0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30" fillId="4" borderId="1" xfId="0" applyFont="1" applyFill="1" applyBorder="1" applyAlignment="1">
      <alignment horizontal="center" vertical="center"/>
    </xf>
    <xf numFmtId="9" fontId="11" fillId="5" borderId="1" xfId="2" applyFont="1" applyFill="1" applyBorder="1" applyAlignment="1">
      <alignment horizontal="center" vertical="center"/>
    </xf>
    <xf numFmtId="9" fontId="32" fillId="0" borderId="1" xfId="2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1" fillId="4" borderId="2" xfId="0" applyFont="1" applyFill="1" applyBorder="1" applyAlignment="1">
      <alignment horizontal="center" vertical="center"/>
    </xf>
    <xf numFmtId="0" fontId="31" fillId="4" borderId="3" xfId="0" applyFont="1" applyFill="1" applyBorder="1" applyAlignment="1">
      <alignment horizontal="center" vertical="center"/>
    </xf>
    <xf numFmtId="0" fontId="31" fillId="4" borderId="4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1" fontId="5" fillId="0" borderId="4" xfId="0" applyNumberFormat="1" applyFont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/>
    </xf>
  </cellXfs>
  <cellStyles count="3">
    <cellStyle name="0,0_x000d__x000a_NA_x000d__x000a_" xfId="1" xr:uid="{00000000-0005-0000-0000-000000000000}"/>
    <cellStyle name="Normální" xfId="0" builtinId="0"/>
    <cellStyle name="Procenta" xfId="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png"/><Relationship Id="rId18" Type="http://schemas.openxmlformats.org/officeDocument/2006/relationships/image" Target="../media/image27.jpeg"/><Relationship Id="rId26" Type="http://schemas.openxmlformats.org/officeDocument/2006/relationships/image" Target="../media/image35.png"/><Relationship Id="rId39" Type="http://schemas.openxmlformats.org/officeDocument/2006/relationships/image" Target="../media/image48.png"/><Relationship Id="rId21" Type="http://schemas.openxmlformats.org/officeDocument/2006/relationships/image" Target="../media/image30.jpeg"/><Relationship Id="rId34" Type="http://schemas.openxmlformats.org/officeDocument/2006/relationships/image" Target="../media/image43.png"/><Relationship Id="rId42" Type="http://schemas.openxmlformats.org/officeDocument/2006/relationships/image" Target="../media/image51.png"/><Relationship Id="rId47" Type="http://schemas.openxmlformats.org/officeDocument/2006/relationships/image" Target="../media/image56.pn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jpeg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9" Type="http://schemas.openxmlformats.org/officeDocument/2006/relationships/image" Target="../media/image38.jpeg"/><Relationship Id="rId11" Type="http://schemas.openxmlformats.org/officeDocument/2006/relationships/image" Target="../media/image20.png"/><Relationship Id="rId24" Type="http://schemas.openxmlformats.org/officeDocument/2006/relationships/image" Target="../media/image33.png"/><Relationship Id="rId32" Type="http://schemas.openxmlformats.org/officeDocument/2006/relationships/image" Target="../media/image41.png"/><Relationship Id="rId37" Type="http://schemas.openxmlformats.org/officeDocument/2006/relationships/image" Target="../media/image46.png"/><Relationship Id="rId40" Type="http://schemas.openxmlformats.org/officeDocument/2006/relationships/image" Target="../media/image49.png"/><Relationship Id="rId45" Type="http://schemas.openxmlformats.org/officeDocument/2006/relationships/image" Target="../media/image54.png"/><Relationship Id="rId53" Type="http://schemas.openxmlformats.org/officeDocument/2006/relationships/image" Target="../media/image62.png"/><Relationship Id="rId58" Type="http://schemas.openxmlformats.org/officeDocument/2006/relationships/image" Target="../media/image67.jpeg"/><Relationship Id="rId5" Type="http://schemas.openxmlformats.org/officeDocument/2006/relationships/image" Target="../media/image14.jpeg"/><Relationship Id="rId19" Type="http://schemas.openxmlformats.org/officeDocument/2006/relationships/image" Target="../media/image28.jpe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1.jpeg"/><Relationship Id="rId27" Type="http://schemas.openxmlformats.org/officeDocument/2006/relationships/image" Target="../media/image36.png"/><Relationship Id="rId30" Type="http://schemas.openxmlformats.org/officeDocument/2006/relationships/image" Target="../media/image39.png"/><Relationship Id="rId35" Type="http://schemas.openxmlformats.org/officeDocument/2006/relationships/image" Target="../media/image44.png"/><Relationship Id="rId43" Type="http://schemas.openxmlformats.org/officeDocument/2006/relationships/image" Target="../media/image52.png"/><Relationship Id="rId48" Type="http://schemas.openxmlformats.org/officeDocument/2006/relationships/image" Target="../media/image57.png"/><Relationship Id="rId56" Type="http://schemas.openxmlformats.org/officeDocument/2006/relationships/image" Target="../media/image65.png"/><Relationship Id="rId8" Type="http://schemas.openxmlformats.org/officeDocument/2006/relationships/image" Target="../media/image17.jpeg"/><Relationship Id="rId51" Type="http://schemas.openxmlformats.org/officeDocument/2006/relationships/image" Target="../media/image60.jpeg"/><Relationship Id="rId3" Type="http://schemas.openxmlformats.org/officeDocument/2006/relationships/image" Target="../media/image12.jpeg"/><Relationship Id="rId12" Type="http://schemas.openxmlformats.org/officeDocument/2006/relationships/image" Target="../media/image21.png"/><Relationship Id="rId17" Type="http://schemas.openxmlformats.org/officeDocument/2006/relationships/image" Target="../media/image26.jpeg"/><Relationship Id="rId25" Type="http://schemas.openxmlformats.org/officeDocument/2006/relationships/image" Target="../media/image34.png"/><Relationship Id="rId33" Type="http://schemas.openxmlformats.org/officeDocument/2006/relationships/image" Target="../media/image42.png"/><Relationship Id="rId38" Type="http://schemas.openxmlformats.org/officeDocument/2006/relationships/image" Target="../media/image47.png"/><Relationship Id="rId46" Type="http://schemas.openxmlformats.org/officeDocument/2006/relationships/image" Target="../media/image55.png"/><Relationship Id="rId20" Type="http://schemas.openxmlformats.org/officeDocument/2006/relationships/image" Target="../media/image29.png"/><Relationship Id="rId41" Type="http://schemas.openxmlformats.org/officeDocument/2006/relationships/image" Target="../media/image50.png"/><Relationship Id="rId54" Type="http://schemas.openxmlformats.org/officeDocument/2006/relationships/image" Target="../media/image63.jpeg"/><Relationship Id="rId1" Type="http://schemas.openxmlformats.org/officeDocument/2006/relationships/image" Target="../media/image10.png"/><Relationship Id="rId6" Type="http://schemas.openxmlformats.org/officeDocument/2006/relationships/image" Target="../media/image15.jpeg"/><Relationship Id="rId15" Type="http://schemas.openxmlformats.org/officeDocument/2006/relationships/image" Target="../media/image24.png"/><Relationship Id="rId23" Type="http://schemas.openxmlformats.org/officeDocument/2006/relationships/image" Target="../media/image32.jpeg"/><Relationship Id="rId28" Type="http://schemas.openxmlformats.org/officeDocument/2006/relationships/image" Target="../media/image37.png"/><Relationship Id="rId36" Type="http://schemas.openxmlformats.org/officeDocument/2006/relationships/image" Target="../media/image45.png"/><Relationship Id="rId49" Type="http://schemas.openxmlformats.org/officeDocument/2006/relationships/image" Target="../media/image58.jpeg"/><Relationship Id="rId57" Type="http://schemas.openxmlformats.org/officeDocument/2006/relationships/image" Target="../media/image66.jpeg"/><Relationship Id="rId10" Type="http://schemas.openxmlformats.org/officeDocument/2006/relationships/image" Target="../media/image19.png"/><Relationship Id="rId31" Type="http://schemas.openxmlformats.org/officeDocument/2006/relationships/image" Target="../media/image40.png"/><Relationship Id="rId44" Type="http://schemas.openxmlformats.org/officeDocument/2006/relationships/image" Target="../media/image53.png"/><Relationship Id="rId52" Type="http://schemas.openxmlformats.org/officeDocument/2006/relationships/image" Target="../media/image6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19050</xdr:rowOff>
    </xdr:from>
    <xdr:to>
      <xdr:col>1</xdr:col>
      <xdr:colOff>1325880</xdr:colOff>
      <xdr:row>1</xdr:row>
      <xdr:rowOff>17478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" y="19050"/>
          <a:ext cx="1977390" cy="1236678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30480</xdr:rowOff>
    </xdr:from>
    <xdr:to>
      <xdr:col>6</xdr:col>
      <xdr:colOff>172987</xdr:colOff>
      <xdr:row>0</xdr:row>
      <xdr:rowOff>1203960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94760" y="30480"/>
          <a:ext cx="1976387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3</xdr:row>
      <xdr:rowOff>38100</xdr:rowOff>
    </xdr:from>
    <xdr:to>
      <xdr:col>7</xdr:col>
      <xdr:colOff>362586</xdr:colOff>
      <xdr:row>3</xdr:row>
      <xdr:rowOff>834166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180" y="2171700"/>
          <a:ext cx="2874646" cy="796066"/>
        </a:xfrm>
        <a:prstGeom prst="rect">
          <a:avLst/>
        </a:prstGeom>
      </xdr:spPr>
    </xdr:pic>
    <xdr:clientData/>
  </xdr:twoCellAnchor>
  <xdr:twoCellAnchor editAs="oneCell">
    <xdr:from>
      <xdr:col>3</xdr:col>
      <xdr:colOff>7620</xdr:colOff>
      <xdr:row>12</xdr:row>
      <xdr:rowOff>83820</xdr:rowOff>
    </xdr:from>
    <xdr:to>
      <xdr:col>7</xdr:col>
      <xdr:colOff>257810</xdr:colOff>
      <xdr:row>12</xdr:row>
      <xdr:rowOff>954019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180" y="4983480"/>
          <a:ext cx="2769870" cy="870199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21</xdr:row>
      <xdr:rowOff>518160</xdr:rowOff>
    </xdr:from>
    <xdr:to>
      <xdr:col>7</xdr:col>
      <xdr:colOff>420528</xdr:colOff>
      <xdr:row>21</xdr:row>
      <xdr:rowOff>1439996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6660" y="8587740"/>
          <a:ext cx="2902108" cy="921836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21</xdr:row>
      <xdr:rowOff>899160</xdr:rowOff>
    </xdr:from>
    <xdr:to>
      <xdr:col>5</xdr:col>
      <xdr:colOff>508300</xdr:colOff>
      <xdr:row>21</xdr:row>
      <xdr:rowOff>1428327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4594860" y="8968740"/>
          <a:ext cx="828340" cy="529167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28</xdr:row>
      <xdr:rowOff>91440</xdr:rowOff>
    </xdr:from>
    <xdr:to>
      <xdr:col>1</xdr:col>
      <xdr:colOff>1410829</xdr:colOff>
      <xdr:row>28</xdr:row>
      <xdr:rowOff>954020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4380" y="11704320"/>
          <a:ext cx="1342249" cy="86258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1524000</xdr:colOff>
      <xdr:row>28</xdr:row>
      <xdr:rowOff>157480</xdr:rowOff>
    </xdr:from>
    <xdr:to>
      <xdr:col>4</xdr:col>
      <xdr:colOff>155755</xdr:colOff>
      <xdr:row>28</xdr:row>
      <xdr:rowOff>795655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09800" y="11892280"/>
          <a:ext cx="2251255" cy="638175"/>
        </a:xfrm>
        <a:prstGeom prst="rect">
          <a:avLst/>
        </a:prstGeom>
      </xdr:spPr>
    </xdr:pic>
    <xdr:clientData/>
  </xdr:twoCellAnchor>
  <xdr:twoCellAnchor editAs="oneCell">
    <xdr:from>
      <xdr:col>4</xdr:col>
      <xdr:colOff>289560</xdr:colOff>
      <xdr:row>28</xdr:row>
      <xdr:rowOff>147320</xdr:rowOff>
    </xdr:from>
    <xdr:to>
      <xdr:col>6</xdr:col>
      <xdr:colOff>169044</xdr:colOff>
      <xdr:row>28</xdr:row>
      <xdr:rowOff>823226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4860" y="11882120"/>
          <a:ext cx="1174884" cy="67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304801</xdr:rowOff>
    </xdr:from>
    <xdr:to>
      <xdr:col>0</xdr:col>
      <xdr:colOff>1085850</xdr:colOff>
      <xdr:row>2</xdr:row>
      <xdr:rowOff>647701</xdr:rowOff>
    </xdr:to>
    <xdr:pic>
      <xdr:nvPicPr>
        <xdr:cNvPr id="1025" name="Picture 40" descr="tomahawk_t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2004061"/>
          <a:ext cx="10668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198</xdr:row>
      <xdr:rowOff>0</xdr:rowOff>
    </xdr:from>
    <xdr:to>
      <xdr:col>0</xdr:col>
      <xdr:colOff>1095375</xdr:colOff>
      <xdr:row>198</xdr:row>
      <xdr:rowOff>0</xdr:rowOff>
    </xdr:to>
    <xdr:pic>
      <xdr:nvPicPr>
        <xdr:cNvPr id="1026" name="Picture 54" descr="casco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5325" y="1129284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6</xdr:col>
      <xdr:colOff>1</xdr:colOff>
      <xdr:row>1</xdr:row>
      <xdr:rowOff>17145</xdr:rowOff>
    </xdr:to>
    <xdr:pic>
      <xdr:nvPicPr>
        <xdr:cNvPr id="1030" name="Picture 294" descr="ibg_oben1logo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9525"/>
          <a:ext cx="6715126" cy="1379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180975</xdr:colOff>
      <xdr:row>0</xdr:row>
      <xdr:rowOff>984885</xdr:rowOff>
    </xdr:from>
    <xdr:to>
      <xdr:col>5</xdr:col>
      <xdr:colOff>762000</xdr:colOff>
      <xdr:row>0</xdr:row>
      <xdr:rowOff>1301125</xdr:rowOff>
    </xdr:to>
    <xdr:sp macro="" textlink="">
      <xdr:nvSpPr>
        <xdr:cNvPr id="55" name="Text Box 635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5530215" y="984885"/>
          <a:ext cx="1335405" cy="316240"/>
        </a:xfrm>
        <a:prstGeom prst="rect">
          <a:avLst/>
        </a:prstGeom>
        <a:noFill/>
        <a:ln>
          <a:noFill/>
        </a:ln>
        <a:effectLst/>
      </xdr:spPr>
      <xdr:txBody>
        <a:bodyPr wrap="square">
          <a:spAutoFit/>
        </a:bodyPr>
        <a:lstStyle>
          <a:defPPr>
            <a:defRPr lang="pl-PL"/>
          </a:defPPr>
          <a:lvl1pPr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1pPr>
          <a:lvl2pPr marL="4572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2pPr>
          <a:lvl3pPr marL="9144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3pPr>
          <a:lvl4pPr marL="13716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4pPr>
          <a:lvl5pPr marL="1828800" algn="l" rtl="0" fontAlgn="base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Arial" pitchFamily="34" charset="0"/>
              <a:ea typeface="+mn-ea"/>
              <a:cs typeface="+mn-cs"/>
            </a:defRPr>
          </a:lvl9pPr>
        </a:lstStyle>
        <a:p>
          <a:r>
            <a:rPr lang="cs-CZ" sz="1400" b="1">
              <a:latin typeface="Bradley Hand ITC" pitchFamily="66" charset="0"/>
            </a:rPr>
            <a:t>založeno 1844</a:t>
          </a:r>
          <a:endParaRPr lang="en-US" sz="800" b="1">
            <a:latin typeface="Bradley Hand ITC" pitchFamily="66" charset="0"/>
          </a:endParaRPr>
        </a:p>
      </xdr:txBody>
    </xdr:sp>
    <xdr:clientData/>
  </xdr:twoCellAnchor>
  <xdr:twoCellAnchor>
    <xdr:from>
      <xdr:col>1</xdr:col>
      <xdr:colOff>1112520</xdr:colOff>
      <xdr:row>0</xdr:row>
      <xdr:rowOff>899160</xdr:rowOff>
    </xdr:from>
    <xdr:to>
      <xdr:col>1</xdr:col>
      <xdr:colOff>3307079</xdr:colOff>
      <xdr:row>1</xdr:row>
      <xdr:rowOff>67708</xdr:rowOff>
    </xdr:to>
    <xdr:sp macro="" textlink="">
      <xdr:nvSpPr>
        <xdr:cNvPr id="76" name="Text Box 63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 txBox="1">
          <a:spLocks noChangeArrowheads="1"/>
        </xdr:cNvSpPr>
      </xdr:nvSpPr>
      <xdr:spPr bwMode="auto">
        <a:xfrm>
          <a:off x="2240280" y="899160"/>
          <a:ext cx="2194559" cy="540148"/>
        </a:xfrm>
        <a:prstGeom prst="rect">
          <a:avLst/>
        </a:prstGeom>
        <a:noFill/>
        <a:ln>
          <a:noFill/>
        </a:ln>
        <a:effectLst/>
      </xdr:spPr>
      <xdr:txBody>
        <a:bodyPr wrap="square">
          <a:spAutoFit/>
        </a:bodyPr>
        <a:lstStyle/>
        <a:p>
          <a:pPr algn="l" rtl="0">
            <a:defRPr sz="1000"/>
          </a:pPr>
          <a:r>
            <a:rPr lang="cs-CZ" sz="2800" b="1" i="0" u="none" strike="noStrike" baseline="0">
              <a:solidFill>
                <a:srgbClr val="000000"/>
              </a:solidFill>
              <a:latin typeface="Bradley Hand ITC"/>
            </a:rPr>
            <a:t>CENÍK 2023</a:t>
          </a:r>
        </a:p>
      </xdr:txBody>
    </xdr:sp>
    <xdr:clientData/>
  </xdr:twoCellAnchor>
  <xdr:twoCellAnchor>
    <xdr:from>
      <xdr:col>0</xdr:col>
      <xdr:colOff>95250</xdr:colOff>
      <xdr:row>198</xdr:row>
      <xdr:rowOff>0</xdr:rowOff>
    </xdr:from>
    <xdr:to>
      <xdr:col>0</xdr:col>
      <xdr:colOff>647700</xdr:colOff>
      <xdr:row>198</xdr:row>
      <xdr:rowOff>0</xdr:rowOff>
    </xdr:to>
    <xdr:pic>
      <xdr:nvPicPr>
        <xdr:cNvPr id="1037" name="Picture 43" descr="hunter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5250" y="1129284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70</xdr:row>
      <xdr:rowOff>28575</xdr:rowOff>
    </xdr:from>
    <xdr:to>
      <xdr:col>5</xdr:col>
      <xdr:colOff>584835</xdr:colOff>
      <xdr:row>70</xdr:row>
      <xdr:rowOff>962025</xdr:rowOff>
    </xdr:to>
    <xdr:pic>
      <xdr:nvPicPr>
        <xdr:cNvPr id="1038" name="Obrázek 45" descr="http://www.world-of-axes.com/produktbilder/80_pbg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7909500"/>
          <a:ext cx="19716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590550</xdr:colOff>
      <xdr:row>74</xdr:row>
      <xdr:rowOff>114300</xdr:rowOff>
    </xdr:from>
    <xdr:to>
      <xdr:col>0</xdr:col>
      <xdr:colOff>1009650</xdr:colOff>
      <xdr:row>74</xdr:row>
      <xdr:rowOff>676275</xdr:rowOff>
    </xdr:to>
    <xdr:pic>
      <xdr:nvPicPr>
        <xdr:cNvPr id="1039" name="Picture 54" descr="casco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42510075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72</xdr:row>
      <xdr:rowOff>19050</xdr:rowOff>
    </xdr:from>
    <xdr:to>
      <xdr:col>5</xdr:col>
      <xdr:colOff>603885</xdr:colOff>
      <xdr:row>72</xdr:row>
      <xdr:rowOff>942975</xdr:rowOff>
    </xdr:to>
    <xdr:pic>
      <xdr:nvPicPr>
        <xdr:cNvPr id="1040" name="Obrázek 44" descr="http://www.world-of-axes.com/produktbilder/79_pbg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9042975"/>
          <a:ext cx="1990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87</xdr:row>
      <xdr:rowOff>28575</xdr:rowOff>
    </xdr:from>
    <xdr:to>
      <xdr:col>5</xdr:col>
      <xdr:colOff>613410</xdr:colOff>
      <xdr:row>87</xdr:row>
      <xdr:rowOff>962025</xdr:rowOff>
    </xdr:to>
    <xdr:pic>
      <xdr:nvPicPr>
        <xdr:cNvPr id="1042" name="Obrázek 30" descr="http://www.world-of-axes.com/produktbilder/87_pbg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48225075"/>
          <a:ext cx="20097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213360</xdr:colOff>
      <xdr:row>117</xdr:row>
      <xdr:rowOff>0</xdr:rowOff>
    </xdr:from>
    <xdr:to>
      <xdr:col>6</xdr:col>
      <xdr:colOff>0</xdr:colOff>
      <xdr:row>117</xdr:row>
      <xdr:rowOff>0</xdr:rowOff>
    </xdr:to>
    <xdr:sp macro="" textlink="">
      <xdr:nvSpPr>
        <xdr:cNvPr id="1097" name="Text Box 635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 txBox="1">
          <a:spLocks noChangeArrowheads="1"/>
        </xdr:cNvSpPr>
      </xdr:nvSpPr>
      <xdr:spPr bwMode="auto">
        <a:xfrm>
          <a:off x="5524500" y="72390000"/>
          <a:ext cx="1363980" cy="0"/>
        </a:xfrm>
        <a:prstGeom prst="rect">
          <a:avLst/>
        </a:prstGeom>
        <a:noFill/>
        <a:ln>
          <a:noFill/>
        </a:ln>
      </xdr:spPr>
      <xdr:txBody>
        <a:bodyPr vertOverflow="clip" wrap="square" lIns="45720" tIns="50292" rIns="0" bIns="0" anchor="t"/>
        <a:lstStyle/>
        <a:p>
          <a:pPr algn="l" rtl="0">
            <a:defRPr sz="1000"/>
          </a:pPr>
          <a:endParaRPr lang="cs-CZ" sz="800" b="1" i="0" u="none" strike="noStrike" baseline="0">
            <a:solidFill>
              <a:srgbClr val="000000"/>
            </a:solidFill>
            <a:latin typeface="Bradley Hand ITC"/>
          </a:endParaRPr>
        </a:p>
      </xdr:txBody>
    </xdr:sp>
    <xdr:clientData/>
  </xdr:twoCellAnchor>
  <xdr:twoCellAnchor editAs="oneCell">
    <xdr:from>
      <xdr:col>2</xdr:col>
      <xdr:colOff>57150</xdr:colOff>
      <xdr:row>78</xdr:row>
      <xdr:rowOff>28575</xdr:rowOff>
    </xdr:from>
    <xdr:to>
      <xdr:col>4</xdr:col>
      <xdr:colOff>438150</xdr:colOff>
      <xdr:row>78</xdr:row>
      <xdr:rowOff>676275</xdr:rowOff>
    </xdr:to>
    <xdr:pic>
      <xdr:nvPicPr>
        <xdr:cNvPr id="1055" name="Picture 88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45539025"/>
          <a:ext cx="1085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74</xdr:row>
      <xdr:rowOff>28575</xdr:rowOff>
    </xdr:from>
    <xdr:to>
      <xdr:col>5</xdr:col>
      <xdr:colOff>422910</xdr:colOff>
      <xdr:row>74</xdr:row>
      <xdr:rowOff>781050</xdr:rowOff>
    </xdr:to>
    <xdr:pic>
      <xdr:nvPicPr>
        <xdr:cNvPr id="1056" name="Picture 89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43425" y="42424350"/>
          <a:ext cx="1809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82</xdr:row>
      <xdr:rowOff>19050</xdr:rowOff>
    </xdr:from>
    <xdr:to>
      <xdr:col>5</xdr:col>
      <xdr:colOff>480060</xdr:colOff>
      <xdr:row>82</xdr:row>
      <xdr:rowOff>942975</xdr:rowOff>
    </xdr:to>
    <xdr:pic>
      <xdr:nvPicPr>
        <xdr:cNvPr id="1057" name="Picture 90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33900" y="46748700"/>
          <a:ext cx="18764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90</xdr:row>
      <xdr:rowOff>47625</xdr:rowOff>
    </xdr:from>
    <xdr:to>
      <xdr:col>4</xdr:col>
      <xdr:colOff>190500</xdr:colOff>
      <xdr:row>90</xdr:row>
      <xdr:rowOff>847725</xdr:rowOff>
    </xdr:to>
    <xdr:pic>
      <xdr:nvPicPr>
        <xdr:cNvPr id="7" name="Picture 9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552950" y="49577625"/>
          <a:ext cx="8382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92</xdr:row>
      <xdr:rowOff>28575</xdr:rowOff>
    </xdr:from>
    <xdr:to>
      <xdr:col>4</xdr:col>
      <xdr:colOff>542925</xdr:colOff>
      <xdr:row>92</xdr:row>
      <xdr:rowOff>885825</xdr:rowOff>
    </xdr:to>
    <xdr:pic>
      <xdr:nvPicPr>
        <xdr:cNvPr id="1059" name="Picture 92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543425" y="50596800"/>
          <a:ext cx="12001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94</xdr:row>
      <xdr:rowOff>28575</xdr:rowOff>
    </xdr:from>
    <xdr:to>
      <xdr:col>5</xdr:col>
      <xdr:colOff>346710</xdr:colOff>
      <xdr:row>94</xdr:row>
      <xdr:rowOff>714375</xdr:rowOff>
    </xdr:to>
    <xdr:pic>
      <xdr:nvPicPr>
        <xdr:cNvPr id="1060" name="Picture 93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524375" y="51663600"/>
          <a:ext cx="17526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101</xdr:row>
      <xdr:rowOff>40005</xdr:rowOff>
    </xdr:from>
    <xdr:to>
      <xdr:col>5</xdr:col>
      <xdr:colOff>769621</xdr:colOff>
      <xdr:row>101</xdr:row>
      <xdr:rowOff>572871</xdr:rowOff>
    </xdr:to>
    <xdr:pic>
      <xdr:nvPicPr>
        <xdr:cNvPr id="1063" name="Picture 104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41157525"/>
          <a:ext cx="2228850" cy="5328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11431</xdr:colOff>
      <xdr:row>105</xdr:row>
      <xdr:rowOff>46659</xdr:rowOff>
    </xdr:from>
    <xdr:to>
      <xdr:col>5</xdr:col>
      <xdr:colOff>754380</xdr:colOff>
      <xdr:row>105</xdr:row>
      <xdr:rowOff>455014</xdr:rowOff>
    </xdr:to>
    <xdr:pic>
      <xdr:nvPicPr>
        <xdr:cNvPr id="1064" name="Picture 105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6771" y="42284319"/>
          <a:ext cx="2221229" cy="408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96</xdr:row>
      <xdr:rowOff>28575</xdr:rowOff>
    </xdr:from>
    <xdr:to>
      <xdr:col>5</xdr:col>
      <xdr:colOff>575310</xdr:colOff>
      <xdr:row>96</xdr:row>
      <xdr:rowOff>714375</xdr:rowOff>
    </xdr:to>
    <xdr:pic>
      <xdr:nvPicPr>
        <xdr:cNvPr id="1066" name="Picture 107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75" y="59140725"/>
          <a:ext cx="19812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</xdr:colOff>
      <xdr:row>109</xdr:row>
      <xdr:rowOff>85725</xdr:rowOff>
    </xdr:from>
    <xdr:to>
      <xdr:col>5</xdr:col>
      <xdr:colOff>769620</xdr:colOff>
      <xdr:row>109</xdr:row>
      <xdr:rowOff>418974</xdr:rowOff>
    </xdr:to>
    <xdr:pic>
      <xdr:nvPicPr>
        <xdr:cNvPr id="1068" name="Picture 109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6770" y="43336845"/>
          <a:ext cx="2236470" cy="333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111</xdr:row>
      <xdr:rowOff>57150</xdr:rowOff>
    </xdr:from>
    <xdr:to>
      <xdr:col>6</xdr:col>
      <xdr:colOff>3811</xdr:colOff>
      <xdr:row>111</xdr:row>
      <xdr:rowOff>575159</xdr:rowOff>
    </xdr:to>
    <xdr:pic>
      <xdr:nvPicPr>
        <xdr:cNvPr id="1069" name="Picture 110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44055030"/>
          <a:ext cx="2244090" cy="518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113</xdr:row>
      <xdr:rowOff>95251</xdr:rowOff>
    </xdr:from>
    <xdr:to>
      <xdr:col>5</xdr:col>
      <xdr:colOff>762000</xdr:colOff>
      <xdr:row>113</xdr:row>
      <xdr:rowOff>453757</xdr:rowOff>
    </xdr:to>
    <xdr:pic>
      <xdr:nvPicPr>
        <xdr:cNvPr id="1070" name="Picture 111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3915" y="44946571"/>
          <a:ext cx="2211705" cy="3585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115</xdr:row>
      <xdr:rowOff>57150</xdr:rowOff>
    </xdr:from>
    <xdr:to>
      <xdr:col>5</xdr:col>
      <xdr:colOff>777240</xdr:colOff>
      <xdr:row>115</xdr:row>
      <xdr:rowOff>481154</xdr:rowOff>
    </xdr:to>
    <xdr:pic>
      <xdr:nvPicPr>
        <xdr:cNvPr id="1071" name="Picture 112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3915" y="45617130"/>
          <a:ext cx="2226945" cy="424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146</xdr:row>
      <xdr:rowOff>95250</xdr:rowOff>
    </xdr:from>
    <xdr:to>
      <xdr:col>5</xdr:col>
      <xdr:colOff>99060</xdr:colOff>
      <xdr:row>146</xdr:row>
      <xdr:rowOff>609600</xdr:rowOff>
    </xdr:to>
    <xdr:pic>
      <xdr:nvPicPr>
        <xdr:cNvPr id="1080" name="Picture 122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84381975"/>
          <a:ext cx="14859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149</xdr:row>
      <xdr:rowOff>47625</xdr:rowOff>
    </xdr:from>
    <xdr:to>
      <xdr:col>5</xdr:col>
      <xdr:colOff>213360</xdr:colOff>
      <xdr:row>149</xdr:row>
      <xdr:rowOff>752475</xdr:rowOff>
    </xdr:to>
    <xdr:pic>
      <xdr:nvPicPr>
        <xdr:cNvPr id="1081" name="Picture 123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87182325"/>
          <a:ext cx="16097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153</xdr:row>
      <xdr:rowOff>19050</xdr:rowOff>
    </xdr:from>
    <xdr:to>
      <xdr:col>5</xdr:col>
      <xdr:colOff>384810</xdr:colOff>
      <xdr:row>153</xdr:row>
      <xdr:rowOff>742950</xdr:rowOff>
    </xdr:to>
    <xdr:pic>
      <xdr:nvPicPr>
        <xdr:cNvPr id="1082" name="Picture 124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51406425"/>
          <a:ext cx="176593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64770</xdr:colOff>
      <xdr:row>162</xdr:row>
      <xdr:rowOff>55245</xdr:rowOff>
    </xdr:from>
    <xdr:to>
      <xdr:col>5</xdr:col>
      <xdr:colOff>144780</xdr:colOff>
      <xdr:row>162</xdr:row>
      <xdr:rowOff>750570</xdr:rowOff>
    </xdr:to>
    <xdr:pic>
      <xdr:nvPicPr>
        <xdr:cNvPr id="1083" name="Picture 126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0110" y="62104905"/>
          <a:ext cx="155829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</xdr:colOff>
      <xdr:row>160</xdr:row>
      <xdr:rowOff>36195</xdr:rowOff>
    </xdr:from>
    <xdr:to>
      <xdr:col>5</xdr:col>
      <xdr:colOff>120015</xdr:colOff>
      <xdr:row>160</xdr:row>
      <xdr:rowOff>750570</xdr:rowOff>
    </xdr:to>
    <xdr:pic>
      <xdr:nvPicPr>
        <xdr:cNvPr id="1084" name="Picture 127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4870" y="61148595"/>
          <a:ext cx="154876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164</xdr:row>
      <xdr:rowOff>19050</xdr:rowOff>
    </xdr:from>
    <xdr:to>
      <xdr:col>4</xdr:col>
      <xdr:colOff>114300</xdr:colOff>
      <xdr:row>164</xdr:row>
      <xdr:rowOff>847725</xdr:rowOff>
    </xdr:to>
    <xdr:pic>
      <xdr:nvPicPr>
        <xdr:cNvPr id="1089" name="Picture 132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2950" y="96678750"/>
          <a:ext cx="7620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168</xdr:row>
      <xdr:rowOff>32386</xdr:rowOff>
    </xdr:from>
    <xdr:to>
      <xdr:col>3</xdr:col>
      <xdr:colOff>350520</xdr:colOff>
      <xdr:row>168</xdr:row>
      <xdr:rowOff>725090</xdr:rowOff>
    </xdr:to>
    <xdr:pic>
      <xdr:nvPicPr>
        <xdr:cNvPr id="1090" name="Picture 133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63209806"/>
          <a:ext cx="613410" cy="692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38101</xdr:colOff>
      <xdr:row>172</xdr:row>
      <xdr:rowOff>28575</xdr:rowOff>
    </xdr:from>
    <xdr:to>
      <xdr:col>3</xdr:col>
      <xdr:colOff>386716</xdr:colOff>
      <xdr:row>172</xdr:row>
      <xdr:rowOff>607580</xdr:rowOff>
    </xdr:to>
    <xdr:pic>
      <xdr:nvPicPr>
        <xdr:cNvPr id="1091" name="Picture 134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3441" y="101382195"/>
          <a:ext cx="678180" cy="579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191</xdr:row>
      <xdr:rowOff>9526</xdr:rowOff>
    </xdr:from>
    <xdr:to>
      <xdr:col>4</xdr:col>
      <xdr:colOff>289560</xdr:colOff>
      <xdr:row>191</xdr:row>
      <xdr:rowOff>780354</xdr:rowOff>
    </xdr:to>
    <xdr:pic>
      <xdr:nvPicPr>
        <xdr:cNvPr id="1093" name="Picture 136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65" y="69343906"/>
          <a:ext cx="965835" cy="7708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179</xdr:row>
      <xdr:rowOff>28575</xdr:rowOff>
    </xdr:from>
    <xdr:to>
      <xdr:col>4</xdr:col>
      <xdr:colOff>335280</xdr:colOff>
      <xdr:row>179</xdr:row>
      <xdr:rowOff>802072</xdr:rowOff>
    </xdr:to>
    <xdr:pic>
      <xdr:nvPicPr>
        <xdr:cNvPr id="1095" name="Picture 138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103348155"/>
          <a:ext cx="1002030" cy="773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185</xdr:row>
      <xdr:rowOff>19050</xdr:rowOff>
    </xdr:from>
    <xdr:to>
      <xdr:col>4</xdr:col>
      <xdr:colOff>167640</xdr:colOff>
      <xdr:row>185</xdr:row>
      <xdr:rowOff>753255</xdr:rowOff>
    </xdr:to>
    <xdr:pic>
      <xdr:nvPicPr>
        <xdr:cNvPr id="1096" name="Picture 139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2015" y="67776090"/>
          <a:ext cx="824865" cy="734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</xdr:colOff>
      <xdr:row>2</xdr:row>
      <xdr:rowOff>66675</xdr:rowOff>
    </xdr:from>
    <xdr:to>
      <xdr:col>5</xdr:col>
      <xdr:colOff>769620</xdr:colOff>
      <xdr:row>2</xdr:row>
      <xdr:rowOff>753948</xdr:rowOff>
    </xdr:to>
    <xdr:pic>
      <xdr:nvPicPr>
        <xdr:cNvPr id="1098" name="Picture 141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8675" y="1765935"/>
          <a:ext cx="2234565" cy="6872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20</xdr:row>
      <xdr:rowOff>70485</xdr:rowOff>
    </xdr:from>
    <xdr:to>
      <xdr:col>5</xdr:col>
      <xdr:colOff>432435</xdr:colOff>
      <xdr:row>20</xdr:row>
      <xdr:rowOff>861060</xdr:rowOff>
    </xdr:to>
    <xdr:pic>
      <xdr:nvPicPr>
        <xdr:cNvPr id="1100" name="Picture 145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2490" y="6326505"/>
          <a:ext cx="185356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68580</xdr:colOff>
      <xdr:row>9</xdr:row>
      <xdr:rowOff>28575</xdr:rowOff>
    </xdr:from>
    <xdr:to>
      <xdr:col>5</xdr:col>
      <xdr:colOff>272415</xdr:colOff>
      <xdr:row>9</xdr:row>
      <xdr:rowOff>769620</xdr:rowOff>
    </xdr:to>
    <xdr:pic>
      <xdr:nvPicPr>
        <xdr:cNvPr id="1101" name="Picture 146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3920" y="3800475"/>
          <a:ext cx="1682115" cy="7410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</xdr:colOff>
      <xdr:row>24</xdr:row>
      <xdr:rowOff>41910</xdr:rowOff>
    </xdr:from>
    <xdr:to>
      <xdr:col>5</xdr:col>
      <xdr:colOff>590550</xdr:colOff>
      <xdr:row>24</xdr:row>
      <xdr:rowOff>699135</xdr:rowOff>
    </xdr:to>
    <xdr:pic>
      <xdr:nvPicPr>
        <xdr:cNvPr id="1102" name="Picture 148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9155" y="7700010"/>
          <a:ext cx="202501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</xdr:colOff>
      <xdr:row>28</xdr:row>
      <xdr:rowOff>32385</xdr:rowOff>
    </xdr:from>
    <xdr:to>
      <xdr:col>5</xdr:col>
      <xdr:colOff>769620</xdr:colOff>
      <xdr:row>28</xdr:row>
      <xdr:rowOff>737235</xdr:rowOff>
    </xdr:to>
    <xdr:pic>
      <xdr:nvPicPr>
        <xdr:cNvPr id="1104" name="Picture 152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7725" y="9176385"/>
          <a:ext cx="221551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</xdr:colOff>
      <xdr:row>32</xdr:row>
      <xdr:rowOff>57150</xdr:rowOff>
    </xdr:from>
    <xdr:to>
      <xdr:col>5</xdr:col>
      <xdr:colOff>649605</xdr:colOff>
      <xdr:row>32</xdr:row>
      <xdr:rowOff>800100</xdr:rowOff>
    </xdr:to>
    <xdr:pic>
      <xdr:nvPicPr>
        <xdr:cNvPr id="1105" name="Picture 153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1060" y="10450830"/>
          <a:ext cx="208216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</xdr:colOff>
      <xdr:row>35</xdr:row>
      <xdr:rowOff>62865</xdr:rowOff>
    </xdr:from>
    <xdr:to>
      <xdr:col>5</xdr:col>
      <xdr:colOff>676275</xdr:colOff>
      <xdr:row>35</xdr:row>
      <xdr:rowOff>729615</xdr:rowOff>
    </xdr:to>
    <xdr:pic>
      <xdr:nvPicPr>
        <xdr:cNvPr id="1106" name="Picture 154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9155" y="11637645"/>
          <a:ext cx="211074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38</xdr:row>
      <xdr:rowOff>62865</xdr:rowOff>
    </xdr:from>
    <xdr:to>
      <xdr:col>5</xdr:col>
      <xdr:colOff>775335</xdr:colOff>
      <xdr:row>38</xdr:row>
      <xdr:rowOff>691515</xdr:rowOff>
    </xdr:to>
    <xdr:pic>
      <xdr:nvPicPr>
        <xdr:cNvPr id="1107" name="Picture 155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0" y="12750165"/>
          <a:ext cx="223456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19051</xdr:colOff>
      <xdr:row>43</xdr:row>
      <xdr:rowOff>76201</xdr:rowOff>
    </xdr:from>
    <xdr:to>
      <xdr:col>6</xdr:col>
      <xdr:colOff>3811</xdr:colOff>
      <xdr:row>43</xdr:row>
      <xdr:rowOff>762783</xdr:rowOff>
    </xdr:to>
    <xdr:pic>
      <xdr:nvPicPr>
        <xdr:cNvPr id="1108" name="Picture 156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4391" y="13860781"/>
          <a:ext cx="2244090" cy="6865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</xdr:colOff>
      <xdr:row>45</xdr:row>
      <xdr:rowOff>24765</xdr:rowOff>
    </xdr:from>
    <xdr:to>
      <xdr:col>5</xdr:col>
      <xdr:colOff>773430</xdr:colOff>
      <xdr:row>45</xdr:row>
      <xdr:rowOff>605790</xdr:rowOff>
    </xdr:to>
    <xdr:pic>
      <xdr:nvPicPr>
        <xdr:cNvPr id="1109" name="Picture 157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2010" y="14876145"/>
          <a:ext cx="222504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</xdr:colOff>
      <xdr:row>48</xdr:row>
      <xdr:rowOff>38100</xdr:rowOff>
    </xdr:from>
    <xdr:to>
      <xdr:col>5</xdr:col>
      <xdr:colOff>769620</xdr:colOff>
      <xdr:row>48</xdr:row>
      <xdr:rowOff>626103</xdr:rowOff>
    </xdr:to>
    <xdr:pic>
      <xdr:nvPicPr>
        <xdr:cNvPr id="1110" name="Picture 158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6295" y="15841980"/>
          <a:ext cx="2226945" cy="588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51</xdr:row>
      <xdr:rowOff>28575</xdr:rowOff>
    </xdr:from>
    <xdr:to>
      <xdr:col>4</xdr:col>
      <xdr:colOff>628650</xdr:colOff>
      <xdr:row>51</xdr:row>
      <xdr:rowOff>571500</xdr:rowOff>
    </xdr:to>
    <xdr:pic>
      <xdr:nvPicPr>
        <xdr:cNvPr id="1112" name="Picture 160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25927050"/>
          <a:ext cx="1295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54</xdr:row>
      <xdr:rowOff>38100</xdr:rowOff>
    </xdr:from>
    <xdr:to>
      <xdr:col>6</xdr:col>
      <xdr:colOff>3810</xdr:colOff>
      <xdr:row>54</xdr:row>
      <xdr:rowOff>638175</xdr:rowOff>
    </xdr:to>
    <xdr:pic>
      <xdr:nvPicPr>
        <xdr:cNvPr id="1113" name="Picture 161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1525" y="27184350"/>
          <a:ext cx="21336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</xdr:colOff>
      <xdr:row>58</xdr:row>
      <xdr:rowOff>38100</xdr:rowOff>
    </xdr:from>
    <xdr:to>
      <xdr:col>5</xdr:col>
      <xdr:colOff>765810</xdr:colOff>
      <xdr:row>58</xdr:row>
      <xdr:rowOff>676275</xdr:rowOff>
    </xdr:to>
    <xdr:pic>
      <xdr:nvPicPr>
        <xdr:cNvPr id="1114" name="Picture 162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00" y="29203650"/>
          <a:ext cx="21621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65</xdr:row>
      <xdr:rowOff>28575</xdr:rowOff>
    </xdr:from>
    <xdr:to>
      <xdr:col>5</xdr:col>
      <xdr:colOff>461010</xdr:colOff>
      <xdr:row>65</xdr:row>
      <xdr:rowOff>666750</xdr:rowOff>
    </xdr:to>
    <xdr:pic>
      <xdr:nvPicPr>
        <xdr:cNvPr id="1115" name="Picture 163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24375" y="36014025"/>
          <a:ext cx="1866900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62865</xdr:colOff>
      <xdr:row>62</xdr:row>
      <xdr:rowOff>41910</xdr:rowOff>
    </xdr:from>
    <xdr:to>
      <xdr:col>5</xdr:col>
      <xdr:colOff>276225</xdr:colOff>
      <xdr:row>62</xdr:row>
      <xdr:rowOff>603885</xdr:rowOff>
    </xdr:to>
    <xdr:pic>
      <xdr:nvPicPr>
        <xdr:cNvPr id="1116" name="Picture 164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8205" y="22269450"/>
          <a:ext cx="16916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68</xdr:row>
      <xdr:rowOff>47625</xdr:rowOff>
    </xdr:from>
    <xdr:to>
      <xdr:col>4</xdr:col>
      <xdr:colOff>647700</xdr:colOff>
      <xdr:row>68</xdr:row>
      <xdr:rowOff>619125</xdr:rowOff>
    </xdr:to>
    <xdr:pic>
      <xdr:nvPicPr>
        <xdr:cNvPr id="1118" name="Picture 166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43425" y="37061775"/>
          <a:ext cx="13049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49530</xdr:colOff>
      <xdr:row>158</xdr:row>
      <xdr:rowOff>36195</xdr:rowOff>
    </xdr:from>
    <xdr:to>
      <xdr:col>5</xdr:col>
      <xdr:colOff>99060</xdr:colOff>
      <xdr:row>158</xdr:row>
      <xdr:rowOff>644416</xdr:rowOff>
    </xdr:to>
    <xdr:pic>
      <xdr:nvPicPr>
        <xdr:cNvPr id="1119" name="Picture 142" descr="Klín 13417 špičatý 2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4870" y="56744235"/>
          <a:ext cx="1527810" cy="608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647700</xdr:colOff>
      <xdr:row>78</xdr:row>
      <xdr:rowOff>47625</xdr:rowOff>
    </xdr:from>
    <xdr:to>
      <xdr:col>0</xdr:col>
      <xdr:colOff>1057275</xdr:colOff>
      <xdr:row>78</xdr:row>
      <xdr:rowOff>609600</xdr:rowOff>
    </xdr:to>
    <xdr:pic>
      <xdr:nvPicPr>
        <xdr:cNvPr id="1120" name="Picture 54" descr="casco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45558075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695325</xdr:colOff>
      <xdr:row>70</xdr:row>
      <xdr:rowOff>219075</xdr:rowOff>
    </xdr:from>
    <xdr:to>
      <xdr:col>0</xdr:col>
      <xdr:colOff>1095375</xdr:colOff>
      <xdr:row>70</xdr:row>
      <xdr:rowOff>781050</xdr:rowOff>
    </xdr:to>
    <xdr:pic>
      <xdr:nvPicPr>
        <xdr:cNvPr id="1125" name="Picture 54" descr="casco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5325" y="38100000"/>
          <a:ext cx="4000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676275</xdr:colOff>
      <xdr:row>72</xdr:row>
      <xdr:rowOff>200025</xdr:rowOff>
    </xdr:from>
    <xdr:to>
      <xdr:col>0</xdr:col>
      <xdr:colOff>1085850</xdr:colOff>
      <xdr:row>72</xdr:row>
      <xdr:rowOff>762000</xdr:rowOff>
    </xdr:to>
    <xdr:pic>
      <xdr:nvPicPr>
        <xdr:cNvPr id="1126" name="Picture 54" descr="casco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6275" y="39223950"/>
          <a:ext cx="4095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45721</xdr:colOff>
      <xdr:row>176</xdr:row>
      <xdr:rowOff>45720</xdr:rowOff>
    </xdr:from>
    <xdr:to>
      <xdr:col>4</xdr:col>
      <xdr:colOff>700680</xdr:colOff>
      <xdr:row>176</xdr:row>
      <xdr:rowOff>350520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61" y="102511860"/>
          <a:ext cx="1378859" cy="3048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117</xdr:row>
      <xdr:rowOff>119475</xdr:rowOff>
    </xdr:from>
    <xdr:to>
      <xdr:col>4</xdr:col>
      <xdr:colOff>729615</xdr:colOff>
      <xdr:row>117</xdr:row>
      <xdr:rowOff>386659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5820" y="46388115"/>
          <a:ext cx="1432560" cy="26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</xdr:colOff>
      <xdr:row>121</xdr:row>
      <xdr:rowOff>111855</xdr:rowOff>
    </xdr:from>
    <xdr:to>
      <xdr:col>5</xdr:col>
      <xdr:colOff>0</xdr:colOff>
      <xdr:row>121</xdr:row>
      <xdr:rowOff>379039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60" y="47355855"/>
          <a:ext cx="1432560" cy="267184"/>
        </a:xfrm>
        <a:prstGeom prst="rect">
          <a:avLst/>
        </a:prstGeom>
      </xdr:spPr>
    </xdr:pic>
    <xdr:clientData/>
  </xdr:twoCellAnchor>
  <xdr:twoCellAnchor editAs="oneCell">
    <xdr:from>
      <xdr:col>2</xdr:col>
      <xdr:colOff>22861</xdr:colOff>
      <xdr:row>126</xdr:row>
      <xdr:rowOff>97534</xdr:rowOff>
    </xdr:from>
    <xdr:to>
      <xdr:col>5</xdr:col>
      <xdr:colOff>754381</xdr:colOff>
      <xdr:row>126</xdr:row>
      <xdr:rowOff>394279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48201" y="48454054"/>
          <a:ext cx="2209800" cy="29674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131</xdr:row>
      <xdr:rowOff>89914</xdr:rowOff>
    </xdr:from>
    <xdr:to>
      <xdr:col>5</xdr:col>
      <xdr:colOff>769621</xdr:colOff>
      <xdr:row>131</xdr:row>
      <xdr:rowOff>386659</xdr:rowOff>
    </xdr:to>
    <xdr:pic>
      <xdr:nvPicPr>
        <xdr:cNvPr id="77" name="Obrázek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663441" y="49581814"/>
          <a:ext cx="2209800" cy="29674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</xdr:colOff>
      <xdr:row>136</xdr:row>
      <xdr:rowOff>91440</xdr:rowOff>
    </xdr:from>
    <xdr:to>
      <xdr:col>5</xdr:col>
      <xdr:colOff>745234</xdr:colOff>
      <xdr:row>136</xdr:row>
      <xdr:rowOff>386650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8200" y="50711100"/>
          <a:ext cx="2200654" cy="29521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</xdr:colOff>
      <xdr:row>143</xdr:row>
      <xdr:rowOff>71692</xdr:rowOff>
    </xdr:from>
    <xdr:to>
      <xdr:col>5</xdr:col>
      <xdr:colOff>708660</xdr:colOff>
      <xdr:row>143</xdr:row>
      <xdr:rowOff>399999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693920" y="52268692"/>
          <a:ext cx="2118360" cy="328307"/>
        </a:xfrm>
        <a:prstGeom prst="rect">
          <a:avLst/>
        </a:prstGeom>
      </xdr:spPr>
    </xdr:pic>
    <xdr:clientData/>
  </xdr:twoCellAnchor>
  <xdr:twoCellAnchor editAs="oneCell">
    <xdr:from>
      <xdr:col>2</xdr:col>
      <xdr:colOff>129540</xdr:colOff>
      <xdr:row>193</xdr:row>
      <xdr:rowOff>30480</xdr:rowOff>
    </xdr:from>
    <xdr:to>
      <xdr:col>3</xdr:col>
      <xdr:colOff>240781</xdr:colOff>
      <xdr:row>193</xdr:row>
      <xdr:rowOff>634273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754880" y="70332600"/>
          <a:ext cx="431281" cy="603793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198</xdr:row>
      <xdr:rowOff>66675</xdr:rowOff>
    </xdr:from>
    <xdr:to>
      <xdr:col>4</xdr:col>
      <xdr:colOff>434220</xdr:colOff>
      <xdr:row>198</xdr:row>
      <xdr:rowOff>449696</xdr:rowOff>
    </xdr:to>
    <xdr:pic>
      <xdr:nvPicPr>
        <xdr:cNvPr id="71" name="Obrázek 70">
          <a:extLst>
            <a:ext uri="{FF2B5EF4-FFF2-40B4-BE49-F238E27FC236}">
              <a16:creationId xmlns:a16="http://schemas.microsoft.com/office/drawing/2014/main" id="{5679550F-7722-4681-B2E8-F210EF62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916687" y="65549263"/>
          <a:ext cx="383021" cy="105334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41</xdr:row>
      <xdr:rowOff>28648</xdr:rowOff>
    </xdr:from>
    <xdr:to>
      <xdr:col>5</xdr:col>
      <xdr:colOff>676275</xdr:colOff>
      <xdr:row>41</xdr:row>
      <xdr:rowOff>751803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D5E71F79-8FBE-4CB0-B9EF-52FE7DFFB5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205785" y="12872738"/>
          <a:ext cx="723155" cy="2085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/>
  </sheetPr>
  <dimension ref="A1:K75"/>
  <sheetViews>
    <sheetView tabSelected="1" zoomScaleNormal="100" workbookViewId="0">
      <pane ySplit="3" topLeftCell="A4" activePane="bottomLeft" state="frozen"/>
      <selection pane="bottomLeft" activeCell="M13" sqref="M13"/>
    </sheetView>
  </sheetViews>
  <sheetFormatPr defaultColWidth="11.5703125" defaultRowHeight="12.75"/>
  <cols>
    <col min="1" max="1" width="10" style="68" customWidth="1"/>
    <col min="2" max="2" width="36.42578125" customWidth="1"/>
    <col min="3" max="3" width="7.7109375" customWidth="1"/>
    <col min="4" max="4" width="8.5703125" customWidth="1"/>
    <col min="5" max="5" width="9.7109375" customWidth="1"/>
    <col min="6" max="6" width="9.28515625" style="41" customWidth="1"/>
    <col min="7" max="7" width="9.28515625" customWidth="1"/>
    <col min="8" max="8" width="9.85546875" customWidth="1"/>
    <col min="9" max="9" width="9.42578125" customWidth="1"/>
    <col min="11" max="11" width="8.28515625" customWidth="1"/>
  </cols>
  <sheetData>
    <row r="1" spans="1:11" ht="97.9" customHeight="1">
      <c r="A1" s="110"/>
      <c r="B1" s="111"/>
      <c r="C1" s="111"/>
      <c r="D1" s="111"/>
      <c r="E1" s="111"/>
      <c r="F1" s="111"/>
      <c r="G1" s="111"/>
      <c r="H1" s="111"/>
      <c r="I1" s="112"/>
      <c r="J1" s="106" t="s">
        <v>344</v>
      </c>
      <c r="K1" s="106"/>
    </row>
    <row r="2" spans="1:11" ht="24" customHeight="1">
      <c r="A2" s="107" t="s">
        <v>387</v>
      </c>
      <c r="B2" s="107"/>
      <c r="C2" s="107"/>
      <c r="D2" s="107"/>
      <c r="E2" s="107"/>
      <c r="F2" s="107"/>
      <c r="G2" s="107"/>
      <c r="H2" s="107"/>
      <c r="I2" s="107"/>
      <c r="J2" s="108">
        <v>0</v>
      </c>
      <c r="K2" s="108"/>
    </row>
    <row r="3" spans="1:11" ht="46.15" customHeight="1">
      <c r="A3" s="60" t="s">
        <v>30</v>
      </c>
      <c r="B3" s="26" t="s">
        <v>50</v>
      </c>
      <c r="C3" s="27" t="s">
        <v>247</v>
      </c>
      <c r="D3" s="27" t="s">
        <v>248</v>
      </c>
      <c r="E3" s="27" t="s">
        <v>249</v>
      </c>
      <c r="F3" s="28" t="s">
        <v>246</v>
      </c>
      <c r="G3" s="28" t="s">
        <v>48</v>
      </c>
      <c r="H3" s="28" t="s">
        <v>366</v>
      </c>
      <c r="I3" s="29" t="s">
        <v>367</v>
      </c>
      <c r="J3" s="109" t="s">
        <v>250</v>
      </c>
      <c r="K3" s="109"/>
    </row>
    <row r="4" spans="1:11" ht="69" customHeight="1">
      <c r="A4" s="58" t="s">
        <v>251</v>
      </c>
      <c r="B4" s="59" t="s">
        <v>363</v>
      </c>
      <c r="C4" s="105"/>
      <c r="D4" s="105"/>
      <c r="E4" s="105"/>
      <c r="F4" s="105"/>
      <c r="G4" s="105"/>
      <c r="H4" s="105"/>
      <c r="I4" s="105"/>
      <c r="J4" s="105"/>
      <c r="K4" s="105"/>
    </row>
    <row r="5" spans="1:11" ht="18.600000000000001" customHeight="1">
      <c r="A5" s="61" t="s">
        <v>252</v>
      </c>
      <c r="B5" s="30" t="s">
        <v>253</v>
      </c>
      <c r="C5" s="74">
        <v>600</v>
      </c>
      <c r="D5" s="74">
        <v>36</v>
      </c>
      <c r="E5" s="74" t="s">
        <v>254</v>
      </c>
      <c r="F5" s="33">
        <v>68.83</v>
      </c>
      <c r="G5" s="34">
        <v>2188</v>
      </c>
      <c r="H5" s="33">
        <f>F5*1.2</f>
        <v>82.595999999999989</v>
      </c>
      <c r="I5" s="35">
        <f>G5*1.21</f>
        <v>2647.48</v>
      </c>
      <c r="J5" s="36">
        <f t="shared" ref="J5:J61" si="0">G5*(1-$J$2)</f>
        <v>2188</v>
      </c>
      <c r="K5" s="37">
        <f>F5*(1-$J$2)</f>
        <v>68.83</v>
      </c>
    </row>
    <row r="6" spans="1:11" ht="18.600000000000001" customHeight="1">
      <c r="A6" s="62" t="s">
        <v>255</v>
      </c>
      <c r="B6" s="42" t="s">
        <v>256</v>
      </c>
      <c r="C6" s="75">
        <v>700</v>
      </c>
      <c r="D6" s="75">
        <v>50</v>
      </c>
      <c r="E6" s="75" t="s">
        <v>254</v>
      </c>
      <c r="F6" s="43">
        <v>80.62</v>
      </c>
      <c r="G6" s="44">
        <v>2562</v>
      </c>
      <c r="H6" s="33">
        <f t="shared" ref="H6:H12" si="1">F6*1.2</f>
        <v>96.744</v>
      </c>
      <c r="I6" s="45">
        <f t="shared" ref="I6:I54" si="2">G6*1.21</f>
        <v>3100.02</v>
      </c>
      <c r="J6" s="46">
        <f t="shared" si="0"/>
        <v>2562</v>
      </c>
      <c r="K6" s="47">
        <f t="shared" ref="K6:K62" si="3">F6*(1-$J$2)</f>
        <v>80.62</v>
      </c>
    </row>
    <row r="7" spans="1:11" ht="18.600000000000001" customHeight="1">
      <c r="A7" s="63" t="s">
        <v>257</v>
      </c>
      <c r="B7" s="30" t="s">
        <v>258</v>
      </c>
      <c r="C7" s="74">
        <v>1000</v>
      </c>
      <c r="D7" s="74">
        <v>60</v>
      </c>
      <c r="E7" s="74" t="s">
        <v>254</v>
      </c>
      <c r="F7" s="33">
        <v>91.43</v>
      </c>
      <c r="G7" s="34">
        <v>2906</v>
      </c>
      <c r="H7" s="33">
        <f t="shared" si="1"/>
        <v>109.71600000000001</v>
      </c>
      <c r="I7" s="35">
        <f t="shared" si="2"/>
        <v>3516.2599999999998</v>
      </c>
      <c r="J7" s="36">
        <f t="shared" si="0"/>
        <v>2906</v>
      </c>
      <c r="K7" s="37">
        <f t="shared" si="3"/>
        <v>91.43</v>
      </c>
    </row>
    <row r="8" spans="1:11" ht="18.600000000000001" customHeight="1">
      <c r="A8" s="62" t="s">
        <v>259</v>
      </c>
      <c r="B8" s="42" t="s">
        <v>258</v>
      </c>
      <c r="C8" s="75">
        <v>1250</v>
      </c>
      <c r="D8" s="75">
        <v>70</v>
      </c>
      <c r="E8" s="75" t="s">
        <v>254</v>
      </c>
      <c r="F8" s="43">
        <v>116.99</v>
      </c>
      <c r="G8" s="44">
        <v>3124</v>
      </c>
      <c r="H8" s="33">
        <f t="shared" si="1"/>
        <v>140.38799999999998</v>
      </c>
      <c r="I8" s="45">
        <f t="shared" si="2"/>
        <v>3780.04</v>
      </c>
      <c r="J8" s="46">
        <f t="shared" si="0"/>
        <v>3124</v>
      </c>
      <c r="K8" s="47">
        <f t="shared" si="3"/>
        <v>116.99</v>
      </c>
    </row>
    <row r="9" spans="1:11" ht="18.600000000000001" customHeight="1">
      <c r="A9" s="63" t="s">
        <v>260</v>
      </c>
      <c r="B9" s="30" t="s">
        <v>258</v>
      </c>
      <c r="C9" s="74">
        <v>1600</v>
      </c>
      <c r="D9" s="74">
        <v>80</v>
      </c>
      <c r="E9" s="74" t="s">
        <v>254</v>
      </c>
      <c r="F9" s="33">
        <v>122.85</v>
      </c>
      <c r="G9" s="34">
        <v>3281</v>
      </c>
      <c r="H9" s="33">
        <f t="shared" si="1"/>
        <v>147.41999999999999</v>
      </c>
      <c r="I9" s="35">
        <f t="shared" si="2"/>
        <v>3970.0099999999998</v>
      </c>
      <c r="J9" s="36">
        <f t="shared" si="0"/>
        <v>3281</v>
      </c>
      <c r="K9" s="37">
        <f t="shared" si="3"/>
        <v>122.85</v>
      </c>
    </row>
    <row r="10" spans="1:11" ht="18.600000000000001" customHeight="1">
      <c r="A10" s="62" t="s">
        <v>261</v>
      </c>
      <c r="B10" s="42" t="s">
        <v>262</v>
      </c>
      <c r="C10" s="75">
        <v>2000</v>
      </c>
      <c r="D10" s="75">
        <v>70</v>
      </c>
      <c r="E10" s="75" t="s">
        <v>254</v>
      </c>
      <c r="F10" s="43">
        <v>108.14</v>
      </c>
      <c r="G10" s="44">
        <v>3437</v>
      </c>
      <c r="H10" s="33">
        <f t="shared" si="1"/>
        <v>129.768</v>
      </c>
      <c r="I10" s="45">
        <f t="shared" si="2"/>
        <v>4158.7699999999995</v>
      </c>
      <c r="J10" s="46">
        <f t="shared" si="0"/>
        <v>3437</v>
      </c>
      <c r="K10" s="47">
        <f t="shared" si="3"/>
        <v>108.14</v>
      </c>
    </row>
    <row r="11" spans="1:11" ht="18.600000000000001" customHeight="1">
      <c r="A11" s="63" t="s">
        <v>263</v>
      </c>
      <c r="B11" s="30" t="s">
        <v>264</v>
      </c>
      <c r="C11" s="74">
        <v>2800</v>
      </c>
      <c r="D11" s="74">
        <v>80</v>
      </c>
      <c r="E11" s="74" t="s">
        <v>254</v>
      </c>
      <c r="F11" s="33">
        <v>115.02</v>
      </c>
      <c r="G11" s="34">
        <v>3655</v>
      </c>
      <c r="H11" s="33">
        <f t="shared" si="1"/>
        <v>138.024</v>
      </c>
      <c r="I11" s="35">
        <f t="shared" si="2"/>
        <v>4422.55</v>
      </c>
      <c r="J11" s="36">
        <f t="shared" si="0"/>
        <v>3655</v>
      </c>
      <c r="K11" s="37">
        <f t="shared" si="3"/>
        <v>115.02</v>
      </c>
    </row>
    <row r="12" spans="1:11" ht="18.600000000000001" customHeight="1">
      <c r="A12" s="62" t="s">
        <v>265</v>
      </c>
      <c r="B12" s="42" t="s">
        <v>266</v>
      </c>
      <c r="C12" s="75">
        <v>1500</v>
      </c>
      <c r="D12" s="75">
        <v>75</v>
      </c>
      <c r="E12" s="75" t="s">
        <v>254</v>
      </c>
      <c r="F12" s="43">
        <v>172.05</v>
      </c>
      <c r="G12" s="44">
        <v>5468</v>
      </c>
      <c r="H12" s="33">
        <f t="shared" si="1"/>
        <v>206.46</v>
      </c>
      <c r="I12" s="45">
        <f t="shared" si="2"/>
        <v>6616.28</v>
      </c>
      <c r="J12" s="46">
        <f t="shared" si="0"/>
        <v>5468</v>
      </c>
      <c r="K12" s="47">
        <f t="shared" si="3"/>
        <v>172.05</v>
      </c>
    </row>
    <row r="13" spans="1:11" ht="82.15" customHeight="1">
      <c r="A13" s="64" t="s">
        <v>267</v>
      </c>
      <c r="B13" s="59" t="s">
        <v>364</v>
      </c>
      <c r="C13" s="105"/>
      <c r="D13" s="105"/>
      <c r="E13" s="105"/>
      <c r="F13" s="105"/>
      <c r="G13" s="105"/>
      <c r="H13" s="105"/>
      <c r="I13" s="105"/>
      <c r="J13" s="105"/>
      <c r="K13" s="105"/>
    </row>
    <row r="14" spans="1:11" ht="18.600000000000001" customHeight="1">
      <c r="A14" s="61" t="s">
        <v>268</v>
      </c>
      <c r="B14" s="30" t="s">
        <v>269</v>
      </c>
      <c r="C14" s="74">
        <v>500</v>
      </c>
      <c r="D14" s="74">
        <v>36</v>
      </c>
      <c r="E14" s="74" t="s">
        <v>270</v>
      </c>
      <c r="F14" s="33">
        <v>44.67</v>
      </c>
      <c r="G14" s="34">
        <v>1419</v>
      </c>
      <c r="H14" s="33">
        <f>F14*1.2</f>
        <v>53.603999999999999</v>
      </c>
      <c r="I14" s="35">
        <f t="shared" si="2"/>
        <v>1716.99</v>
      </c>
      <c r="J14" s="36">
        <f t="shared" si="0"/>
        <v>1419</v>
      </c>
      <c r="K14" s="37">
        <f t="shared" si="3"/>
        <v>44.67</v>
      </c>
    </row>
    <row r="15" spans="1:11" ht="18.600000000000001" customHeight="1">
      <c r="A15" s="62" t="s">
        <v>271</v>
      </c>
      <c r="B15" s="42" t="s">
        <v>272</v>
      </c>
      <c r="C15" s="75">
        <v>600</v>
      </c>
      <c r="D15" s="75">
        <v>38</v>
      </c>
      <c r="E15" s="75" t="s">
        <v>254</v>
      </c>
      <c r="F15" s="43">
        <v>74.36</v>
      </c>
      <c r="G15" s="44">
        <v>2363</v>
      </c>
      <c r="H15" s="33">
        <f t="shared" ref="H15:H21" si="4">F15*1.2</f>
        <v>89.231999999999999</v>
      </c>
      <c r="I15" s="45">
        <f t="shared" si="2"/>
        <v>2859.23</v>
      </c>
      <c r="J15" s="46">
        <f t="shared" si="0"/>
        <v>2363</v>
      </c>
      <c r="K15" s="47">
        <f t="shared" si="3"/>
        <v>74.36</v>
      </c>
    </row>
    <row r="16" spans="1:11" ht="18.600000000000001" customHeight="1">
      <c r="A16" s="63" t="s">
        <v>273</v>
      </c>
      <c r="B16" s="30" t="s">
        <v>274</v>
      </c>
      <c r="C16" s="74">
        <v>700</v>
      </c>
      <c r="D16" s="74">
        <v>50</v>
      </c>
      <c r="E16" s="74" t="s">
        <v>254</v>
      </c>
      <c r="F16" s="33">
        <v>87.26</v>
      </c>
      <c r="G16" s="34">
        <v>2773</v>
      </c>
      <c r="H16" s="33">
        <f t="shared" si="4"/>
        <v>104.712</v>
      </c>
      <c r="I16" s="35">
        <f t="shared" si="2"/>
        <v>3355.33</v>
      </c>
      <c r="J16" s="36">
        <f t="shared" si="0"/>
        <v>2773</v>
      </c>
      <c r="K16" s="37">
        <f t="shared" si="3"/>
        <v>87.26</v>
      </c>
    </row>
    <row r="17" spans="1:11" ht="18.600000000000001" customHeight="1">
      <c r="A17" s="62" t="s">
        <v>275</v>
      </c>
      <c r="B17" s="42" t="s">
        <v>276</v>
      </c>
      <c r="C17" s="75">
        <v>1000</v>
      </c>
      <c r="D17" s="75">
        <v>70</v>
      </c>
      <c r="E17" s="75" t="s">
        <v>254</v>
      </c>
      <c r="F17" s="43">
        <v>99.14</v>
      </c>
      <c r="G17" s="44">
        <v>3151</v>
      </c>
      <c r="H17" s="33">
        <f t="shared" si="4"/>
        <v>118.96799999999999</v>
      </c>
      <c r="I17" s="45">
        <f t="shared" si="2"/>
        <v>3812.71</v>
      </c>
      <c r="J17" s="46">
        <f t="shared" si="0"/>
        <v>3151</v>
      </c>
      <c r="K17" s="47">
        <f t="shared" si="3"/>
        <v>99.14</v>
      </c>
    </row>
    <row r="18" spans="1:11" ht="18.600000000000001" customHeight="1">
      <c r="A18" s="63" t="s">
        <v>277</v>
      </c>
      <c r="B18" s="30" t="s">
        <v>278</v>
      </c>
      <c r="C18" s="74">
        <v>1600</v>
      </c>
      <c r="D18" s="74">
        <v>80</v>
      </c>
      <c r="E18" s="74" t="s">
        <v>254</v>
      </c>
      <c r="F18" s="33">
        <v>109.07</v>
      </c>
      <c r="G18" s="34">
        <v>3466</v>
      </c>
      <c r="H18" s="33">
        <f t="shared" si="4"/>
        <v>130.88399999999999</v>
      </c>
      <c r="I18" s="35">
        <f t="shared" si="2"/>
        <v>4193.8599999999997</v>
      </c>
      <c r="J18" s="36">
        <f t="shared" si="0"/>
        <v>3466</v>
      </c>
      <c r="K18" s="37">
        <f t="shared" si="3"/>
        <v>109.07</v>
      </c>
    </row>
    <row r="19" spans="1:11" ht="18.600000000000001" customHeight="1">
      <c r="A19" s="62" t="s">
        <v>279</v>
      </c>
      <c r="B19" s="42" t="s">
        <v>280</v>
      </c>
      <c r="C19" s="75">
        <v>2000</v>
      </c>
      <c r="D19" s="75">
        <v>90</v>
      </c>
      <c r="E19" s="75" t="s">
        <v>254</v>
      </c>
      <c r="F19" s="43">
        <v>116</v>
      </c>
      <c r="G19" s="44">
        <v>3686</v>
      </c>
      <c r="H19" s="33">
        <f t="shared" si="4"/>
        <v>139.19999999999999</v>
      </c>
      <c r="I19" s="45">
        <f t="shared" si="2"/>
        <v>4460.0599999999995</v>
      </c>
      <c r="J19" s="46">
        <f t="shared" si="0"/>
        <v>3686</v>
      </c>
      <c r="K19" s="47">
        <f t="shared" si="3"/>
        <v>116</v>
      </c>
    </row>
    <row r="20" spans="1:11" ht="18.600000000000001" customHeight="1">
      <c r="A20" s="63" t="s">
        <v>281</v>
      </c>
      <c r="B20" s="30" t="s">
        <v>282</v>
      </c>
      <c r="C20" s="74">
        <v>1800</v>
      </c>
      <c r="D20" s="74">
        <v>80</v>
      </c>
      <c r="E20" s="74" t="s">
        <v>254</v>
      </c>
      <c r="F20" s="33">
        <v>116</v>
      </c>
      <c r="G20" s="34">
        <v>3686</v>
      </c>
      <c r="H20" s="33">
        <f t="shared" si="4"/>
        <v>139.19999999999999</v>
      </c>
      <c r="I20" s="35">
        <f t="shared" si="2"/>
        <v>4460.0599999999995</v>
      </c>
      <c r="J20" s="36">
        <f t="shared" si="0"/>
        <v>3686</v>
      </c>
      <c r="K20" s="37">
        <f t="shared" si="3"/>
        <v>116</v>
      </c>
    </row>
    <row r="21" spans="1:11" ht="18.600000000000001" customHeight="1">
      <c r="A21" s="63" t="s">
        <v>283</v>
      </c>
      <c r="B21" s="32" t="s">
        <v>266</v>
      </c>
      <c r="C21" s="74">
        <v>1500</v>
      </c>
      <c r="D21" s="74">
        <v>75</v>
      </c>
      <c r="E21" s="74" t="s">
        <v>254</v>
      </c>
      <c r="F21" s="33">
        <v>185.43</v>
      </c>
      <c r="G21" s="34">
        <v>5893</v>
      </c>
      <c r="H21" s="33">
        <f t="shared" si="4"/>
        <v>222.51599999999999</v>
      </c>
      <c r="I21" s="35">
        <f t="shared" si="2"/>
        <v>7130.53</v>
      </c>
      <c r="J21" s="36">
        <f t="shared" si="0"/>
        <v>5893</v>
      </c>
      <c r="K21" s="37">
        <f t="shared" si="3"/>
        <v>185.43</v>
      </c>
    </row>
    <row r="22" spans="1:11" ht="148.9" customHeight="1">
      <c r="A22" s="64" t="s">
        <v>284</v>
      </c>
      <c r="B22" s="59" t="s">
        <v>365</v>
      </c>
      <c r="C22" s="105"/>
      <c r="D22" s="105"/>
      <c r="E22" s="105"/>
      <c r="F22" s="105"/>
      <c r="G22" s="105"/>
      <c r="H22" s="105"/>
      <c r="I22" s="105"/>
      <c r="J22" s="105"/>
      <c r="K22" s="105"/>
    </row>
    <row r="23" spans="1:11" ht="18.600000000000001" customHeight="1">
      <c r="A23" s="61" t="s">
        <v>285</v>
      </c>
      <c r="B23" s="30" t="s">
        <v>286</v>
      </c>
      <c r="C23" s="74">
        <v>700</v>
      </c>
      <c r="D23" s="74">
        <v>45</v>
      </c>
      <c r="E23" s="74" t="s">
        <v>254</v>
      </c>
      <c r="F23" s="76">
        <v>87.26</v>
      </c>
      <c r="G23" s="77">
        <v>2773</v>
      </c>
      <c r="H23" s="33">
        <f>F23*1.2</f>
        <v>104.712</v>
      </c>
      <c r="I23" s="35">
        <f t="shared" si="2"/>
        <v>3355.33</v>
      </c>
      <c r="J23" s="36">
        <f t="shared" si="0"/>
        <v>2773</v>
      </c>
      <c r="K23" s="37">
        <f t="shared" si="3"/>
        <v>87.26</v>
      </c>
    </row>
    <row r="24" spans="1:11" ht="18.600000000000001" customHeight="1">
      <c r="A24" s="62" t="s">
        <v>287</v>
      </c>
      <c r="B24" s="42" t="s">
        <v>288</v>
      </c>
      <c r="C24" s="75">
        <v>1300</v>
      </c>
      <c r="D24" s="75">
        <v>75</v>
      </c>
      <c r="E24" s="75" t="s">
        <v>254</v>
      </c>
      <c r="F24" s="78">
        <v>104.12</v>
      </c>
      <c r="G24" s="79">
        <v>3309</v>
      </c>
      <c r="H24" s="33">
        <f t="shared" ref="H24:H28" si="5">F24*1.2</f>
        <v>124.944</v>
      </c>
      <c r="I24" s="45">
        <f t="shared" si="2"/>
        <v>4003.89</v>
      </c>
      <c r="J24" s="46">
        <f t="shared" si="0"/>
        <v>3309</v>
      </c>
      <c r="K24" s="47">
        <f t="shared" si="3"/>
        <v>104.12</v>
      </c>
    </row>
    <row r="25" spans="1:11" ht="18.600000000000001" customHeight="1">
      <c r="A25" s="63" t="s">
        <v>289</v>
      </c>
      <c r="B25" s="30" t="s">
        <v>290</v>
      </c>
      <c r="C25" s="74">
        <v>1500</v>
      </c>
      <c r="D25" s="74">
        <v>75</v>
      </c>
      <c r="E25" s="74" t="s">
        <v>254</v>
      </c>
      <c r="F25" s="76">
        <v>109.07</v>
      </c>
      <c r="G25" s="77">
        <v>3466</v>
      </c>
      <c r="H25" s="33">
        <f t="shared" si="5"/>
        <v>130.88399999999999</v>
      </c>
      <c r="I25" s="35">
        <f t="shared" si="2"/>
        <v>4193.8599999999997</v>
      </c>
      <c r="J25" s="36">
        <f t="shared" si="0"/>
        <v>3466</v>
      </c>
      <c r="K25" s="37">
        <f t="shared" si="3"/>
        <v>109.07</v>
      </c>
    </row>
    <row r="26" spans="1:11" ht="18.600000000000001" customHeight="1">
      <c r="A26" s="62" t="s">
        <v>291</v>
      </c>
      <c r="B26" s="42" t="s">
        <v>292</v>
      </c>
      <c r="C26" s="75">
        <v>1600</v>
      </c>
      <c r="D26" s="75">
        <v>75</v>
      </c>
      <c r="E26" s="75" t="s">
        <v>254</v>
      </c>
      <c r="F26" s="78">
        <v>109.07</v>
      </c>
      <c r="G26" s="79">
        <v>3466</v>
      </c>
      <c r="H26" s="33">
        <f t="shared" si="5"/>
        <v>130.88399999999999</v>
      </c>
      <c r="I26" s="45">
        <f t="shared" si="2"/>
        <v>4193.8599999999997</v>
      </c>
      <c r="J26" s="46">
        <f t="shared" si="0"/>
        <v>3466</v>
      </c>
      <c r="K26" s="47">
        <f t="shared" si="3"/>
        <v>109.07</v>
      </c>
    </row>
    <row r="27" spans="1:11" ht="18.600000000000001" customHeight="1">
      <c r="A27" s="63" t="s">
        <v>293</v>
      </c>
      <c r="B27" s="30" t="s">
        <v>294</v>
      </c>
      <c r="C27" s="74">
        <v>1800</v>
      </c>
      <c r="D27" s="74">
        <v>90</v>
      </c>
      <c r="E27" s="74" t="s">
        <v>254</v>
      </c>
      <c r="F27" s="76">
        <v>116</v>
      </c>
      <c r="G27" s="77">
        <v>3686</v>
      </c>
      <c r="H27" s="33">
        <f t="shared" si="5"/>
        <v>139.19999999999999</v>
      </c>
      <c r="I27" s="35">
        <f t="shared" si="2"/>
        <v>4460.0599999999995</v>
      </c>
      <c r="J27" s="36">
        <f t="shared" si="0"/>
        <v>3686</v>
      </c>
      <c r="K27" s="37">
        <f t="shared" si="3"/>
        <v>116</v>
      </c>
    </row>
    <row r="28" spans="1:11" ht="18.600000000000001" customHeight="1">
      <c r="A28" s="63" t="s">
        <v>296</v>
      </c>
      <c r="B28" s="30" t="s">
        <v>295</v>
      </c>
      <c r="C28" s="74">
        <v>2300</v>
      </c>
      <c r="D28" s="74">
        <v>90</v>
      </c>
      <c r="E28" s="74" t="s">
        <v>254</v>
      </c>
      <c r="F28" s="76">
        <v>128.9</v>
      </c>
      <c r="G28" s="77">
        <v>4096</v>
      </c>
      <c r="H28" s="33">
        <f t="shared" si="5"/>
        <v>154.68</v>
      </c>
      <c r="I28" s="35">
        <f t="shared" si="2"/>
        <v>4956.16</v>
      </c>
      <c r="J28" s="36">
        <f t="shared" si="0"/>
        <v>4096</v>
      </c>
      <c r="K28" s="37">
        <f t="shared" si="3"/>
        <v>128.9</v>
      </c>
    </row>
    <row r="29" spans="1:11" ht="78" customHeight="1">
      <c r="A29" s="65" t="s">
        <v>297</v>
      </c>
      <c r="B29" s="116"/>
      <c r="C29" s="116"/>
      <c r="D29" s="116"/>
      <c r="E29" s="116"/>
      <c r="F29" s="116"/>
      <c r="G29" s="116"/>
      <c r="H29" s="116"/>
      <c r="I29" s="116"/>
      <c r="J29" s="116"/>
      <c r="K29" s="116"/>
    </row>
    <row r="30" spans="1:11" ht="25.9" customHeight="1">
      <c r="A30" s="61" t="s">
        <v>298</v>
      </c>
      <c r="B30" s="69" t="s">
        <v>299</v>
      </c>
      <c r="C30" s="74">
        <v>105</v>
      </c>
      <c r="D30" s="74">
        <v>229</v>
      </c>
      <c r="E30" s="74"/>
      <c r="F30" s="33">
        <v>15.98</v>
      </c>
      <c r="G30" s="34">
        <v>508</v>
      </c>
      <c r="H30" s="33">
        <f>F30*1.2</f>
        <v>19.175999999999998</v>
      </c>
      <c r="I30" s="35">
        <f t="shared" si="2"/>
        <v>614.67999999999995</v>
      </c>
      <c r="J30" s="36">
        <f t="shared" si="0"/>
        <v>508</v>
      </c>
      <c r="K30" s="37">
        <f t="shared" si="3"/>
        <v>15.98</v>
      </c>
    </row>
    <row r="31" spans="1:11" ht="25.9" customHeight="1">
      <c r="A31" s="62" t="s">
        <v>300</v>
      </c>
      <c r="B31" s="70" t="s">
        <v>301</v>
      </c>
      <c r="C31" s="75">
        <v>196</v>
      </c>
      <c r="D31" s="75" t="s">
        <v>302</v>
      </c>
      <c r="E31" s="75"/>
      <c r="F31" s="43">
        <v>21.55</v>
      </c>
      <c r="G31" s="44">
        <v>685</v>
      </c>
      <c r="H31" s="33">
        <f t="shared" ref="H31:H33" si="6">F31*1.2</f>
        <v>25.86</v>
      </c>
      <c r="I31" s="45">
        <f t="shared" si="2"/>
        <v>828.85</v>
      </c>
      <c r="J31" s="46">
        <f t="shared" si="0"/>
        <v>685</v>
      </c>
      <c r="K31" s="47">
        <f t="shared" si="3"/>
        <v>21.55</v>
      </c>
    </row>
    <row r="32" spans="1:11" ht="18.600000000000001" customHeight="1">
      <c r="A32" s="66">
        <v>22088</v>
      </c>
      <c r="B32" s="30" t="s">
        <v>303</v>
      </c>
      <c r="C32" s="74">
        <v>40</v>
      </c>
      <c r="D32" s="74">
        <v>10.8</v>
      </c>
      <c r="E32" s="74"/>
      <c r="F32" s="33">
        <v>22.43</v>
      </c>
      <c r="G32" s="34">
        <v>713</v>
      </c>
      <c r="H32" s="33">
        <f t="shared" si="6"/>
        <v>26.916</v>
      </c>
      <c r="I32" s="35">
        <f t="shared" si="2"/>
        <v>862.73</v>
      </c>
      <c r="J32" s="36">
        <f t="shared" si="0"/>
        <v>713</v>
      </c>
      <c r="K32" s="37">
        <f t="shared" si="3"/>
        <v>22.43</v>
      </c>
    </row>
    <row r="33" spans="1:11" ht="18.600000000000001" customHeight="1">
      <c r="A33" s="67">
        <v>22089</v>
      </c>
      <c r="B33" s="42" t="s">
        <v>304</v>
      </c>
      <c r="C33" s="75">
        <v>80</v>
      </c>
      <c r="D33" s="75">
        <v>14</v>
      </c>
      <c r="E33" s="75"/>
      <c r="F33" s="43">
        <v>25.86</v>
      </c>
      <c r="G33" s="44">
        <v>822</v>
      </c>
      <c r="H33" s="33">
        <f t="shared" si="6"/>
        <v>31.031999999999996</v>
      </c>
      <c r="I33" s="45">
        <f t="shared" si="2"/>
        <v>994.62</v>
      </c>
      <c r="J33" s="46">
        <f t="shared" si="0"/>
        <v>822</v>
      </c>
      <c r="K33" s="47">
        <f t="shared" si="3"/>
        <v>25.86</v>
      </c>
    </row>
    <row r="34" spans="1:11" ht="19.149999999999999" customHeight="1">
      <c r="A34" s="65" t="s">
        <v>305</v>
      </c>
      <c r="B34" s="113"/>
      <c r="C34" s="114"/>
      <c r="D34" s="114"/>
      <c r="E34" s="114"/>
      <c r="F34" s="114"/>
      <c r="G34" s="114"/>
      <c r="H34" s="114"/>
      <c r="I34" s="115"/>
      <c r="J34" s="113"/>
      <c r="K34" s="115"/>
    </row>
    <row r="35" spans="1:11" ht="18.600000000000001" customHeight="1">
      <c r="A35" s="61" t="s">
        <v>306</v>
      </c>
      <c r="B35" s="30" t="s">
        <v>345</v>
      </c>
      <c r="C35" s="74">
        <v>300</v>
      </c>
      <c r="D35" s="74">
        <v>36</v>
      </c>
      <c r="E35" s="74" t="s">
        <v>254</v>
      </c>
      <c r="F35" s="87">
        <v>14.56</v>
      </c>
      <c r="G35" s="88">
        <v>376</v>
      </c>
      <c r="H35" s="33">
        <f>F35*1.2</f>
        <v>17.472000000000001</v>
      </c>
      <c r="I35" s="35">
        <f t="shared" si="2"/>
        <v>454.96</v>
      </c>
      <c r="J35" s="36">
        <f t="shared" si="0"/>
        <v>376</v>
      </c>
      <c r="K35" s="37">
        <f t="shared" si="3"/>
        <v>14.56</v>
      </c>
    </row>
    <row r="36" spans="1:11" ht="18.600000000000001" customHeight="1">
      <c r="A36" s="62" t="s">
        <v>307</v>
      </c>
      <c r="B36" s="42" t="s">
        <v>346</v>
      </c>
      <c r="C36" s="75">
        <v>350</v>
      </c>
      <c r="D36" s="75">
        <v>50</v>
      </c>
      <c r="E36" s="75" t="s">
        <v>254</v>
      </c>
      <c r="F36" s="85">
        <v>19.399999999999999</v>
      </c>
      <c r="G36" s="86">
        <v>501</v>
      </c>
      <c r="H36" s="33">
        <f t="shared" ref="H36:H54" si="7">F36*1.2</f>
        <v>23.279999999999998</v>
      </c>
      <c r="I36" s="45">
        <f t="shared" si="2"/>
        <v>606.21</v>
      </c>
      <c r="J36" s="46">
        <f t="shared" si="0"/>
        <v>501</v>
      </c>
      <c r="K36" s="47">
        <f t="shared" si="3"/>
        <v>19.399999999999999</v>
      </c>
    </row>
    <row r="37" spans="1:11" ht="18.600000000000001" customHeight="1">
      <c r="A37" s="63" t="s">
        <v>308</v>
      </c>
      <c r="B37" s="30" t="s">
        <v>347</v>
      </c>
      <c r="C37" s="74">
        <v>500</v>
      </c>
      <c r="D37" s="74">
        <v>60</v>
      </c>
      <c r="E37" s="74" t="s">
        <v>254</v>
      </c>
      <c r="F37" s="87">
        <v>21.17</v>
      </c>
      <c r="G37" s="88">
        <v>546</v>
      </c>
      <c r="H37" s="33">
        <f t="shared" si="7"/>
        <v>25.404</v>
      </c>
      <c r="I37" s="35">
        <f t="shared" si="2"/>
        <v>660.66</v>
      </c>
      <c r="J37" s="36">
        <f t="shared" si="0"/>
        <v>546</v>
      </c>
      <c r="K37" s="37">
        <f t="shared" si="3"/>
        <v>21.17</v>
      </c>
    </row>
    <row r="38" spans="1:11" ht="18.600000000000001" customHeight="1">
      <c r="A38" s="62" t="s">
        <v>309</v>
      </c>
      <c r="B38" s="42" t="s">
        <v>348</v>
      </c>
      <c r="C38" s="75">
        <v>700</v>
      </c>
      <c r="D38" s="75">
        <v>70</v>
      </c>
      <c r="E38" s="75" t="s">
        <v>254</v>
      </c>
      <c r="F38" s="85">
        <v>26.46</v>
      </c>
      <c r="G38" s="86">
        <v>683</v>
      </c>
      <c r="H38" s="33">
        <f t="shared" si="7"/>
        <v>31.751999999999999</v>
      </c>
      <c r="I38" s="45">
        <f t="shared" si="2"/>
        <v>826.43</v>
      </c>
      <c r="J38" s="46">
        <f t="shared" si="0"/>
        <v>683</v>
      </c>
      <c r="K38" s="47">
        <f t="shared" si="3"/>
        <v>26.46</v>
      </c>
    </row>
    <row r="39" spans="1:11" ht="18.600000000000001" customHeight="1">
      <c r="A39" s="63" t="s">
        <v>310</v>
      </c>
      <c r="B39" s="30" t="s">
        <v>349</v>
      </c>
      <c r="C39" s="74">
        <v>800</v>
      </c>
      <c r="D39" s="74">
        <v>80</v>
      </c>
      <c r="E39" s="74" t="s">
        <v>254</v>
      </c>
      <c r="F39" s="87">
        <v>28.9</v>
      </c>
      <c r="G39" s="88">
        <v>746</v>
      </c>
      <c r="H39" s="33">
        <f t="shared" si="7"/>
        <v>34.68</v>
      </c>
      <c r="I39" s="35">
        <f t="shared" si="2"/>
        <v>902.66</v>
      </c>
      <c r="J39" s="36">
        <f t="shared" si="0"/>
        <v>746</v>
      </c>
      <c r="K39" s="37">
        <f t="shared" si="3"/>
        <v>28.9</v>
      </c>
    </row>
    <row r="40" spans="1:11" ht="18.600000000000001" customHeight="1">
      <c r="A40" s="62" t="s">
        <v>311</v>
      </c>
      <c r="B40" s="42" t="s">
        <v>348</v>
      </c>
      <c r="C40" s="75">
        <v>700</v>
      </c>
      <c r="D40" s="75">
        <v>70</v>
      </c>
      <c r="E40" s="75" t="s">
        <v>254</v>
      </c>
      <c r="F40" s="85">
        <v>28.9</v>
      </c>
      <c r="G40" s="86">
        <v>746</v>
      </c>
      <c r="H40" s="33">
        <f t="shared" si="7"/>
        <v>34.68</v>
      </c>
      <c r="I40" s="45">
        <f t="shared" si="2"/>
        <v>902.66</v>
      </c>
      <c r="J40" s="46">
        <f t="shared" si="0"/>
        <v>746</v>
      </c>
      <c r="K40" s="47">
        <f t="shared" si="3"/>
        <v>28.9</v>
      </c>
    </row>
    <row r="41" spans="1:11" ht="18.600000000000001" customHeight="1">
      <c r="A41" s="63" t="s">
        <v>312</v>
      </c>
      <c r="B41" s="30" t="s">
        <v>349</v>
      </c>
      <c r="C41" s="74">
        <v>800</v>
      </c>
      <c r="D41" s="74">
        <v>80</v>
      </c>
      <c r="E41" s="74" t="s">
        <v>254</v>
      </c>
      <c r="F41" s="87">
        <v>28.9</v>
      </c>
      <c r="G41" s="88">
        <v>746</v>
      </c>
      <c r="H41" s="33">
        <f t="shared" si="7"/>
        <v>34.68</v>
      </c>
      <c r="I41" s="35">
        <f t="shared" si="2"/>
        <v>902.66</v>
      </c>
      <c r="J41" s="36">
        <f t="shared" si="0"/>
        <v>746</v>
      </c>
      <c r="K41" s="37">
        <f t="shared" si="3"/>
        <v>28.9</v>
      </c>
    </row>
    <row r="42" spans="1:11" ht="18.600000000000001" customHeight="1">
      <c r="A42" s="62" t="s">
        <v>313</v>
      </c>
      <c r="B42" s="42" t="s">
        <v>350</v>
      </c>
      <c r="C42" s="75">
        <v>700</v>
      </c>
      <c r="D42" s="75">
        <v>75</v>
      </c>
      <c r="E42" s="75" t="s">
        <v>254</v>
      </c>
      <c r="F42" s="85">
        <v>28.9</v>
      </c>
      <c r="G42" s="86">
        <v>746</v>
      </c>
      <c r="H42" s="33">
        <f t="shared" si="7"/>
        <v>34.68</v>
      </c>
      <c r="I42" s="45">
        <f t="shared" si="2"/>
        <v>902.66</v>
      </c>
      <c r="J42" s="46">
        <f t="shared" si="0"/>
        <v>746</v>
      </c>
      <c r="K42" s="47">
        <f t="shared" si="3"/>
        <v>28.9</v>
      </c>
    </row>
    <row r="43" spans="1:11" ht="18.600000000000001" customHeight="1">
      <c r="A43" s="63" t="s">
        <v>314</v>
      </c>
      <c r="B43" s="32" t="s">
        <v>351</v>
      </c>
      <c r="C43" s="74">
        <v>300</v>
      </c>
      <c r="D43" s="74">
        <v>36</v>
      </c>
      <c r="E43" s="74" t="s">
        <v>270</v>
      </c>
      <c r="F43" s="87">
        <v>14.56</v>
      </c>
      <c r="G43" s="88">
        <v>376</v>
      </c>
      <c r="H43" s="33">
        <f t="shared" si="7"/>
        <v>17.472000000000001</v>
      </c>
      <c r="I43" s="35">
        <f t="shared" si="2"/>
        <v>454.96</v>
      </c>
      <c r="J43" s="36">
        <f t="shared" si="0"/>
        <v>376</v>
      </c>
      <c r="K43" s="37">
        <f t="shared" si="3"/>
        <v>14.56</v>
      </c>
    </row>
    <row r="44" spans="1:11" ht="18.600000000000001" customHeight="1">
      <c r="A44" s="61" t="s">
        <v>315</v>
      </c>
      <c r="B44" s="30" t="s">
        <v>352</v>
      </c>
      <c r="C44" s="74">
        <v>300</v>
      </c>
      <c r="D44" s="74">
        <v>38</v>
      </c>
      <c r="E44" s="74" t="s">
        <v>254</v>
      </c>
      <c r="F44" s="87">
        <v>16.760000000000002</v>
      </c>
      <c r="G44" s="88">
        <v>432</v>
      </c>
      <c r="H44" s="33">
        <f t="shared" si="7"/>
        <v>20.112000000000002</v>
      </c>
      <c r="I44" s="35">
        <f t="shared" si="2"/>
        <v>522.72</v>
      </c>
      <c r="J44" s="36">
        <f t="shared" si="0"/>
        <v>432</v>
      </c>
      <c r="K44" s="37">
        <f t="shared" si="3"/>
        <v>16.760000000000002</v>
      </c>
    </row>
    <row r="45" spans="1:11" ht="18.600000000000001" customHeight="1">
      <c r="A45" s="62" t="s">
        <v>316</v>
      </c>
      <c r="B45" s="42" t="s">
        <v>353</v>
      </c>
      <c r="C45" s="75">
        <v>350</v>
      </c>
      <c r="D45" s="75">
        <v>50</v>
      </c>
      <c r="E45" s="75" t="s">
        <v>254</v>
      </c>
      <c r="F45" s="85">
        <v>19.399999999999999</v>
      </c>
      <c r="G45" s="86">
        <v>501</v>
      </c>
      <c r="H45" s="33">
        <f t="shared" si="7"/>
        <v>23.279999999999998</v>
      </c>
      <c r="I45" s="45">
        <f t="shared" si="2"/>
        <v>606.21</v>
      </c>
      <c r="J45" s="46">
        <f t="shared" si="0"/>
        <v>501</v>
      </c>
      <c r="K45" s="47">
        <f t="shared" si="3"/>
        <v>19.399999999999999</v>
      </c>
    </row>
    <row r="46" spans="1:11" ht="18.600000000000001" customHeight="1">
      <c r="A46" s="63" t="s">
        <v>317</v>
      </c>
      <c r="B46" s="30" t="s">
        <v>354</v>
      </c>
      <c r="C46" s="74">
        <v>600</v>
      </c>
      <c r="D46" s="74">
        <v>70</v>
      </c>
      <c r="E46" s="74" t="s">
        <v>254</v>
      </c>
      <c r="F46" s="87">
        <v>26.46</v>
      </c>
      <c r="G46" s="88">
        <v>683</v>
      </c>
      <c r="H46" s="33">
        <f t="shared" si="7"/>
        <v>31.751999999999999</v>
      </c>
      <c r="I46" s="35">
        <f t="shared" si="2"/>
        <v>826.43</v>
      </c>
      <c r="J46" s="36">
        <f t="shared" si="0"/>
        <v>683</v>
      </c>
      <c r="K46" s="37">
        <f t="shared" si="3"/>
        <v>26.46</v>
      </c>
    </row>
    <row r="47" spans="1:11" ht="18.600000000000001" customHeight="1">
      <c r="A47" s="62" t="s">
        <v>318</v>
      </c>
      <c r="B47" s="42" t="s">
        <v>355</v>
      </c>
      <c r="C47" s="75">
        <v>750</v>
      </c>
      <c r="D47" s="75">
        <v>80</v>
      </c>
      <c r="E47" s="75" t="s">
        <v>254</v>
      </c>
      <c r="F47" s="85">
        <v>28.9</v>
      </c>
      <c r="G47" s="86">
        <v>746</v>
      </c>
      <c r="H47" s="33">
        <f t="shared" si="7"/>
        <v>34.68</v>
      </c>
      <c r="I47" s="45">
        <f t="shared" si="2"/>
        <v>902.66</v>
      </c>
      <c r="J47" s="46">
        <f t="shared" si="0"/>
        <v>746</v>
      </c>
      <c r="K47" s="47">
        <f t="shared" si="3"/>
        <v>28.9</v>
      </c>
    </row>
    <row r="48" spans="1:11" ht="18.600000000000001" customHeight="1">
      <c r="A48" s="63" t="s">
        <v>319</v>
      </c>
      <c r="B48" s="30" t="s">
        <v>356</v>
      </c>
      <c r="C48" s="74">
        <v>800</v>
      </c>
      <c r="D48" s="74">
        <v>90</v>
      </c>
      <c r="E48" s="74" t="s">
        <v>254</v>
      </c>
      <c r="F48" s="87">
        <v>33.520000000000003</v>
      </c>
      <c r="G48" s="88">
        <v>865</v>
      </c>
      <c r="H48" s="33">
        <f t="shared" si="7"/>
        <v>40.224000000000004</v>
      </c>
      <c r="I48" s="35">
        <f t="shared" si="2"/>
        <v>1046.6499999999999</v>
      </c>
      <c r="J48" s="36">
        <f t="shared" si="0"/>
        <v>865</v>
      </c>
      <c r="K48" s="37">
        <f t="shared" si="3"/>
        <v>33.520000000000003</v>
      </c>
    </row>
    <row r="49" spans="1:11" ht="18.600000000000001" customHeight="1">
      <c r="A49" s="62" t="s">
        <v>320</v>
      </c>
      <c r="B49" s="42" t="s">
        <v>357</v>
      </c>
      <c r="C49" s="75">
        <v>700</v>
      </c>
      <c r="D49" s="75">
        <v>75</v>
      </c>
      <c r="E49" s="75" t="s">
        <v>254</v>
      </c>
      <c r="F49" s="85">
        <v>28.9</v>
      </c>
      <c r="G49" s="86">
        <v>746</v>
      </c>
      <c r="H49" s="33">
        <f t="shared" si="7"/>
        <v>34.68</v>
      </c>
      <c r="I49" s="45">
        <f t="shared" si="2"/>
        <v>902.66</v>
      </c>
      <c r="J49" s="46">
        <f t="shared" si="0"/>
        <v>746</v>
      </c>
      <c r="K49" s="47">
        <f t="shared" si="3"/>
        <v>28.9</v>
      </c>
    </row>
    <row r="50" spans="1:11" ht="18.600000000000001" customHeight="1">
      <c r="A50" s="63" t="s">
        <v>321</v>
      </c>
      <c r="B50" s="30" t="s">
        <v>355</v>
      </c>
      <c r="C50" s="74">
        <v>750</v>
      </c>
      <c r="D50" s="74">
        <v>80</v>
      </c>
      <c r="E50" s="74" t="s">
        <v>254</v>
      </c>
      <c r="F50" s="87">
        <v>28.9</v>
      </c>
      <c r="G50" s="88">
        <v>746</v>
      </c>
      <c r="H50" s="33">
        <f t="shared" si="7"/>
        <v>34.68</v>
      </c>
      <c r="I50" s="35">
        <f t="shared" si="2"/>
        <v>902.66</v>
      </c>
      <c r="J50" s="36">
        <f t="shared" si="0"/>
        <v>746</v>
      </c>
      <c r="K50" s="37">
        <f t="shared" si="3"/>
        <v>28.9</v>
      </c>
    </row>
    <row r="51" spans="1:11" ht="18.600000000000001" customHeight="1">
      <c r="A51" s="62" t="s">
        <v>322</v>
      </c>
      <c r="B51" s="42" t="s">
        <v>356</v>
      </c>
      <c r="C51" s="75">
        <v>1000</v>
      </c>
      <c r="D51" s="75">
        <v>90</v>
      </c>
      <c r="E51" s="75" t="s">
        <v>254</v>
      </c>
      <c r="F51" s="85">
        <v>26.46</v>
      </c>
      <c r="G51" s="86">
        <v>683</v>
      </c>
      <c r="H51" s="33">
        <f t="shared" si="7"/>
        <v>31.751999999999999</v>
      </c>
      <c r="I51" s="45">
        <f t="shared" si="2"/>
        <v>826.43</v>
      </c>
      <c r="J51" s="46">
        <f t="shared" si="0"/>
        <v>683</v>
      </c>
      <c r="K51" s="47">
        <f t="shared" si="3"/>
        <v>26.46</v>
      </c>
    </row>
    <row r="52" spans="1:11" ht="18.600000000000001" customHeight="1">
      <c r="A52" s="63" t="s">
        <v>323</v>
      </c>
      <c r="B52" s="32" t="s">
        <v>358</v>
      </c>
      <c r="C52" s="74">
        <v>300</v>
      </c>
      <c r="D52" s="74">
        <v>45</v>
      </c>
      <c r="E52" s="74" t="s">
        <v>254</v>
      </c>
      <c r="F52" s="87">
        <v>24.26</v>
      </c>
      <c r="G52" s="88">
        <v>626</v>
      </c>
      <c r="H52" s="33">
        <f t="shared" si="7"/>
        <v>29.112000000000002</v>
      </c>
      <c r="I52" s="35">
        <f t="shared" si="2"/>
        <v>757.45999999999992</v>
      </c>
      <c r="J52" s="36">
        <f t="shared" si="0"/>
        <v>626</v>
      </c>
      <c r="K52" s="37">
        <f t="shared" si="3"/>
        <v>24.26</v>
      </c>
    </row>
    <row r="53" spans="1:11" ht="18.600000000000001" customHeight="1">
      <c r="A53" s="62" t="s">
        <v>324</v>
      </c>
      <c r="B53" s="42" t="s">
        <v>359</v>
      </c>
      <c r="C53" s="75">
        <v>600</v>
      </c>
      <c r="D53" s="75">
        <v>75</v>
      </c>
      <c r="E53" s="75" t="s">
        <v>254</v>
      </c>
      <c r="F53" s="85">
        <v>28.9</v>
      </c>
      <c r="G53" s="86">
        <v>746</v>
      </c>
      <c r="H53" s="33">
        <f t="shared" si="7"/>
        <v>34.68</v>
      </c>
      <c r="I53" s="45">
        <f t="shared" si="2"/>
        <v>902.66</v>
      </c>
      <c r="J53" s="46">
        <f t="shared" si="0"/>
        <v>746</v>
      </c>
      <c r="K53" s="47">
        <f t="shared" si="3"/>
        <v>28.9</v>
      </c>
    </row>
    <row r="54" spans="1:11" ht="18.600000000000001" customHeight="1">
      <c r="A54" s="63" t="s">
        <v>325</v>
      </c>
      <c r="B54" s="30" t="s">
        <v>360</v>
      </c>
      <c r="C54" s="74">
        <v>700</v>
      </c>
      <c r="D54" s="74">
        <v>90</v>
      </c>
      <c r="E54" s="74" t="s">
        <v>254</v>
      </c>
      <c r="F54" s="87">
        <v>31.76</v>
      </c>
      <c r="G54" s="88">
        <v>819</v>
      </c>
      <c r="H54" s="33">
        <f t="shared" si="7"/>
        <v>38.112000000000002</v>
      </c>
      <c r="I54" s="35">
        <f t="shared" si="2"/>
        <v>990.99</v>
      </c>
      <c r="J54" s="36">
        <f t="shared" si="0"/>
        <v>819</v>
      </c>
      <c r="K54" s="37">
        <f t="shared" si="3"/>
        <v>31.76</v>
      </c>
    </row>
    <row r="55" spans="1:11" ht="19.149999999999999" customHeight="1">
      <c r="A55" s="65" t="s">
        <v>361</v>
      </c>
      <c r="B55" s="57"/>
      <c r="C55" s="113"/>
      <c r="D55" s="114"/>
      <c r="E55" s="114"/>
      <c r="F55" s="114"/>
      <c r="G55" s="114"/>
      <c r="H55" s="114"/>
      <c r="I55" s="115"/>
      <c r="J55" s="113"/>
      <c r="K55" s="115"/>
    </row>
    <row r="56" spans="1:11" ht="18.600000000000001" customHeight="1">
      <c r="A56" s="61">
        <v>10060</v>
      </c>
      <c r="B56" s="30" t="s">
        <v>337</v>
      </c>
      <c r="C56" s="74">
        <v>700</v>
      </c>
      <c r="D56" s="74"/>
      <c r="E56" s="74"/>
      <c r="F56" s="76">
        <v>23.79</v>
      </c>
      <c r="G56" s="77">
        <v>571.0526315789474</v>
      </c>
      <c r="H56" s="33">
        <f>F56*1.2</f>
        <v>28.547999999999998</v>
      </c>
      <c r="I56" s="35">
        <f t="shared" ref="I56:I75" si="8">G56*1.21</f>
        <v>690.97368421052636</v>
      </c>
      <c r="J56" s="36">
        <f t="shared" si="0"/>
        <v>571.0526315789474</v>
      </c>
      <c r="K56" s="37">
        <f t="shared" si="3"/>
        <v>23.79</v>
      </c>
    </row>
    <row r="57" spans="1:11" ht="18.600000000000001" customHeight="1">
      <c r="A57" s="62">
        <v>10062</v>
      </c>
      <c r="B57" s="42" t="s">
        <v>338</v>
      </c>
      <c r="C57" s="75">
        <v>1300</v>
      </c>
      <c r="D57" s="75"/>
      <c r="E57" s="75"/>
      <c r="F57" s="78">
        <v>31.32</v>
      </c>
      <c r="G57" s="79">
        <v>751.57894736842104</v>
      </c>
      <c r="H57" s="33">
        <f t="shared" ref="H57:H63" si="9">F57*1.2</f>
        <v>37.583999999999996</v>
      </c>
      <c r="I57" s="45">
        <f t="shared" si="8"/>
        <v>909.41052631578941</v>
      </c>
      <c r="J57" s="46">
        <f t="shared" si="0"/>
        <v>751.57894736842104</v>
      </c>
      <c r="K57" s="47">
        <f t="shared" si="3"/>
        <v>31.32</v>
      </c>
    </row>
    <row r="58" spans="1:11" ht="18.600000000000001" customHeight="1">
      <c r="A58" s="63">
        <v>10063</v>
      </c>
      <c r="B58" s="30" t="s">
        <v>339</v>
      </c>
      <c r="C58" s="74">
        <v>1500</v>
      </c>
      <c r="D58" s="74"/>
      <c r="E58" s="74"/>
      <c r="F58" s="76">
        <v>32.130000000000003</v>
      </c>
      <c r="G58" s="77">
        <v>771.05263157894728</v>
      </c>
      <c r="H58" s="33">
        <f t="shared" si="9"/>
        <v>38.556000000000004</v>
      </c>
      <c r="I58" s="35">
        <f t="shared" si="8"/>
        <v>932.97368421052613</v>
      </c>
      <c r="J58" s="36">
        <f t="shared" si="0"/>
        <v>771.05263157894728</v>
      </c>
      <c r="K58" s="37">
        <f t="shared" si="3"/>
        <v>32.130000000000003</v>
      </c>
    </row>
    <row r="59" spans="1:11" ht="18.600000000000001" customHeight="1">
      <c r="A59" s="62">
        <v>10064</v>
      </c>
      <c r="B59" s="42" t="s">
        <v>340</v>
      </c>
      <c r="C59" s="75">
        <v>1600</v>
      </c>
      <c r="D59" s="75"/>
      <c r="E59" s="75"/>
      <c r="F59" s="78">
        <v>32.81</v>
      </c>
      <c r="G59" s="79">
        <v>787.36842105263179</v>
      </c>
      <c r="H59" s="33">
        <f t="shared" si="9"/>
        <v>39.372</v>
      </c>
      <c r="I59" s="45">
        <f t="shared" si="8"/>
        <v>952.71578947368448</v>
      </c>
      <c r="J59" s="46">
        <f t="shared" si="0"/>
        <v>787.36842105263179</v>
      </c>
      <c r="K59" s="47">
        <f t="shared" si="3"/>
        <v>32.81</v>
      </c>
    </row>
    <row r="60" spans="1:11" ht="18.600000000000001" customHeight="1">
      <c r="A60" s="63">
        <v>10065</v>
      </c>
      <c r="B60" s="30" t="s">
        <v>338</v>
      </c>
      <c r="C60" s="74">
        <v>1800</v>
      </c>
      <c r="D60" s="74"/>
      <c r="E60" s="74"/>
      <c r="F60" s="76">
        <v>33.049999999999997</v>
      </c>
      <c r="G60" s="77">
        <v>793.1578947368422</v>
      </c>
      <c r="H60" s="33">
        <f t="shared" si="9"/>
        <v>39.659999999999997</v>
      </c>
      <c r="I60" s="35">
        <f t="shared" si="8"/>
        <v>959.72105263157903</v>
      </c>
      <c r="J60" s="36">
        <f t="shared" si="0"/>
        <v>793.1578947368422</v>
      </c>
      <c r="K60" s="37">
        <f t="shared" si="3"/>
        <v>33.049999999999997</v>
      </c>
    </row>
    <row r="61" spans="1:11" ht="18.600000000000001" customHeight="1">
      <c r="A61" s="62">
        <v>10066</v>
      </c>
      <c r="B61" s="42" t="s">
        <v>341</v>
      </c>
      <c r="C61" s="75">
        <v>2300</v>
      </c>
      <c r="D61" s="75"/>
      <c r="E61" s="75"/>
      <c r="F61" s="78">
        <v>37.43</v>
      </c>
      <c r="G61" s="79">
        <v>898.42105263157907</v>
      </c>
      <c r="H61" s="33">
        <f t="shared" si="9"/>
        <v>44.915999999999997</v>
      </c>
      <c r="I61" s="45">
        <f t="shared" si="8"/>
        <v>1087.0894736842106</v>
      </c>
      <c r="J61" s="46">
        <f t="shared" si="0"/>
        <v>898.42105263157907</v>
      </c>
      <c r="K61" s="47">
        <f t="shared" si="3"/>
        <v>37.43</v>
      </c>
    </row>
    <row r="62" spans="1:11" ht="18.600000000000001" customHeight="1">
      <c r="A62" s="63">
        <v>10080</v>
      </c>
      <c r="B62" s="30" t="s">
        <v>342</v>
      </c>
      <c r="C62" s="74">
        <v>260</v>
      </c>
      <c r="D62" s="74"/>
      <c r="E62" s="74"/>
      <c r="F62" s="87">
        <v>14.56</v>
      </c>
      <c r="G62" s="88">
        <v>376</v>
      </c>
      <c r="H62" s="33">
        <f t="shared" si="9"/>
        <v>17.472000000000001</v>
      </c>
      <c r="I62" s="35">
        <f t="shared" si="8"/>
        <v>454.96</v>
      </c>
      <c r="J62" s="36">
        <f t="shared" ref="J62:J75" si="10">G62*(1-$J$2)</f>
        <v>376</v>
      </c>
      <c r="K62" s="37">
        <f t="shared" si="3"/>
        <v>14.56</v>
      </c>
    </row>
    <row r="63" spans="1:11" ht="18.600000000000001" customHeight="1">
      <c r="A63" s="62">
        <v>10090</v>
      </c>
      <c r="B63" s="42" t="s">
        <v>343</v>
      </c>
      <c r="C63" s="75">
        <v>450</v>
      </c>
      <c r="D63" s="75"/>
      <c r="E63" s="75"/>
      <c r="F63" s="85">
        <v>15.44</v>
      </c>
      <c r="G63" s="86">
        <v>398</v>
      </c>
      <c r="H63" s="33">
        <f t="shared" si="9"/>
        <v>18.527999999999999</v>
      </c>
      <c r="I63" s="45">
        <f t="shared" si="8"/>
        <v>481.58</v>
      </c>
      <c r="J63" s="46">
        <f t="shared" si="10"/>
        <v>398</v>
      </c>
      <c r="K63" s="47">
        <f t="shared" ref="K63:K75" si="11">F63*(1-$J$2)</f>
        <v>15.44</v>
      </c>
    </row>
    <row r="64" spans="1:11" ht="19.149999999999999" customHeight="1">
      <c r="A64" s="113" t="s">
        <v>326</v>
      </c>
      <c r="B64" s="114"/>
      <c r="C64" s="114"/>
      <c r="D64" s="114"/>
      <c r="E64" s="114"/>
      <c r="F64" s="114"/>
      <c r="G64" s="114"/>
      <c r="H64" s="114"/>
      <c r="I64" s="115"/>
      <c r="J64" s="113"/>
      <c r="K64" s="115"/>
    </row>
    <row r="65" spans="1:11">
      <c r="A65" s="63"/>
      <c r="B65" s="39" t="s">
        <v>327</v>
      </c>
      <c r="C65" s="30"/>
      <c r="D65" s="30"/>
      <c r="E65" s="30"/>
      <c r="F65" s="31"/>
      <c r="G65" s="34"/>
      <c r="H65" s="33"/>
      <c r="I65" s="35"/>
      <c r="J65" s="36"/>
      <c r="K65" s="37"/>
    </row>
    <row r="66" spans="1:11" ht="19.5">
      <c r="A66" s="83">
        <v>23000</v>
      </c>
      <c r="B66" s="48">
        <v>10492</v>
      </c>
      <c r="C66" s="42"/>
      <c r="D66" s="42"/>
      <c r="E66" s="49" t="s">
        <v>328</v>
      </c>
      <c r="F66" s="85">
        <v>13.46</v>
      </c>
      <c r="G66" s="104">
        <v>347</v>
      </c>
      <c r="H66" s="43">
        <f>F66*1.2</f>
        <v>16.152000000000001</v>
      </c>
      <c r="I66" s="45">
        <f t="shared" si="8"/>
        <v>419.87</v>
      </c>
      <c r="J66" s="46">
        <f t="shared" si="10"/>
        <v>347</v>
      </c>
      <c r="K66" s="47">
        <f t="shared" si="11"/>
        <v>13.46</v>
      </c>
    </row>
    <row r="67" spans="1:11" ht="19.5">
      <c r="A67" s="84">
        <v>23001</v>
      </c>
      <c r="B67" s="30" t="s">
        <v>329</v>
      </c>
      <c r="C67" s="30"/>
      <c r="D67" s="30"/>
      <c r="E67" s="40" t="s">
        <v>328</v>
      </c>
      <c r="F67" s="87">
        <v>15.1</v>
      </c>
      <c r="G67" s="103">
        <v>390</v>
      </c>
      <c r="H67" s="43">
        <f t="shared" ref="H67:H75" si="12">F67*1.2</f>
        <v>18.119999999999997</v>
      </c>
      <c r="I67" s="35">
        <f t="shared" si="8"/>
        <v>471.9</v>
      </c>
      <c r="J67" s="36">
        <f t="shared" si="10"/>
        <v>390</v>
      </c>
      <c r="K67" s="37">
        <f t="shared" si="11"/>
        <v>15.1</v>
      </c>
    </row>
    <row r="68" spans="1:11" ht="19.5">
      <c r="A68" s="83">
        <v>23002</v>
      </c>
      <c r="B68" s="48" t="s">
        <v>330</v>
      </c>
      <c r="C68" s="42"/>
      <c r="D68" s="42"/>
      <c r="E68" s="49" t="s">
        <v>328</v>
      </c>
      <c r="F68" s="85">
        <v>13.69</v>
      </c>
      <c r="G68" s="104">
        <v>353</v>
      </c>
      <c r="H68" s="43">
        <f t="shared" si="12"/>
        <v>16.427999999999997</v>
      </c>
      <c r="I68" s="45">
        <f t="shared" si="8"/>
        <v>427.13</v>
      </c>
      <c r="J68" s="46">
        <f t="shared" si="10"/>
        <v>353</v>
      </c>
      <c r="K68" s="47">
        <f t="shared" si="11"/>
        <v>13.69</v>
      </c>
    </row>
    <row r="69" spans="1:11" ht="19.5">
      <c r="A69" s="84">
        <v>23003</v>
      </c>
      <c r="B69" s="30" t="s">
        <v>331</v>
      </c>
      <c r="C69" s="30"/>
      <c r="D69" s="30"/>
      <c r="E69" s="40" t="s">
        <v>328</v>
      </c>
      <c r="F69" s="87">
        <v>13.69</v>
      </c>
      <c r="G69" s="103">
        <v>353</v>
      </c>
      <c r="H69" s="43">
        <f t="shared" si="12"/>
        <v>16.427999999999997</v>
      </c>
      <c r="I69" s="35">
        <f t="shared" si="8"/>
        <v>427.13</v>
      </c>
      <c r="J69" s="36">
        <f t="shared" si="10"/>
        <v>353</v>
      </c>
      <c r="K69" s="37">
        <f t="shared" si="11"/>
        <v>13.69</v>
      </c>
    </row>
    <row r="70" spans="1:11" ht="19.5">
      <c r="A70" s="83">
        <v>23004</v>
      </c>
      <c r="B70" s="48" t="s">
        <v>332</v>
      </c>
      <c r="C70" s="42"/>
      <c r="D70" s="42"/>
      <c r="E70" s="49" t="s">
        <v>328</v>
      </c>
      <c r="F70" s="85">
        <v>15.1</v>
      </c>
      <c r="G70" s="104">
        <v>390</v>
      </c>
      <c r="H70" s="43">
        <f t="shared" si="12"/>
        <v>18.119999999999997</v>
      </c>
      <c r="I70" s="45">
        <f t="shared" si="8"/>
        <v>471.9</v>
      </c>
      <c r="J70" s="46">
        <f t="shared" si="10"/>
        <v>390</v>
      </c>
      <c r="K70" s="47">
        <f t="shared" si="11"/>
        <v>15.1</v>
      </c>
    </row>
    <row r="71" spans="1:11" ht="19.5">
      <c r="A71" s="84">
        <v>23005</v>
      </c>
      <c r="B71" s="30" t="s">
        <v>333</v>
      </c>
      <c r="C71" s="30"/>
      <c r="D71" s="30"/>
      <c r="E71" s="40" t="s">
        <v>328</v>
      </c>
      <c r="F71" s="87">
        <v>16.02</v>
      </c>
      <c r="G71" s="103">
        <v>413</v>
      </c>
      <c r="H71" s="43">
        <f t="shared" si="12"/>
        <v>19.224</v>
      </c>
      <c r="I71" s="35">
        <f t="shared" si="8"/>
        <v>499.72999999999996</v>
      </c>
      <c r="J71" s="36">
        <f t="shared" si="10"/>
        <v>413</v>
      </c>
      <c r="K71" s="37">
        <f t="shared" si="11"/>
        <v>16.02</v>
      </c>
    </row>
    <row r="72" spans="1:11" ht="19.5">
      <c r="A72" s="83">
        <v>23006</v>
      </c>
      <c r="B72" s="48" t="s">
        <v>334</v>
      </c>
      <c r="C72" s="42"/>
      <c r="D72" s="42"/>
      <c r="E72" s="49" t="s">
        <v>328</v>
      </c>
      <c r="F72" s="85">
        <v>42.5</v>
      </c>
      <c r="G72" s="104">
        <v>1097</v>
      </c>
      <c r="H72" s="43">
        <f t="shared" si="12"/>
        <v>51</v>
      </c>
      <c r="I72" s="45">
        <f t="shared" si="8"/>
        <v>1327.37</v>
      </c>
      <c r="J72" s="46">
        <f t="shared" si="10"/>
        <v>1097</v>
      </c>
      <c r="K72" s="47">
        <f t="shared" si="11"/>
        <v>42.5</v>
      </c>
    </row>
    <row r="73" spans="1:11" ht="19.5">
      <c r="A73" s="84">
        <v>23007</v>
      </c>
      <c r="B73" s="30" t="s">
        <v>335</v>
      </c>
      <c r="C73" s="30"/>
      <c r="D73" s="30"/>
      <c r="E73" s="40" t="s">
        <v>328</v>
      </c>
      <c r="F73" s="87">
        <v>16.18</v>
      </c>
      <c r="G73" s="103">
        <v>417</v>
      </c>
      <c r="H73" s="43">
        <f t="shared" si="12"/>
        <v>19.416</v>
      </c>
      <c r="I73" s="35">
        <f t="shared" si="8"/>
        <v>504.57</v>
      </c>
      <c r="J73" s="36">
        <f t="shared" si="10"/>
        <v>417</v>
      </c>
      <c r="K73" s="37">
        <f t="shared" si="11"/>
        <v>16.18</v>
      </c>
    </row>
    <row r="74" spans="1:11" ht="19.5">
      <c r="A74" s="83">
        <v>23008</v>
      </c>
      <c r="B74" s="48" t="s">
        <v>336</v>
      </c>
      <c r="C74" s="42"/>
      <c r="D74" s="42"/>
      <c r="E74" s="49" t="s">
        <v>328</v>
      </c>
      <c r="F74" s="85">
        <v>17.87</v>
      </c>
      <c r="G74" s="104">
        <v>461</v>
      </c>
      <c r="H74" s="43">
        <f t="shared" si="12"/>
        <v>21.443999999999999</v>
      </c>
      <c r="I74" s="45">
        <f t="shared" si="8"/>
        <v>557.80999999999995</v>
      </c>
      <c r="J74" s="46">
        <f t="shared" si="10"/>
        <v>461</v>
      </c>
      <c r="K74" s="47">
        <f t="shared" si="11"/>
        <v>17.87</v>
      </c>
    </row>
    <row r="75" spans="1:11" ht="19.5">
      <c r="A75" s="84">
        <v>23009</v>
      </c>
      <c r="B75" s="38">
        <v>10055</v>
      </c>
      <c r="C75" s="30"/>
      <c r="D75" s="30"/>
      <c r="E75" s="40" t="s">
        <v>328</v>
      </c>
      <c r="F75" s="87">
        <v>19.25</v>
      </c>
      <c r="G75" s="103">
        <v>497</v>
      </c>
      <c r="H75" s="43">
        <f t="shared" si="12"/>
        <v>23.099999999999998</v>
      </c>
      <c r="I75" s="35">
        <f t="shared" si="8"/>
        <v>601.37</v>
      </c>
      <c r="J75" s="36">
        <f t="shared" si="10"/>
        <v>497</v>
      </c>
      <c r="K75" s="37">
        <f t="shared" si="11"/>
        <v>19.25</v>
      </c>
    </row>
  </sheetData>
  <mergeCells count="19">
    <mergeCell ref="C55:I55"/>
    <mergeCell ref="J55:K55"/>
    <mergeCell ref="A64:I64"/>
    <mergeCell ref="J64:K64"/>
    <mergeCell ref="C22:I22"/>
    <mergeCell ref="J22:K22"/>
    <mergeCell ref="B29:I29"/>
    <mergeCell ref="J29:K29"/>
    <mergeCell ref="B34:I34"/>
    <mergeCell ref="J34:K34"/>
    <mergeCell ref="C4:I4"/>
    <mergeCell ref="J4:K4"/>
    <mergeCell ref="C13:I13"/>
    <mergeCell ref="J13:K13"/>
    <mergeCell ref="J1:K1"/>
    <mergeCell ref="A2:I2"/>
    <mergeCell ref="J2:K2"/>
    <mergeCell ref="J3:K3"/>
    <mergeCell ref="A1:I1"/>
  </mergeCells>
  <pageMargins left="0.74803149606299213" right="0.23622047244094491" top="0.78740157480314965" bottom="0.59055118110236227" header="0.31496062992125984" footer="0.31496062992125984"/>
  <pageSetup paperSize="9" scale="64" orientation="portrait" r:id="rId1"/>
  <headerFooter>
    <oddFooter>&amp;L2023/01&amp;CPlatnost od 1. 5. 2023&amp;R&amp;P/&amp;N</oddFooter>
  </headerFooter>
  <rowBreaks count="1" manualBreakCount="1">
    <brk id="33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I3750"/>
  <sheetViews>
    <sheetView zoomScaleNormal="100" zoomScaleSheetLayoutView="100" workbookViewId="0">
      <pane ySplit="2" topLeftCell="A192" activePane="bottomLeft" state="frozen"/>
      <selection pane="bottomLeft" activeCell="F195" sqref="F195:F198"/>
    </sheetView>
  </sheetViews>
  <sheetFormatPr defaultColWidth="8.85546875" defaultRowHeight="12.75"/>
  <cols>
    <col min="1" max="1" width="16.42578125" style="89" customWidth="1"/>
    <col min="2" max="2" width="51" style="23" customWidth="1"/>
    <col min="3" max="3" width="4.7109375" style="24" customWidth="1"/>
    <col min="4" max="4" width="5.85546875" style="24" customWidth="1"/>
    <col min="5" max="5" width="11" style="24" customWidth="1"/>
    <col min="6" max="6" width="11.7109375" style="54" customWidth="1"/>
    <col min="7" max="7" width="11.28515625" style="1" bestFit="1" customWidth="1"/>
    <col min="8" max="8" width="11" style="1" customWidth="1"/>
    <col min="9" max="9" width="9.140625"/>
    <col min="10" max="16384" width="8.85546875" style="1"/>
  </cols>
  <sheetData>
    <row r="1" spans="1:8" ht="108" customHeight="1">
      <c r="A1" s="117"/>
      <c r="B1" s="118"/>
      <c r="C1" s="118"/>
      <c r="D1" s="118"/>
      <c r="E1" s="118"/>
      <c r="F1" s="119"/>
      <c r="G1" s="55" t="s">
        <v>344</v>
      </c>
      <c r="H1" s="56">
        <v>0</v>
      </c>
    </row>
    <row r="2" spans="1:8" ht="26.25" customHeight="1">
      <c r="A2" s="90" t="s">
        <v>30</v>
      </c>
      <c r="B2" s="2" t="s">
        <v>50</v>
      </c>
      <c r="C2" s="3" t="s">
        <v>237</v>
      </c>
      <c r="D2" s="4" t="s">
        <v>236</v>
      </c>
      <c r="E2" s="5" t="s">
        <v>368</v>
      </c>
      <c r="F2" s="50" t="s">
        <v>369</v>
      </c>
      <c r="G2" s="73" t="s">
        <v>370</v>
      </c>
      <c r="H2" s="73" t="s">
        <v>371</v>
      </c>
    </row>
    <row r="3" spans="1:8" ht="78.599999999999994" customHeight="1">
      <c r="A3" s="91"/>
      <c r="B3" s="6" t="s">
        <v>190</v>
      </c>
      <c r="C3" s="120"/>
      <c r="D3" s="120"/>
      <c r="E3" s="120"/>
      <c r="F3" s="120"/>
      <c r="G3" s="25"/>
      <c r="H3" s="7"/>
    </row>
    <row r="4" spans="1:8">
      <c r="A4" s="92" t="s">
        <v>4</v>
      </c>
      <c r="B4" s="8" t="s">
        <v>63</v>
      </c>
      <c r="C4" s="9">
        <v>6</v>
      </c>
      <c r="D4" s="9">
        <v>4</v>
      </c>
      <c r="E4" s="9">
        <v>59.54</v>
      </c>
      <c r="F4" s="51">
        <v>1429.64</v>
      </c>
      <c r="G4" s="72">
        <f>E4*(1-$H$1)</f>
        <v>59.54</v>
      </c>
      <c r="H4" s="10">
        <f>F4*(1-$H$1)</f>
        <v>1429.64</v>
      </c>
    </row>
    <row r="5" spans="1:8">
      <c r="A5" s="92" t="s">
        <v>5</v>
      </c>
      <c r="B5" s="8" t="s">
        <v>64</v>
      </c>
      <c r="C5" s="9">
        <v>6</v>
      </c>
      <c r="D5" s="9">
        <v>4</v>
      </c>
      <c r="E5" s="9">
        <v>71.209999999999994</v>
      </c>
      <c r="F5" s="51">
        <v>1703.52</v>
      </c>
      <c r="G5" s="72">
        <f t="shared" ref="G5:G61" si="0">E5*(1-$H$1)</f>
        <v>71.209999999999994</v>
      </c>
      <c r="H5" s="10">
        <f>F5*(1-$H$1)</f>
        <v>1703.52</v>
      </c>
    </row>
    <row r="6" spans="1:8">
      <c r="A6" s="94">
        <v>10215</v>
      </c>
      <c r="B6" s="8" t="s">
        <v>65</v>
      </c>
      <c r="C6" s="9">
        <v>6</v>
      </c>
      <c r="D6" s="9">
        <v>4</v>
      </c>
      <c r="E6" s="71">
        <v>72</v>
      </c>
      <c r="F6" s="51">
        <v>1722.24</v>
      </c>
      <c r="G6" s="72">
        <f t="shared" si="0"/>
        <v>72</v>
      </c>
      <c r="H6" s="10">
        <f>F6*(1-$H$1)</f>
        <v>1722.24</v>
      </c>
    </row>
    <row r="7" spans="1:8">
      <c r="A7" s="92" t="s">
        <v>6</v>
      </c>
      <c r="B7" s="8" t="s">
        <v>66</v>
      </c>
      <c r="C7" s="9">
        <v>6</v>
      </c>
      <c r="D7" s="9">
        <v>4</v>
      </c>
      <c r="E7" s="9">
        <v>72.680000000000007</v>
      </c>
      <c r="F7" s="51">
        <v>1738.88</v>
      </c>
      <c r="G7" s="72">
        <f t="shared" si="0"/>
        <v>72.680000000000007</v>
      </c>
      <c r="H7" s="10">
        <f>F7*(1-$H$1)</f>
        <v>1738.88</v>
      </c>
    </row>
    <row r="8" spans="1:8">
      <c r="A8" s="92" t="s">
        <v>7</v>
      </c>
      <c r="B8" s="8" t="s">
        <v>67</v>
      </c>
      <c r="C8" s="9">
        <v>6</v>
      </c>
      <c r="D8" s="9">
        <v>4</v>
      </c>
      <c r="E8" s="9">
        <v>72.89</v>
      </c>
      <c r="F8" s="51">
        <v>1744.0800000000002</v>
      </c>
      <c r="G8" s="72">
        <f t="shared" si="0"/>
        <v>72.89</v>
      </c>
      <c r="H8" s="10">
        <f>F8*(1-$H$1)</f>
        <v>1744.0800000000002</v>
      </c>
    </row>
    <row r="9" spans="1:8">
      <c r="A9" s="92" t="s">
        <v>8</v>
      </c>
      <c r="B9" s="8" t="s">
        <v>68</v>
      </c>
      <c r="C9" s="9">
        <v>4</v>
      </c>
      <c r="D9" s="9">
        <v>4</v>
      </c>
      <c r="E9" s="9">
        <v>77.349999999999994</v>
      </c>
      <c r="F9" s="51">
        <v>1850.16</v>
      </c>
      <c r="G9" s="72">
        <f t="shared" si="0"/>
        <v>77.349999999999994</v>
      </c>
      <c r="H9" s="10">
        <f>F9*(1-$H$1)</f>
        <v>1850.16</v>
      </c>
    </row>
    <row r="10" spans="1:8" ht="63.6" customHeight="1">
      <c r="A10" s="93" t="s">
        <v>34</v>
      </c>
      <c r="B10" s="6" t="s">
        <v>191</v>
      </c>
      <c r="C10" s="120"/>
      <c r="D10" s="120"/>
      <c r="E10" s="120"/>
      <c r="F10" s="120"/>
      <c r="G10" s="72"/>
      <c r="H10" s="10"/>
    </row>
    <row r="11" spans="1:8">
      <c r="A11" s="92" t="s">
        <v>19</v>
      </c>
      <c r="B11" s="8" t="s">
        <v>69</v>
      </c>
      <c r="C11" s="9">
        <v>6</v>
      </c>
      <c r="D11" s="9">
        <v>7</v>
      </c>
      <c r="E11" s="9">
        <v>13.9</v>
      </c>
      <c r="F11" s="51">
        <v>333.90000000000003</v>
      </c>
      <c r="G11" s="72">
        <f t="shared" si="0"/>
        <v>13.9</v>
      </c>
      <c r="H11" s="10">
        <f t="shared" ref="H11:H20" si="1">F11*(1-$H$1)</f>
        <v>333.90000000000003</v>
      </c>
    </row>
    <row r="12" spans="1:8">
      <c r="A12" s="92" t="s">
        <v>20</v>
      </c>
      <c r="B12" s="8" t="s">
        <v>71</v>
      </c>
      <c r="C12" s="9">
        <v>6</v>
      </c>
      <c r="D12" s="9">
        <v>7</v>
      </c>
      <c r="E12" s="9">
        <v>14.8</v>
      </c>
      <c r="F12" s="51">
        <v>355.95</v>
      </c>
      <c r="G12" s="72">
        <f t="shared" si="0"/>
        <v>14.8</v>
      </c>
      <c r="H12" s="10">
        <f t="shared" si="1"/>
        <v>355.95</v>
      </c>
    </row>
    <row r="13" spans="1:8">
      <c r="A13" s="92" t="s">
        <v>21</v>
      </c>
      <c r="B13" s="8" t="s">
        <v>70</v>
      </c>
      <c r="C13" s="9">
        <v>6</v>
      </c>
      <c r="D13" s="9">
        <v>7</v>
      </c>
      <c r="E13" s="9">
        <v>16.64</v>
      </c>
      <c r="F13" s="51">
        <v>400.05</v>
      </c>
      <c r="G13" s="72">
        <f t="shared" si="0"/>
        <v>16.64</v>
      </c>
      <c r="H13" s="10">
        <f t="shared" si="1"/>
        <v>400.05</v>
      </c>
    </row>
    <row r="14" spans="1:8">
      <c r="A14" s="92" t="s">
        <v>22</v>
      </c>
      <c r="B14" s="8" t="s">
        <v>72</v>
      </c>
      <c r="C14" s="9">
        <v>6</v>
      </c>
      <c r="D14" s="9">
        <v>7</v>
      </c>
      <c r="E14" s="9">
        <v>17.57</v>
      </c>
      <c r="F14" s="51">
        <v>423.15000000000003</v>
      </c>
      <c r="G14" s="72">
        <f t="shared" si="0"/>
        <v>17.57</v>
      </c>
      <c r="H14" s="10">
        <f t="shared" si="1"/>
        <v>423.15000000000003</v>
      </c>
    </row>
    <row r="15" spans="1:8">
      <c r="A15" s="92" t="s">
        <v>1</v>
      </c>
      <c r="B15" s="8" t="s">
        <v>55</v>
      </c>
      <c r="C15" s="9">
        <v>6</v>
      </c>
      <c r="D15" s="9">
        <v>7</v>
      </c>
      <c r="E15" s="9">
        <v>22</v>
      </c>
      <c r="F15" s="51">
        <v>528.32000000000005</v>
      </c>
      <c r="G15" s="72">
        <f t="shared" si="0"/>
        <v>22</v>
      </c>
      <c r="H15" s="10">
        <f t="shared" si="1"/>
        <v>528.32000000000005</v>
      </c>
    </row>
    <row r="16" spans="1:8">
      <c r="A16" s="92" t="s">
        <v>2</v>
      </c>
      <c r="B16" s="8" t="s">
        <v>56</v>
      </c>
      <c r="C16" s="9">
        <v>6</v>
      </c>
      <c r="D16" s="9">
        <v>7</v>
      </c>
      <c r="E16" s="9">
        <v>24.21</v>
      </c>
      <c r="F16" s="51">
        <v>582.4</v>
      </c>
      <c r="G16" s="72">
        <f t="shared" si="0"/>
        <v>24.21</v>
      </c>
      <c r="H16" s="10">
        <f t="shared" si="1"/>
        <v>582.4</v>
      </c>
    </row>
    <row r="17" spans="1:8">
      <c r="A17" s="92">
        <v>10114</v>
      </c>
      <c r="B17" s="8" t="s">
        <v>73</v>
      </c>
      <c r="C17" s="9">
        <v>6</v>
      </c>
      <c r="D17" s="9">
        <v>7</v>
      </c>
      <c r="E17" s="9">
        <v>25.88</v>
      </c>
      <c r="F17" s="51">
        <v>621.92000000000007</v>
      </c>
      <c r="G17" s="72">
        <f t="shared" si="0"/>
        <v>25.88</v>
      </c>
      <c r="H17" s="10">
        <f t="shared" si="1"/>
        <v>621.92000000000007</v>
      </c>
    </row>
    <row r="18" spans="1:8">
      <c r="A18" s="92" t="s">
        <v>3</v>
      </c>
      <c r="B18" s="8" t="s">
        <v>74</v>
      </c>
      <c r="C18" s="9">
        <v>6</v>
      </c>
      <c r="D18" s="9">
        <v>7</v>
      </c>
      <c r="E18" s="9">
        <v>27.54</v>
      </c>
      <c r="F18" s="51">
        <v>661.44</v>
      </c>
      <c r="G18" s="72">
        <f t="shared" si="0"/>
        <v>27.54</v>
      </c>
      <c r="H18" s="10">
        <f t="shared" si="1"/>
        <v>661.44</v>
      </c>
    </row>
    <row r="19" spans="1:8">
      <c r="A19" s="94">
        <v>10117</v>
      </c>
      <c r="B19" s="8" t="s">
        <v>75</v>
      </c>
      <c r="C19" s="9">
        <v>6</v>
      </c>
      <c r="D19" s="9">
        <v>7</v>
      </c>
      <c r="E19" s="9">
        <v>38.18</v>
      </c>
      <c r="F19" s="51">
        <v>917.28000000000009</v>
      </c>
      <c r="G19" s="72">
        <f t="shared" si="0"/>
        <v>38.18</v>
      </c>
      <c r="H19" s="10">
        <f t="shared" si="1"/>
        <v>917.28000000000009</v>
      </c>
    </row>
    <row r="20" spans="1:8">
      <c r="A20" s="94">
        <v>10120</v>
      </c>
      <c r="B20" s="8" t="s">
        <v>76</v>
      </c>
      <c r="C20" s="9">
        <v>6</v>
      </c>
      <c r="D20" s="9">
        <v>7</v>
      </c>
      <c r="E20" s="9">
        <v>40.770000000000003</v>
      </c>
      <c r="F20" s="51">
        <v>979.68000000000006</v>
      </c>
      <c r="G20" s="72">
        <f t="shared" si="0"/>
        <v>40.770000000000003</v>
      </c>
      <c r="H20" s="10">
        <f t="shared" si="1"/>
        <v>979.68000000000006</v>
      </c>
    </row>
    <row r="21" spans="1:8" ht="71.25" customHeight="1">
      <c r="A21" s="93" t="s">
        <v>192</v>
      </c>
      <c r="B21" s="11" t="s">
        <v>51</v>
      </c>
      <c r="C21" s="120"/>
      <c r="D21" s="120"/>
      <c r="E21" s="120"/>
      <c r="F21" s="120"/>
      <c r="G21" s="72"/>
      <c r="H21" s="10"/>
    </row>
    <row r="22" spans="1:8">
      <c r="A22" s="92" t="s">
        <v>11</v>
      </c>
      <c r="B22" s="8" t="s">
        <v>60</v>
      </c>
      <c r="C22" s="9">
        <v>6</v>
      </c>
      <c r="D22" s="9">
        <v>7</v>
      </c>
      <c r="E22" s="9">
        <v>11.03</v>
      </c>
      <c r="F22" s="51">
        <v>265.2</v>
      </c>
      <c r="G22" s="72">
        <f t="shared" si="0"/>
        <v>11.03</v>
      </c>
      <c r="H22" s="10">
        <f>F22*(1-$H$1)</f>
        <v>265.2</v>
      </c>
    </row>
    <row r="23" spans="1:8">
      <c r="A23" s="92" t="s">
        <v>12</v>
      </c>
      <c r="B23" s="8" t="s">
        <v>61</v>
      </c>
      <c r="C23" s="9">
        <v>6</v>
      </c>
      <c r="D23" s="9">
        <v>7</v>
      </c>
      <c r="E23" s="9">
        <v>12.43</v>
      </c>
      <c r="F23" s="51">
        <v>298.48</v>
      </c>
      <c r="G23" s="72">
        <f t="shared" si="0"/>
        <v>12.43</v>
      </c>
      <c r="H23" s="10">
        <f>F23*(1-$H$1)</f>
        <v>298.48</v>
      </c>
    </row>
    <row r="24" spans="1:8">
      <c r="A24" s="92" t="s">
        <v>13</v>
      </c>
      <c r="B24" s="8" t="s">
        <v>62</v>
      </c>
      <c r="C24" s="9">
        <v>6</v>
      </c>
      <c r="D24" s="9">
        <v>7</v>
      </c>
      <c r="E24" s="9">
        <v>13.82</v>
      </c>
      <c r="F24" s="51">
        <v>331.76</v>
      </c>
      <c r="G24" s="72">
        <f t="shared" si="0"/>
        <v>13.82</v>
      </c>
      <c r="H24" s="10">
        <f>F24*(1-$H$1)</f>
        <v>331.76</v>
      </c>
    </row>
    <row r="25" spans="1:8" ht="59.45" customHeight="1">
      <c r="A25" s="93" t="s">
        <v>192</v>
      </c>
      <c r="B25" s="11" t="s">
        <v>193</v>
      </c>
      <c r="C25" s="121"/>
      <c r="D25" s="121"/>
      <c r="E25" s="121"/>
      <c r="F25" s="121"/>
      <c r="G25" s="72"/>
      <c r="H25" s="10"/>
    </row>
    <row r="26" spans="1:8">
      <c r="A26" s="92" t="s">
        <v>14</v>
      </c>
      <c r="B26" s="8" t="s">
        <v>57</v>
      </c>
      <c r="C26" s="9">
        <v>6</v>
      </c>
      <c r="D26" s="9">
        <v>7</v>
      </c>
      <c r="E26" s="9">
        <v>19.23</v>
      </c>
      <c r="F26" s="52">
        <v>461.76</v>
      </c>
      <c r="G26" s="72">
        <f t="shared" si="0"/>
        <v>19.23</v>
      </c>
      <c r="H26" s="10">
        <f>F26*(1-$H$1)</f>
        <v>461.76</v>
      </c>
    </row>
    <row r="27" spans="1:8">
      <c r="A27" s="92" t="s">
        <v>15</v>
      </c>
      <c r="B27" s="8" t="s">
        <v>58</v>
      </c>
      <c r="C27" s="9">
        <v>6</v>
      </c>
      <c r="D27" s="9">
        <v>7</v>
      </c>
      <c r="E27" s="9">
        <v>20.7</v>
      </c>
      <c r="F27" s="52">
        <v>497.12</v>
      </c>
      <c r="G27" s="72">
        <f t="shared" si="0"/>
        <v>20.7</v>
      </c>
      <c r="H27" s="10">
        <f>F27*(1-$H$1)</f>
        <v>497.12</v>
      </c>
    </row>
    <row r="28" spans="1:8">
      <c r="A28" s="92" t="s">
        <v>16</v>
      </c>
      <c r="B28" s="8" t="s">
        <v>59</v>
      </c>
      <c r="C28" s="9">
        <v>6</v>
      </c>
      <c r="D28" s="9">
        <v>7</v>
      </c>
      <c r="E28" s="9">
        <v>22</v>
      </c>
      <c r="F28" s="52">
        <v>528.32000000000005</v>
      </c>
      <c r="G28" s="72">
        <f t="shared" si="0"/>
        <v>22</v>
      </c>
      <c r="H28" s="10">
        <f>F28*(1-$H$1)</f>
        <v>528.32000000000005</v>
      </c>
    </row>
    <row r="29" spans="1:8" ht="77.25" customHeight="1">
      <c r="A29" s="95" t="s">
        <v>242</v>
      </c>
      <c r="B29" s="12" t="s">
        <v>194</v>
      </c>
      <c r="C29" s="120"/>
      <c r="D29" s="120"/>
      <c r="E29" s="120"/>
      <c r="F29" s="120"/>
      <c r="G29" s="72"/>
      <c r="H29" s="10"/>
    </row>
    <row r="30" spans="1:8">
      <c r="A30" s="96">
        <v>13526</v>
      </c>
      <c r="B30" s="8" t="s">
        <v>77</v>
      </c>
      <c r="C30" s="13">
        <v>4</v>
      </c>
      <c r="D30" s="13">
        <v>8</v>
      </c>
      <c r="E30" s="13">
        <v>53.51</v>
      </c>
      <c r="F30" s="52">
        <v>1279.48</v>
      </c>
      <c r="G30" s="72">
        <f t="shared" si="0"/>
        <v>53.51</v>
      </c>
      <c r="H30" s="10">
        <f>F30*(1-$H$1)</f>
        <v>1279.48</v>
      </c>
    </row>
    <row r="31" spans="1:8">
      <c r="A31" s="96">
        <v>13528</v>
      </c>
      <c r="B31" s="8" t="s">
        <v>78</v>
      </c>
      <c r="C31" s="13">
        <v>4</v>
      </c>
      <c r="D31" s="13">
        <v>8</v>
      </c>
      <c r="E31" s="13">
        <v>67.349999999999994</v>
      </c>
      <c r="F31" s="52">
        <v>1662.28</v>
      </c>
      <c r="G31" s="72">
        <f t="shared" si="0"/>
        <v>67.349999999999994</v>
      </c>
      <c r="H31" s="10">
        <f>F31*(1-$H$1)</f>
        <v>1662.28</v>
      </c>
    </row>
    <row r="32" spans="1:8">
      <c r="A32" s="96">
        <v>13525</v>
      </c>
      <c r="B32" s="8" t="s">
        <v>79</v>
      </c>
      <c r="C32" s="13">
        <v>6</v>
      </c>
      <c r="D32" s="13">
        <v>8</v>
      </c>
      <c r="E32" s="13">
        <v>70.02</v>
      </c>
      <c r="F32" s="52">
        <v>1731.8799999999999</v>
      </c>
      <c r="G32" s="72">
        <f t="shared" si="0"/>
        <v>70.02</v>
      </c>
      <c r="H32" s="10">
        <f>F32*(1-$H$1)</f>
        <v>1731.8799999999999</v>
      </c>
    </row>
    <row r="33" spans="1:8" ht="66.599999999999994" customHeight="1">
      <c r="A33" s="95" t="s">
        <v>36</v>
      </c>
      <c r="B33" s="14" t="s">
        <v>109</v>
      </c>
      <c r="C33" s="120"/>
      <c r="D33" s="120"/>
      <c r="E33" s="120"/>
      <c r="F33" s="120"/>
      <c r="G33" s="72"/>
      <c r="H33" s="10"/>
    </row>
    <row r="34" spans="1:8">
      <c r="A34" s="92" t="s">
        <v>23</v>
      </c>
      <c r="B34" s="8" t="s">
        <v>196</v>
      </c>
      <c r="C34" s="9">
        <v>6</v>
      </c>
      <c r="D34" s="13">
        <v>8</v>
      </c>
      <c r="E34" s="13">
        <v>29.67</v>
      </c>
      <c r="F34" s="52">
        <v>712.62</v>
      </c>
      <c r="G34" s="72">
        <f t="shared" si="0"/>
        <v>29.67</v>
      </c>
      <c r="H34" s="10">
        <f>F34*(1-$H$1)</f>
        <v>712.62</v>
      </c>
    </row>
    <row r="35" spans="1:8">
      <c r="A35" s="94">
        <v>13512</v>
      </c>
      <c r="B35" s="8" t="s">
        <v>195</v>
      </c>
      <c r="C35" s="9">
        <v>6</v>
      </c>
      <c r="D35" s="13">
        <v>8</v>
      </c>
      <c r="E35" s="13">
        <v>35.130000000000003</v>
      </c>
      <c r="F35" s="52">
        <v>844.23</v>
      </c>
      <c r="G35" s="72">
        <f t="shared" si="0"/>
        <v>35.130000000000003</v>
      </c>
      <c r="H35" s="10">
        <f>F35*(1-$H$1)</f>
        <v>844.23</v>
      </c>
    </row>
    <row r="36" spans="1:8" ht="61.15" customHeight="1">
      <c r="A36" s="95" t="s">
        <v>36</v>
      </c>
      <c r="B36" s="14" t="s">
        <v>109</v>
      </c>
      <c r="C36" s="120"/>
      <c r="D36" s="120"/>
      <c r="E36" s="120"/>
      <c r="F36" s="120"/>
      <c r="G36" s="72"/>
      <c r="H36" s="10"/>
    </row>
    <row r="37" spans="1:8">
      <c r="A37" s="94">
        <v>13502</v>
      </c>
      <c r="B37" s="8" t="s">
        <v>198</v>
      </c>
      <c r="C37" s="9">
        <v>6</v>
      </c>
      <c r="D37" s="13">
        <v>8</v>
      </c>
      <c r="E37" s="13">
        <v>42.98</v>
      </c>
      <c r="F37" s="53">
        <v>1032.72</v>
      </c>
      <c r="G37" s="72">
        <f t="shared" si="0"/>
        <v>42.98</v>
      </c>
      <c r="H37" s="10">
        <f>F37*(1-$H$1)</f>
        <v>1032.72</v>
      </c>
    </row>
    <row r="38" spans="1:8">
      <c r="A38" s="94">
        <v>13501</v>
      </c>
      <c r="B38" s="8" t="s">
        <v>197</v>
      </c>
      <c r="C38" s="9">
        <v>6</v>
      </c>
      <c r="D38" s="13">
        <v>8</v>
      </c>
      <c r="E38" s="13">
        <v>49.43</v>
      </c>
      <c r="F38" s="53">
        <v>1187.68</v>
      </c>
      <c r="G38" s="72">
        <f t="shared" si="0"/>
        <v>49.43</v>
      </c>
      <c r="H38" s="10">
        <f>F38*(1-$H$1)</f>
        <v>1187.68</v>
      </c>
    </row>
    <row r="39" spans="1:8" ht="60" customHeight="1">
      <c r="A39" s="93" t="s">
        <v>35</v>
      </c>
      <c r="B39" s="11" t="s">
        <v>385</v>
      </c>
      <c r="C39" s="120"/>
      <c r="D39" s="120"/>
      <c r="E39" s="120"/>
      <c r="F39" s="120"/>
      <c r="G39" s="72"/>
      <c r="H39" s="10"/>
    </row>
    <row r="40" spans="1:8">
      <c r="A40" s="94">
        <v>13530</v>
      </c>
      <c r="B40" s="8" t="s">
        <v>81</v>
      </c>
      <c r="C40" s="9">
        <v>1</v>
      </c>
      <c r="D40" s="9">
        <v>9</v>
      </c>
      <c r="E40" s="9">
        <v>29.25</v>
      </c>
      <c r="F40" s="52">
        <v>702</v>
      </c>
      <c r="G40" s="72">
        <f t="shared" si="0"/>
        <v>29.25</v>
      </c>
      <c r="H40" s="10">
        <f>F40*(1-$H$1)</f>
        <v>702</v>
      </c>
    </row>
    <row r="41" spans="1:8">
      <c r="A41" s="94">
        <v>13534</v>
      </c>
      <c r="B41" s="8" t="s">
        <v>82</v>
      </c>
      <c r="C41" s="9">
        <v>1</v>
      </c>
      <c r="D41" s="9">
        <v>9</v>
      </c>
      <c r="E41" s="9">
        <v>45.13</v>
      </c>
      <c r="F41" s="52">
        <v>1079.44</v>
      </c>
      <c r="G41" s="72">
        <f t="shared" si="0"/>
        <v>45.13</v>
      </c>
      <c r="H41" s="10">
        <f>F41*(1-$H$1)</f>
        <v>1079.44</v>
      </c>
    </row>
    <row r="42" spans="1:8" ht="60.75" customHeight="1">
      <c r="A42" s="95" t="s">
        <v>382</v>
      </c>
      <c r="B42" s="11" t="s">
        <v>384</v>
      </c>
      <c r="C42" s="120"/>
      <c r="D42" s="120"/>
      <c r="E42" s="120"/>
      <c r="F42" s="120"/>
      <c r="G42" s="72"/>
      <c r="H42" s="10"/>
    </row>
    <row r="43" spans="1:8">
      <c r="A43" s="101">
        <v>13539</v>
      </c>
      <c r="B43" s="8" t="s">
        <v>383</v>
      </c>
      <c r="C43" s="9">
        <v>1</v>
      </c>
      <c r="D43" s="9"/>
      <c r="E43" s="9">
        <v>24.99</v>
      </c>
      <c r="F43" s="52">
        <v>1239</v>
      </c>
      <c r="G43" s="72">
        <f t="shared" ref="G43" si="2">E43*(1-$H$1)</f>
        <v>24.99</v>
      </c>
      <c r="H43" s="10">
        <f t="shared" ref="H43" si="3">F43*(1-$H$1)</f>
        <v>1239</v>
      </c>
    </row>
    <row r="44" spans="1:8" ht="70.900000000000006" customHeight="1">
      <c r="A44" s="93" t="s">
        <v>35</v>
      </c>
      <c r="B44" s="11" t="s">
        <v>199</v>
      </c>
      <c r="C44" s="120"/>
      <c r="D44" s="120"/>
      <c r="E44" s="120"/>
      <c r="F44" s="120"/>
      <c r="G44" s="72"/>
      <c r="H44" s="10"/>
    </row>
    <row r="45" spans="1:8">
      <c r="A45" s="94">
        <v>13541</v>
      </c>
      <c r="B45" s="8" t="s">
        <v>83</v>
      </c>
      <c r="C45" s="9">
        <v>1</v>
      </c>
      <c r="D45" s="9">
        <v>9</v>
      </c>
      <c r="E45" s="9">
        <v>52.94</v>
      </c>
      <c r="F45" s="53">
        <v>1266.72</v>
      </c>
      <c r="G45" s="72">
        <f t="shared" si="0"/>
        <v>52.94</v>
      </c>
      <c r="H45" s="10">
        <f>F45*(1-$H$1)</f>
        <v>1266.72</v>
      </c>
    </row>
    <row r="46" spans="1:8" ht="48.75" customHeight="1">
      <c r="A46" s="93" t="s">
        <v>35</v>
      </c>
      <c r="B46" s="11" t="s">
        <v>243</v>
      </c>
      <c r="C46" s="120"/>
      <c r="D46" s="120"/>
      <c r="E46" s="120"/>
      <c r="F46" s="120"/>
      <c r="G46" s="72"/>
      <c r="H46" s="10"/>
    </row>
    <row r="47" spans="1:8">
      <c r="A47" s="94">
        <v>13545</v>
      </c>
      <c r="B47" s="8" t="s">
        <v>84</v>
      </c>
      <c r="C47" s="9">
        <v>1</v>
      </c>
      <c r="D47" s="9">
        <v>9</v>
      </c>
      <c r="E47" s="9">
        <v>29.04</v>
      </c>
      <c r="F47" s="52">
        <v>697</v>
      </c>
      <c r="G47" s="72">
        <f t="shared" si="0"/>
        <v>29.04</v>
      </c>
      <c r="H47" s="10">
        <f>F47*(1-$H$1)</f>
        <v>697</v>
      </c>
    </row>
    <row r="48" spans="1:8">
      <c r="A48" s="94">
        <v>13546</v>
      </c>
      <c r="B48" s="8" t="s">
        <v>85</v>
      </c>
      <c r="C48" s="9">
        <v>1</v>
      </c>
      <c r="D48" s="9">
        <v>9</v>
      </c>
      <c r="E48" s="9">
        <v>32.869999999999997</v>
      </c>
      <c r="F48" s="52">
        <v>786.45</v>
      </c>
      <c r="G48" s="72">
        <f t="shared" si="0"/>
        <v>32.869999999999997</v>
      </c>
      <c r="H48" s="10">
        <f>F48*(1-$H$1)</f>
        <v>786.45</v>
      </c>
    </row>
    <row r="49" spans="1:8" ht="53.25" customHeight="1">
      <c r="A49" s="93" t="s">
        <v>35</v>
      </c>
      <c r="B49" s="11" t="s">
        <v>244</v>
      </c>
      <c r="C49" s="120"/>
      <c r="D49" s="120"/>
      <c r="E49" s="120"/>
      <c r="F49" s="120"/>
      <c r="G49" s="72"/>
      <c r="H49" s="10"/>
    </row>
    <row r="50" spans="1:8">
      <c r="A50" s="94">
        <v>13542</v>
      </c>
      <c r="B50" s="8" t="s">
        <v>200</v>
      </c>
      <c r="C50" s="9">
        <v>1</v>
      </c>
      <c r="D50" s="9">
        <v>9</v>
      </c>
      <c r="E50" s="9">
        <v>47.68</v>
      </c>
      <c r="F50" s="53">
        <v>1139.8400000000001</v>
      </c>
      <c r="G50" s="72">
        <f t="shared" si="0"/>
        <v>47.68</v>
      </c>
      <c r="H50" s="10">
        <f>F50*(1-$H$1)</f>
        <v>1139.8400000000001</v>
      </c>
    </row>
    <row r="51" spans="1:8">
      <c r="A51" s="94">
        <v>13544</v>
      </c>
      <c r="B51" s="8" t="s">
        <v>201</v>
      </c>
      <c r="C51" s="9">
        <v>1</v>
      </c>
      <c r="D51" s="9">
        <v>9</v>
      </c>
      <c r="E51" s="9">
        <v>51.43</v>
      </c>
      <c r="F51" s="53">
        <v>1230.32</v>
      </c>
      <c r="G51" s="72">
        <f t="shared" si="0"/>
        <v>51.43</v>
      </c>
      <c r="H51" s="10">
        <f>F51*(1-$H$1)</f>
        <v>1230.32</v>
      </c>
    </row>
    <row r="52" spans="1:8" ht="47.45" customHeight="1">
      <c r="A52" s="95" t="s">
        <v>203</v>
      </c>
      <c r="B52" s="11" t="s">
        <v>204</v>
      </c>
      <c r="C52" s="120"/>
      <c r="D52" s="120"/>
      <c r="E52" s="120"/>
      <c r="F52" s="120"/>
      <c r="G52" s="72"/>
      <c r="H52" s="10"/>
    </row>
    <row r="53" spans="1:8">
      <c r="A53" s="94">
        <v>11426</v>
      </c>
      <c r="B53" s="8" t="s">
        <v>86</v>
      </c>
      <c r="C53" s="9">
        <v>6</v>
      </c>
      <c r="D53" s="9">
        <v>10</v>
      </c>
      <c r="E53" s="9">
        <v>13.16</v>
      </c>
      <c r="F53" s="52">
        <v>315.18</v>
      </c>
      <c r="G53" s="72">
        <f t="shared" si="0"/>
        <v>13.16</v>
      </c>
      <c r="H53" s="10">
        <f>F53*(1-$H$1)</f>
        <v>315.18</v>
      </c>
    </row>
    <row r="54" spans="1:8">
      <c r="A54" s="94">
        <v>11428</v>
      </c>
      <c r="B54" s="8" t="s">
        <v>87</v>
      </c>
      <c r="C54" s="9">
        <v>6</v>
      </c>
      <c r="D54" s="9">
        <v>10</v>
      </c>
      <c r="E54" s="9">
        <v>14.56</v>
      </c>
      <c r="F54" s="52">
        <v>361.53000000000003</v>
      </c>
      <c r="G54" s="72">
        <f t="shared" si="0"/>
        <v>14.56</v>
      </c>
      <c r="H54" s="10">
        <f>F54*(1-$H$1)</f>
        <v>361.53000000000003</v>
      </c>
    </row>
    <row r="55" spans="1:8" ht="57" customHeight="1">
      <c r="A55" s="95" t="s">
        <v>203</v>
      </c>
      <c r="B55" s="11" t="s">
        <v>202</v>
      </c>
      <c r="C55" s="120"/>
      <c r="D55" s="120"/>
      <c r="E55" s="120"/>
      <c r="F55" s="120"/>
      <c r="G55" s="72"/>
      <c r="H55" s="10"/>
    </row>
    <row r="56" spans="1:8">
      <c r="A56" s="94">
        <v>10470</v>
      </c>
      <c r="B56" s="8" t="s">
        <v>88</v>
      </c>
      <c r="C56" s="9">
        <v>6</v>
      </c>
      <c r="D56" s="9">
        <v>10</v>
      </c>
      <c r="E56" s="9">
        <v>26.43</v>
      </c>
      <c r="F56" s="52">
        <v>632.32000000000005</v>
      </c>
      <c r="G56" s="72">
        <f t="shared" si="0"/>
        <v>26.43</v>
      </c>
      <c r="H56" s="10">
        <f t="shared" ref="H56:H58" si="4">F56*(1-$H$1)</f>
        <v>632.32000000000005</v>
      </c>
    </row>
    <row r="57" spans="1:8">
      <c r="A57" s="94">
        <v>10476</v>
      </c>
      <c r="B57" s="8" t="s">
        <v>89</v>
      </c>
      <c r="C57" s="9">
        <v>6</v>
      </c>
      <c r="D57" s="9">
        <v>10</v>
      </c>
      <c r="E57" s="9">
        <v>31.86</v>
      </c>
      <c r="F57" s="52">
        <v>762.32</v>
      </c>
      <c r="G57" s="72">
        <f t="shared" si="0"/>
        <v>31.86</v>
      </c>
      <c r="H57" s="10">
        <f t="shared" si="4"/>
        <v>762.32</v>
      </c>
    </row>
    <row r="58" spans="1:8">
      <c r="A58" s="94">
        <v>10480</v>
      </c>
      <c r="B58" s="8" t="s">
        <v>90</v>
      </c>
      <c r="C58" s="9">
        <v>6</v>
      </c>
      <c r="D58" s="9">
        <v>10</v>
      </c>
      <c r="E58" s="9">
        <v>36.119999999999997</v>
      </c>
      <c r="F58" s="52">
        <v>864.24</v>
      </c>
      <c r="G58" s="72">
        <f t="shared" si="0"/>
        <v>36.119999999999997</v>
      </c>
      <c r="H58" s="10">
        <f t="shared" si="4"/>
        <v>864.24</v>
      </c>
    </row>
    <row r="59" spans="1:8" ht="58.5" customHeight="1">
      <c r="A59" s="95" t="s">
        <v>205</v>
      </c>
      <c r="B59" s="11" t="s">
        <v>206</v>
      </c>
      <c r="C59" s="120"/>
      <c r="D59" s="120"/>
      <c r="E59" s="120"/>
      <c r="F59" s="120"/>
      <c r="G59" s="72"/>
      <c r="H59" s="10"/>
    </row>
    <row r="60" spans="1:8">
      <c r="A60" s="94">
        <v>10450</v>
      </c>
      <c r="B60" s="8" t="s">
        <v>91</v>
      </c>
      <c r="C60" s="9">
        <v>6</v>
      </c>
      <c r="D60" s="9">
        <v>10</v>
      </c>
      <c r="E60" s="71">
        <v>36.1</v>
      </c>
      <c r="F60" s="52">
        <v>864.15000000000009</v>
      </c>
      <c r="G60" s="72">
        <f t="shared" si="0"/>
        <v>36.1</v>
      </c>
      <c r="H60" s="10">
        <f t="shared" ref="H60:H62" si="5">F60*(1-$H$1)</f>
        <v>864.15000000000009</v>
      </c>
    </row>
    <row r="61" spans="1:8">
      <c r="A61" s="94">
        <v>10456</v>
      </c>
      <c r="B61" s="8" t="s">
        <v>92</v>
      </c>
      <c r="C61" s="9">
        <v>6</v>
      </c>
      <c r="D61" s="9">
        <v>10</v>
      </c>
      <c r="E61" s="71">
        <v>43.88</v>
      </c>
      <c r="F61" s="52">
        <v>1050</v>
      </c>
      <c r="G61" s="72">
        <f t="shared" si="0"/>
        <v>43.88</v>
      </c>
      <c r="H61" s="10">
        <f t="shared" si="5"/>
        <v>1050</v>
      </c>
    </row>
    <row r="62" spans="1:8">
      <c r="A62" s="94">
        <v>10460</v>
      </c>
      <c r="B62" s="8" t="s">
        <v>93</v>
      </c>
      <c r="C62" s="9">
        <v>6</v>
      </c>
      <c r="D62" s="9">
        <v>10</v>
      </c>
      <c r="E62" s="9">
        <v>49.1</v>
      </c>
      <c r="F62" s="52">
        <v>1174.95</v>
      </c>
      <c r="G62" s="72">
        <f>E62*(1-$H$1)</f>
        <v>49.1</v>
      </c>
      <c r="H62" s="10">
        <f t="shared" si="5"/>
        <v>1174.95</v>
      </c>
    </row>
    <row r="63" spans="1:8" ht="51.6" customHeight="1">
      <c r="A63" s="95" t="s">
        <v>208</v>
      </c>
      <c r="B63" s="11" t="s">
        <v>188</v>
      </c>
      <c r="C63" s="120"/>
      <c r="D63" s="120"/>
      <c r="E63" s="120"/>
      <c r="F63" s="120"/>
      <c r="G63" s="72"/>
      <c r="H63" s="10"/>
    </row>
    <row r="64" spans="1:8">
      <c r="A64" s="94">
        <v>13509</v>
      </c>
      <c r="B64" s="8" t="s">
        <v>94</v>
      </c>
      <c r="C64" s="9">
        <v>6</v>
      </c>
      <c r="D64" s="9">
        <v>11</v>
      </c>
      <c r="E64" s="9">
        <v>28.2</v>
      </c>
      <c r="F64" s="52">
        <v>673.92000000000007</v>
      </c>
      <c r="G64" s="72">
        <f>E64*(1-$H$1)</f>
        <v>28.2</v>
      </c>
      <c r="H64" s="10">
        <f>F64*(1-$H$1)</f>
        <v>673.92000000000007</v>
      </c>
    </row>
    <row r="65" spans="1:8">
      <c r="A65" s="94">
        <v>13510</v>
      </c>
      <c r="B65" s="8" t="s">
        <v>95</v>
      </c>
      <c r="C65" s="9">
        <v>6</v>
      </c>
      <c r="D65" s="9">
        <v>11</v>
      </c>
      <c r="E65" s="9">
        <v>40.22</v>
      </c>
      <c r="F65" s="52">
        <v>962</v>
      </c>
      <c r="G65" s="72">
        <f>E65*(1-$H$1)</f>
        <v>40.22</v>
      </c>
      <c r="H65" s="10">
        <f>F65*(1-$H$1)</f>
        <v>962</v>
      </c>
    </row>
    <row r="66" spans="1:8" ht="55.5" customHeight="1">
      <c r="A66" s="95" t="s">
        <v>208</v>
      </c>
      <c r="B66" s="11" t="s">
        <v>188</v>
      </c>
      <c r="C66" s="120"/>
      <c r="D66" s="120"/>
      <c r="E66" s="120"/>
      <c r="F66" s="120"/>
      <c r="G66" s="72"/>
      <c r="H66" s="10"/>
    </row>
    <row r="67" spans="1:8">
      <c r="A67" s="94">
        <v>13520</v>
      </c>
      <c r="B67" s="8" t="s">
        <v>96</v>
      </c>
      <c r="C67" s="9">
        <v>6</v>
      </c>
      <c r="D67" s="9">
        <v>11</v>
      </c>
      <c r="E67" s="9">
        <v>42.7</v>
      </c>
      <c r="F67" s="52">
        <v>1021.2800000000001</v>
      </c>
      <c r="G67" s="72">
        <f>E67*(1-$H$1)</f>
        <v>42.7</v>
      </c>
      <c r="H67" s="10">
        <f>F67*(1-$H$1)</f>
        <v>1021.2800000000001</v>
      </c>
    </row>
    <row r="68" spans="1:8">
      <c r="A68" s="94">
        <v>13521</v>
      </c>
      <c r="B68" s="8" t="s">
        <v>97</v>
      </c>
      <c r="C68" s="9">
        <v>6</v>
      </c>
      <c r="D68" s="9">
        <v>11</v>
      </c>
      <c r="E68" s="9">
        <v>54.36</v>
      </c>
      <c r="F68" s="52">
        <v>1301.04</v>
      </c>
      <c r="G68" s="72">
        <f>E68*(1-$H$1)</f>
        <v>54.36</v>
      </c>
      <c r="H68" s="10">
        <f>F68*(1-$H$1)</f>
        <v>1301.04</v>
      </c>
    </row>
    <row r="69" spans="1:8" ht="52.15" customHeight="1">
      <c r="A69" s="95" t="s">
        <v>189</v>
      </c>
      <c r="B69" s="14" t="s">
        <v>207</v>
      </c>
      <c r="C69" s="121"/>
      <c r="D69" s="121"/>
      <c r="E69" s="121"/>
      <c r="F69" s="121"/>
      <c r="G69" s="72"/>
      <c r="H69" s="10"/>
    </row>
    <row r="70" spans="1:8">
      <c r="A70" s="92" t="s">
        <v>0</v>
      </c>
      <c r="B70" s="8" t="s">
        <v>98</v>
      </c>
      <c r="C70" s="9">
        <v>6</v>
      </c>
      <c r="D70" s="9">
        <v>11</v>
      </c>
      <c r="E70" s="9">
        <v>27.68</v>
      </c>
      <c r="F70" s="53">
        <v>661.44</v>
      </c>
      <c r="G70" s="72">
        <f>E70*(1-$H$1)</f>
        <v>27.68</v>
      </c>
      <c r="H70" s="10">
        <f>F70*(1-$H$1)</f>
        <v>661.44</v>
      </c>
    </row>
    <row r="71" spans="1:8" ht="77.25" customHeight="1">
      <c r="A71" s="95" t="s">
        <v>235</v>
      </c>
      <c r="B71" s="15" t="s">
        <v>52</v>
      </c>
      <c r="C71" s="125"/>
      <c r="D71" s="125"/>
      <c r="E71" s="125"/>
      <c r="F71" s="125"/>
      <c r="G71" s="72"/>
      <c r="H71" s="10"/>
    </row>
    <row r="72" spans="1:8">
      <c r="A72" s="92" t="s">
        <v>18</v>
      </c>
      <c r="B72" s="8" t="s">
        <v>99</v>
      </c>
      <c r="C72" s="9">
        <v>1</v>
      </c>
      <c r="D72" s="9">
        <v>11</v>
      </c>
      <c r="E72" s="9">
        <v>28.4</v>
      </c>
      <c r="F72" s="52">
        <v>679.12</v>
      </c>
      <c r="G72" s="72">
        <f>E72*(1-$H$1)</f>
        <v>28.4</v>
      </c>
      <c r="H72" s="10">
        <f>F72*(1-$H$1)</f>
        <v>679.12</v>
      </c>
    </row>
    <row r="73" spans="1:8" ht="75" customHeight="1">
      <c r="A73" s="95" t="s">
        <v>235</v>
      </c>
      <c r="B73" s="14" t="s">
        <v>42</v>
      </c>
      <c r="C73" s="120"/>
      <c r="D73" s="120"/>
      <c r="E73" s="120"/>
      <c r="F73" s="120"/>
      <c r="G73" s="72"/>
      <c r="H73" s="10"/>
    </row>
    <row r="74" spans="1:8">
      <c r="A74" s="92" t="s">
        <v>17</v>
      </c>
      <c r="B74" s="8" t="s">
        <v>100</v>
      </c>
      <c r="C74" s="9">
        <v>1</v>
      </c>
      <c r="D74" s="9">
        <v>11</v>
      </c>
      <c r="E74" s="9">
        <v>65.260000000000005</v>
      </c>
      <c r="F74" s="52">
        <v>1561.04</v>
      </c>
      <c r="G74" s="72">
        <f>E74*(1-$H$1)</f>
        <v>65.260000000000005</v>
      </c>
      <c r="H74" s="10">
        <f>F74*(1-$H$1)</f>
        <v>1561.04</v>
      </c>
    </row>
    <row r="75" spans="1:8" ht="63.75" customHeight="1">
      <c r="A75" s="93" t="s">
        <v>183</v>
      </c>
      <c r="B75" s="14" t="s">
        <v>186</v>
      </c>
      <c r="C75" s="120"/>
      <c r="D75" s="120"/>
      <c r="E75" s="120"/>
      <c r="F75" s="120"/>
      <c r="G75" s="72"/>
      <c r="H75" s="10"/>
    </row>
    <row r="76" spans="1:8">
      <c r="A76" s="92" t="s">
        <v>101</v>
      </c>
      <c r="B76" s="8" t="s">
        <v>209</v>
      </c>
      <c r="C76" s="9">
        <v>6</v>
      </c>
      <c r="D76" s="9">
        <v>12</v>
      </c>
      <c r="E76" s="9">
        <v>27.94</v>
      </c>
      <c r="F76" s="52">
        <v>669.5</v>
      </c>
      <c r="G76" s="72">
        <f t="shared" ref="G76:H78" si="6">E76*(1-$H$1)</f>
        <v>27.94</v>
      </c>
      <c r="H76" s="10">
        <f t="shared" si="6"/>
        <v>669.5</v>
      </c>
    </row>
    <row r="77" spans="1:8">
      <c r="A77" s="92" t="s">
        <v>102</v>
      </c>
      <c r="B77" s="8" t="s">
        <v>210</v>
      </c>
      <c r="C77" s="9">
        <v>6</v>
      </c>
      <c r="D77" s="9">
        <v>12</v>
      </c>
      <c r="E77" s="9">
        <v>29.08</v>
      </c>
      <c r="F77" s="52">
        <v>696.28</v>
      </c>
      <c r="G77" s="72">
        <f t="shared" si="6"/>
        <v>29.08</v>
      </c>
      <c r="H77" s="10">
        <f t="shared" si="6"/>
        <v>696.28</v>
      </c>
    </row>
    <row r="78" spans="1:8">
      <c r="A78" s="92" t="s">
        <v>103</v>
      </c>
      <c r="B78" s="8" t="s">
        <v>211</v>
      </c>
      <c r="C78" s="9">
        <v>6</v>
      </c>
      <c r="D78" s="9">
        <v>12</v>
      </c>
      <c r="E78" s="9">
        <v>30.2</v>
      </c>
      <c r="F78" s="52">
        <v>727</v>
      </c>
      <c r="G78" s="72">
        <f t="shared" si="6"/>
        <v>30.2</v>
      </c>
      <c r="H78" s="10">
        <f t="shared" si="6"/>
        <v>727</v>
      </c>
    </row>
    <row r="79" spans="1:8" ht="57.75" customHeight="1">
      <c r="A79" s="93" t="s">
        <v>183</v>
      </c>
      <c r="B79" s="14" t="s">
        <v>187</v>
      </c>
      <c r="C79" s="120"/>
      <c r="D79" s="120"/>
      <c r="E79" s="120"/>
      <c r="F79" s="120"/>
      <c r="G79" s="72"/>
      <c r="H79" s="10"/>
    </row>
    <row r="80" spans="1:8">
      <c r="A80" s="92" t="s">
        <v>104</v>
      </c>
      <c r="B80" s="8" t="s">
        <v>110</v>
      </c>
      <c r="C80" s="9"/>
      <c r="D80" s="9">
        <v>12</v>
      </c>
      <c r="E80" s="9">
        <v>18.55</v>
      </c>
      <c r="F80" s="52">
        <v>444.96000000000004</v>
      </c>
      <c r="G80" s="72">
        <f t="shared" ref="G80:H82" si="7">E80*(1-$H$1)</f>
        <v>18.55</v>
      </c>
      <c r="H80" s="10">
        <f t="shared" si="7"/>
        <v>444.96000000000004</v>
      </c>
    </row>
    <row r="81" spans="1:8">
      <c r="A81" s="92" t="s">
        <v>105</v>
      </c>
      <c r="B81" s="8" t="s">
        <v>111</v>
      </c>
      <c r="C81" s="9"/>
      <c r="D81" s="9">
        <v>12</v>
      </c>
      <c r="E81" s="9">
        <v>19.760000000000002</v>
      </c>
      <c r="F81" s="52">
        <v>473.8</v>
      </c>
      <c r="G81" s="72">
        <f t="shared" si="7"/>
        <v>19.760000000000002</v>
      </c>
      <c r="H81" s="10">
        <f t="shared" si="7"/>
        <v>473.8</v>
      </c>
    </row>
    <row r="82" spans="1:8">
      <c r="A82" s="92" t="s">
        <v>106</v>
      </c>
      <c r="B82" s="8" t="s">
        <v>112</v>
      </c>
      <c r="C82" s="9"/>
      <c r="D82" s="9">
        <v>12</v>
      </c>
      <c r="E82" s="9">
        <v>21.64</v>
      </c>
      <c r="F82" s="52">
        <v>518.09</v>
      </c>
      <c r="G82" s="72">
        <f t="shared" si="7"/>
        <v>21.64</v>
      </c>
      <c r="H82" s="10">
        <f t="shared" si="7"/>
        <v>518.09</v>
      </c>
    </row>
    <row r="83" spans="1:8" ht="77.25" customHeight="1">
      <c r="A83" s="95" t="s">
        <v>212</v>
      </c>
      <c r="B83" s="11" t="s">
        <v>213</v>
      </c>
      <c r="C83" s="120"/>
      <c r="D83" s="120"/>
      <c r="E83" s="120"/>
      <c r="F83" s="120"/>
      <c r="G83" s="72"/>
      <c r="H83" s="10"/>
    </row>
    <row r="84" spans="1:8">
      <c r="A84" s="94">
        <v>13338</v>
      </c>
      <c r="B84" s="8" t="s">
        <v>107</v>
      </c>
      <c r="C84" s="9">
        <v>6</v>
      </c>
      <c r="D84" s="9">
        <v>13</v>
      </c>
      <c r="E84" s="9">
        <v>22.39</v>
      </c>
      <c r="F84" s="52">
        <v>535.6</v>
      </c>
      <c r="G84" s="72">
        <f t="shared" ref="G84:H87" si="8">E84*(1-$H$1)</f>
        <v>22.39</v>
      </c>
      <c r="H84" s="10">
        <f t="shared" si="8"/>
        <v>535.6</v>
      </c>
    </row>
    <row r="85" spans="1:8">
      <c r="A85" s="94">
        <v>13380</v>
      </c>
      <c r="B85" s="8" t="s">
        <v>108</v>
      </c>
      <c r="C85" s="9">
        <v>6</v>
      </c>
      <c r="D85" s="9">
        <v>13</v>
      </c>
      <c r="E85" s="9">
        <v>28.29</v>
      </c>
      <c r="F85" s="52">
        <v>676.71</v>
      </c>
      <c r="G85" s="72">
        <f t="shared" si="8"/>
        <v>28.29</v>
      </c>
      <c r="H85" s="10">
        <f t="shared" si="8"/>
        <v>676.71</v>
      </c>
    </row>
    <row r="86" spans="1:8">
      <c r="A86" s="94">
        <v>13381</v>
      </c>
      <c r="B86" s="8" t="s">
        <v>386</v>
      </c>
      <c r="C86" s="9">
        <v>6</v>
      </c>
      <c r="D86" s="9"/>
      <c r="E86" s="9">
        <v>8.68</v>
      </c>
      <c r="F86" s="52">
        <v>218.9</v>
      </c>
      <c r="G86" s="72">
        <f t="shared" si="8"/>
        <v>8.68</v>
      </c>
      <c r="H86" s="10">
        <f t="shared" si="8"/>
        <v>218.9</v>
      </c>
    </row>
    <row r="87" spans="1:8">
      <c r="A87" s="94">
        <v>13312</v>
      </c>
      <c r="B87" s="8" t="s">
        <v>214</v>
      </c>
      <c r="C87" s="9">
        <v>1</v>
      </c>
      <c r="D87" s="9">
        <v>13</v>
      </c>
      <c r="E87" s="9">
        <v>85.7</v>
      </c>
      <c r="F87" s="52">
        <v>2049.7000000000003</v>
      </c>
      <c r="G87" s="72">
        <f t="shared" si="8"/>
        <v>85.7</v>
      </c>
      <c r="H87" s="10">
        <f t="shared" si="8"/>
        <v>2049.7000000000003</v>
      </c>
    </row>
    <row r="88" spans="1:8" ht="79.5" customHeight="1">
      <c r="A88" s="93" t="s">
        <v>33</v>
      </c>
      <c r="B88" s="11" t="s">
        <v>215</v>
      </c>
      <c r="C88" s="120"/>
      <c r="D88" s="120"/>
      <c r="E88" s="120"/>
      <c r="F88" s="120"/>
      <c r="G88" s="72"/>
      <c r="H88" s="10"/>
    </row>
    <row r="89" spans="1:8">
      <c r="A89" s="92" t="s">
        <v>9</v>
      </c>
      <c r="B89" s="8" t="s">
        <v>113</v>
      </c>
      <c r="C89" s="9">
        <v>6</v>
      </c>
      <c r="D89" s="9">
        <v>13</v>
      </c>
      <c r="E89" s="9">
        <v>44.1</v>
      </c>
      <c r="F89" s="52">
        <v>1054.7</v>
      </c>
      <c r="G89" s="72">
        <f>E89*(1-$H$1)</f>
        <v>44.1</v>
      </c>
      <c r="H89" s="10">
        <f>F89*(1-$H$1)</f>
        <v>1054.7</v>
      </c>
    </row>
    <row r="90" spans="1:8">
      <c r="A90" s="92" t="s">
        <v>10</v>
      </c>
      <c r="B90" s="8" t="s">
        <v>80</v>
      </c>
      <c r="C90" s="9">
        <v>6</v>
      </c>
      <c r="D90" s="9">
        <v>13</v>
      </c>
      <c r="E90" s="9">
        <v>52.37</v>
      </c>
      <c r="F90" s="52">
        <v>1252.92</v>
      </c>
      <c r="G90" s="72">
        <f>E90*(1-$H$1)</f>
        <v>52.37</v>
      </c>
      <c r="H90" s="10">
        <f>F90*(1-$H$1)</f>
        <v>1252.92</v>
      </c>
    </row>
    <row r="91" spans="1:8" ht="69" customHeight="1">
      <c r="A91" s="93" t="s">
        <v>216</v>
      </c>
      <c r="B91" s="11" t="s">
        <v>217</v>
      </c>
      <c r="C91" s="120"/>
      <c r="D91" s="120"/>
      <c r="E91" s="120"/>
      <c r="F91" s="120"/>
      <c r="G91" s="72"/>
      <c r="H91" s="10"/>
    </row>
    <row r="92" spans="1:8">
      <c r="A92" s="94">
        <v>13319</v>
      </c>
      <c r="B92" s="8" t="s">
        <v>245</v>
      </c>
      <c r="C92" s="9"/>
      <c r="D92" s="9">
        <v>13</v>
      </c>
      <c r="E92" s="9">
        <v>27.28</v>
      </c>
      <c r="F92" s="52">
        <v>651.99</v>
      </c>
      <c r="G92" s="72">
        <f>E92*(1-$H$1)</f>
        <v>27.28</v>
      </c>
      <c r="H92" s="10">
        <f>F92*(1-$H$1)</f>
        <v>651.99</v>
      </c>
    </row>
    <row r="93" spans="1:8" ht="71.25" customHeight="1">
      <c r="A93" s="93" t="s">
        <v>172</v>
      </c>
      <c r="B93" s="11" t="s">
        <v>185</v>
      </c>
      <c r="C93" s="120"/>
      <c r="D93" s="120"/>
      <c r="E93" s="120"/>
      <c r="F93" s="120"/>
      <c r="G93" s="72"/>
      <c r="H93" s="10"/>
    </row>
    <row r="94" spans="1:8">
      <c r="A94" s="94">
        <v>13206</v>
      </c>
      <c r="B94" s="8" t="s">
        <v>114</v>
      </c>
      <c r="C94" s="9">
        <v>1</v>
      </c>
      <c r="D94" s="9">
        <v>13</v>
      </c>
      <c r="E94" s="9">
        <v>35.68</v>
      </c>
      <c r="F94" s="52">
        <v>853.8599999999999</v>
      </c>
      <c r="G94" s="72">
        <f>E94*(1-$H$1)</f>
        <v>35.68</v>
      </c>
      <c r="H94" s="10">
        <f>F94*(1-$H$1)</f>
        <v>853.8599999999999</v>
      </c>
    </row>
    <row r="95" spans="1:8" ht="57" customHeight="1">
      <c r="A95" s="93" t="s">
        <v>169</v>
      </c>
      <c r="B95" s="15" t="s">
        <v>218</v>
      </c>
      <c r="C95" s="120"/>
      <c r="D95" s="120"/>
      <c r="E95" s="120"/>
      <c r="F95" s="120"/>
      <c r="G95" s="72"/>
      <c r="H95" s="10"/>
    </row>
    <row r="96" spans="1:8" ht="25.5" customHeight="1">
      <c r="A96" s="97">
        <v>13125</v>
      </c>
      <c r="B96" s="16" t="s">
        <v>219</v>
      </c>
      <c r="C96" s="17">
        <v>1</v>
      </c>
      <c r="D96" s="17">
        <v>13</v>
      </c>
      <c r="E96" s="17">
        <v>42.32</v>
      </c>
      <c r="F96" s="80">
        <v>1066</v>
      </c>
      <c r="G96" s="72">
        <f>E96*(1-$H$1)</f>
        <v>42.32</v>
      </c>
      <c r="H96" s="10">
        <f>F96*(1-$H$1)</f>
        <v>1066</v>
      </c>
    </row>
    <row r="97" spans="1:8" ht="57.75" customHeight="1">
      <c r="A97" s="95" t="s">
        <v>115</v>
      </c>
      <c r="B97" s="11" t="s">
        <v>184</v>
      </c>
      <c r="C97" s="120"/>
      <c r="D97" s="120"/>
      <c r="E97" s="120"/>
      <c r="F97" s="120"/>
      <c r="G97" s="72"/>
      <c r="H97" s="10"/>
    </row>
    <row r="98" spans="1:8">
      <c r="A98" s="94">
        <v>20230</v>
      </c>
      <c r="B98" s="8" t="s">
        <v>378</v>
      </c>
      <c r="C98" s="9">
        <v>1</v>
      </c>
      <c r="D98" s="9">
        <v>18</v>
      </c>
      <c r="E98" s="81">
        <v>26.22</v>
      </c>
      <c r="F98" s="82">
        <v>661</v>
      </c>
      <c r="G98" s="72">
        <f t="shared" ref="G98:H101" si="9">E98*(1-$H$1)</f>
        <v>26.22</v>
      </c>
      <c r="H98" s="10">
        <f t="shared" si="9"/>
        <v>661</v>
      </c>
    </row>
    <row r="99" spans="1:8">
      <c r="A99" s="94">
        <v>20240</v>
      </c>
      <c r="B99" s="8" t="s">
        <v>379</v>
      </c>
      <c r="C99" s="9">
        <v>1</v>
      </c>
      <c r="D99" s="9">
        <v>18</v>
      </c>
      <c r="E99" s="81">
        <v>30.99</v>
      </c>
      <c r="F99" s="82">
        <v>781</v>
      </c>
      <c r="G99" s="72">
        <f t="shared" si="9"/>
        <v>30.99</v>
      </c>
      <c r="H99" s="10">
        <f t="shared" si="9"/>
        <v>781</v>
      </c>
    </row>
    <row r="100" spans="1:8">
      <c r="A100" s="94">
        <v>20250</v>
      </c>
      <c r="B100" s="8" t="s">
        <v>380</v>
      </c>
      <c r="C100" s="9">
        <v>1</v>
      </c>
      <c r="D100" s="9">
        <v>18</v>
      </c>
      <c r="E100" s="81">
        <v>35.880000000000003</v>
      </c>
      <c r="F100" s="82">
        <v>904</v>
      </c>
      <c r="G100" s="72">
        <f t="shared" si="9"/>
        <v>35.880000000000003</v>
      </c>
      <c r="H100" s="10">
        <f t="shared" si="9"/>
        <v>904</v>
      </c>
    </row>
    <row r="101" spans="1:8">
      <c r="A101" s="94">
        <v>20280</v>
      </c>
      <c r="B101" s="8" t="s">
        <v>381</v>
      </c>
      <c r="C101" s="9">
        <v>1</v>
      </c>
      <c r="D101" s="9">
        <v>18</v>
      </c>
      <c r="E101" s="81">
        <v>54.25</v>
      </c>
      <c r="F101" s="82">
        <v>1367</v>
      </c>
      <c r="G101" s="72">
        <f t="shared" si="9"/>
        <v>54.25</v>
      </c>
      <c r="H101" s="10">
        <f t="shared" si="9"/>
        <v>1367</v>
      </c>
    </row>
    <row r="102" spans="1:8" ht="48.6" customHeight="1">
      <c r="A102" s="95" t="s">
        <v>41</v>
      </c>
      <c r="B102" s="14" t="s">
        <v>49</v>
      </c>
      <c r="C102" s="121"/>
      <c r="D102" s="121"/>
      <c r="E102" s="121"/>
      <c r="F102" s="121"/>
      <c r="G102" s="72"/>
      <c r="H102" s="10"/>
    </row>
    <row r="103" spans="1:8">
      <c r="A103" s="98">
        <v>14003</v>
      </c>
      <c r="B103" s="8" t="s">
        <v>239</v>
      </c>
      <c r="C103" s="13">
        <v>1</v>
      </c>
      <c r="D103" s="9">
        <v>18</v>
      </c>
      <c r="E103" s="9">
        <v>31.16</v>
      </c>
      <c r="F103" s="52">
        <v>745.68000000000006</v>
      </c>
      <c r="G103" s="72">
        <f t="shared" ref="G103:H105" si="10">E103*(1-$H$1)</f>
        <v>31.16</v>
      </c>
      <c r="H103" s="10">
        <f t="shared" si="10"/>
        <v>745.68000000000006</v>
      </c>
    </row>
    <row r="104" spans="1:8">
      <c r="A104" s="98">
        <v>14004</v>
      </c>
      <c r="B104" s="8" t="s">
        <v>240</v>
      </c>
      <c r="C104" s="13">
        <v>1</v>
      </c>
      <c r="D104" s="9">
        <v>18</v>
      </c>
      <c r="E104" s="9">
        <v>40.200000000000003</v>
      </c>
      <c r="F104" s="52">
        <v>969.1</v>
      </c>
      <c r="G104" s="72">
        <f t="shared" si="10"/>
        <v>40.200000000000003</v>
      </c>
      <c r="H104" s="10">
        <f t="shared" si="10"/>
        <v>969.1</v>
      </c>
    </row>
    <row r="105" spans="1:8">
      <c r="A105" s="98">
        <v>14005</v>
      </c>
      <c r="B105" s="8" t="s">
        <v>241</v>
      </c>
      <c r="C105" s="13">
        <v>1</v>
      </c>
      <c r="D105" s="9">
        <v>18</v>
      </c>
      <c r="E105" s="9">
        <v>48.49</v>
      </c>
      <c r="F105" s="52">
        <v>1159.95</v>
      </c>
      <c r="G105" s="72">
        <f t="shared" si="10"/>
        <v>48.49</v>
      </c>
      <c r="H105" s="10">
        <f t="shared" si="10"/>
        <v>1159.95</v>
      </c>
    </row>
    <row r="106" spans="1:8" ht="40.5" customHeight="1">
      <c r="A106" s="95" t="s">
        <v>41</v>
      </c>
      <c r="B106" s="14" t="s">
        <v>220</v>
      </c>
      <c r="C106" s="121"/>
      <c r="D106" s="121"/>
      <c r="E106" s="121"/>
      <c r="F106" s="121"/>
      <c r="G106" s="72"/>
      <c r="H106" s="10"/>
    </row>
    <row r="107" spans="1:8">
      <c r="A107" s="98">
        <v>14053</v>
      </c>
      <c r="B107" s="18" t="s">
        <v>221</v>
      </c>
      <c r="C107" s="13">
        <v>1</v>
      </c>
      <c r="D107" s="9">
        <v>18</v>
      </c>
      <c r="E107" s="9">
        <v>50.29</v>
      </c>
      <c r="F107" s="52">
        <v>1203.4000000000001</v>
      </c>
      <c r="G107" s="72">
        <f>E107*(1-$H$1)</f>
        <v>50.29</v>
      </c>
      <c r="H107" s="10">
        <f>F107*(1-$H$1)</f>
        <v>1203.4000000000001</v>
      </c>
    </row>
    <row r="108" spans="1:8">
      <c r="A108" s="98">
        <v>14054</v>
      </c>
      <c r="B108" s="18" t="s">
        <v>222</v>
      </c>
      <c r="C108" s="13">
        <v>1</v>
      </c>
      <c r="D108" s="9">
        <v>18</v>
      </c>
      <c r="E108" s="9">
        <v>57.46</v>
      </c>
      <c r="F108" s="52">
        <v>1384.9</v>
      </c>
      <c r="G108" s="72">
        <f>E108*(1-$H$1)</f>
        <v>57.46</v>
      </c>
      <c r="H108" s="10">
        <f>F108*(1-$H$1)</f>
        <v>1384.9</v>
      </c>
    </row>
    <row r="109" spans="1:8">
      <c r="A109" s="98">
        <v>14055</v>
      </c>
      <c r="B109" s="18" t="s">
        <v>223</v>
      </c>
      <c r="C109" s="13">
        <v>1</v>
      </c>
      <c r="D109" s="9">
        <v>18</v>
      </c>
      <c r="E109" s="9">
        <v>65.75</v>
      </c>
      <c r="F109" s="52">
        <v>1579.5300000000002</v>
      </c>
      <c r="G109" s="72">
        <f t="shared" ref="G109:G168" si="11">E109*(1-$H$1)</f>
        <v>65.75</v>
      </c>
      <c r="H109" s="10">
        <f>F109*(1-$H$1)</f>
        <v>1579.5300000000002</v>
      </c>
    </row>
    <row r="110" spans="1:8" ht="45.6" customHeight="1">
      <c r="A110" s="95" t="s">
        <v>227</v>
      </c>
      <c r="B110" s="11" t="s">
        <v>238</v>
      </c>
      <c r="C110" s="121"/>
      <c r="D110" s="121"/>
      <c r="E110" s="121"/>
      <c r="F110" s="121"/>
      <c r="G110" s="72"/>
      <c r="H110" s="10"/>
    </row>
    <row r="111" spans="1:8">
      <c r="A111" s="98">
        <v>15495</v>
      </c>
      <c r="B111" s="18" t="s">
        <v>116</v>
      </c>
      <c r="C111" s="13">
        <v>12</v>
      </c>
      <c r="D111" s="13">
        <v>19</v>
      </c>
      <c r="E111" s="13">
        <v>28.88</v>
      </c>
      <c r="F111" s="53">
        <v>691.22</v>
      </c>
      <c r="G111" s="72">
        <f t="shared" si="11"/>
        <v>28.88</v>
      </c>
      <c r="H111" s="10">
        <f>F111*(1-$H$1)</f>
        <v>691.22</v>
      </c>
    </row>
    <row r="112" spans="1:8" ht="54" customHeight="1">
      <c r="A112" s="95" t="s">
        <v>228</v>
      </c>
      <c r="B112" s="11" t="s">
        <v>226</v>
      </c>
      <c r="C112" s="121"/>
      <c r="D112" s="121"/>
      <c r="E112" s="121"/>
      <c r="F112" s="121"/>
      <c r="G112" s="72"/>
      <c r="H112" s="10"/>
    </row>
    <row r="113" spans="1:8">
      <c r="A113" s="98">
        <v>15790</v>
      </c>
      <c r="B113" s="18" t="s">
        <v>224</v>
      </c>
      <c r="C113" s="13">
        <v>12</v>
      </c>
      <c r="D113" s="13">
        <v>19</v>
      </c>
      <c r="E113" s="13">
        <v>10.039999999999999</v>
      </c>
      <c r="F113" s="53">
        <v>240.8</v>
      </c>
      <c r="G113" s="72">
        <f t="shared" si="11"/>
        <v>10.039999999999999</v>
      </c>
      <c r="H113" s="10">
        <f>F113*(1-$H$1)</f>
        <v>240.8</v>
      </c>
    </row>
    <row r="114" spans="1:8" ht="42.75" customHeight="1">
      <c r="A114" s="95" t="s">
        <v>31</v>
      </c>
      <c r="B114" s="11" t="s">
        <v>229</v>
      </c>
      <c r="C114" s="121"/>
      <c r="D114" s="121"/>
      <c r="E114" s="121"/>
      <c r="F114" s="121"/>
      <c r="G114" s="72"/>
      <c r="H114" s="10"/>
    </row>
    <row r="115" spans="1:8">
      <c r="A115" s="98">
        <v>15490</v>
      </c>
      <c r="B115" s="18" t="s">
        <v>225</v>
      </c>
      <c r="C115" s="9">
        <v>12</v>
      </c>
      <c r="D115" s="9">
        <v>19</v>
      </c>
      <c r="E115" s="9">
        <v>10.24</v>
      </c>
      <c r="F115" s="53">
        <v>245.28000000000003</v>
      </c>
      <c r="G115" s="72">
        <f t="shared" si="11"/>
        <v>10.24</v>
      </c>
      <c r="H115" s="10">
        <f>F115*(1-$H$1)</f>
        <v>245.28000000000003</v>
      </c>
    </row>
    <row r="116" spans="1:8" ht="42.75" customHeight="1">
      <c r="A116" s="95" t="s">
        <v>31</v>
      </c>
      <c r="B116" s="11" t="s">
        <v>230</v>
      </c>
      <c r="C116" s="121"/>
      <c r="D116" s="121"/>
      <c r="E116" s="121"/>
      <c r="F116" s="121"/>
      <c r="G116" s="72"/>
      <c r="H116" s="10"/>
    </row>
    <row r="117" spans="1:8">
      <c r="A117" s="98">
        <v>15492</v>
      </c>
      <c r="B117" s="18" t="s">
        <v>117</v>
      </c>
      <c r="C117" s="13">
        <v>12</v>
      </c>
      <c r="D117" s="13">
        <v>19</v>
      </c>
      <c r="E117" s="13">
        <v>26.36</v>
      </c>
      <c r="F117" s="53">
        <v>630.77570000000003</v>
      </c>
      <c r="G117" s="72">
        <f t="shared" si="11"/>
        <v>26.36</v>
      </c>
      <c r="H117" s="10">
        <f>F117*(1-$H$1)</f>
        <v>630.77570000000003</v>
      </c>
    </row>
    <row r="118" spans="1:8" ht="36" customHeight="1">
      <c r="A118" s="95" t="s">
        <v>31</v>
      </c>
      <c r="B118" s="11" t="s">
        <v>182</v>
      </c>
      <c r="C118" s="121"/>
      <c r="D118" s="121"/>
      <c r="E118" s="121"/>
      <c r="F118" s="121"/>
      <c r="G118" s="72"/>
      <c r="H118" s="10"/>
    </row>
    <row r="119" spans="1:8">
      <c r="A119" s="92" t="s">
        <v>24</v>
      </c>
      <c r="B119" s="8" t="s">
        <v>118</v>
      </c>
      <c r="C119" s="9">
        <v>12</v>
      </c>
      <c r="D119" s="9">
        <v>19</v>
      </c>
      <c r="E119" s="9">
        <v>5.81</v>
      </c>
      <c r="F119" s="52">
        <v>139.07999999999998</v>
      </c>
      <c r="G119" s="72">
        <f t="shared" si="11"/>
        <v>5.81</v>
      </c>
      <c r="H119" s="10">
        <f>F119*(1-$H$1)</f>
        <v>139.07999999999998</v>
      </c>
    </row>
    <row r="120" spans="1:8">
      <c r="A120" s="92" t="s">
        <v>25</v>
      </c>
      <c r="B120" s="8" t="s">
        <v>119</v>
      </c>
      <c r="C120" s="9">
        <v>12</v>
      </c>
      <c r="D120" s="9">
        <v>19</v>
      </c>
      <c r="E120" s="9">
        <v>5.99</v>
      </c>
      <c r="F120" s="52">
        <v>143.63999999999999</v>
      </c>
      <c r="G120" s="72">
        <f t="shared" si="11"/>
        <v>5.99</v>
      </c>
      <c r="H120" s="10">
        <f>F120*(1-$H$1)</f>
        <v>143.63999999999999</v>
      </c>
    </row>
    <row r="121" spans="1:8">
      <c r="A121" s="92" t="s">
        <v>26</v>
      </c>
      <c r="B121" s="8" t="s">
        <v>120</v>
      </c>
      <c r="C121" s="9">
        <v>12</v>
      </c>
      <c r="D121" s="9">
        <v>19</v>
      </c>
      <c r="E121" s="71">
        <v>6.43</v>
      </c>
      <c r="F121" s="52">
        <v>153.89999999999998</v>
      </c>
      <c r="G121" s="72">
        <f t="shared" si="11"/>
        <v>6.43</v>
      </c>
      <c r="H121" s="10">
        <f>F121*(1-$H$1)</f>
        <v>153.89999999999998</v>
      </c>
    </row>
    <row r="122" spans="1:8" ht="36" customHeight="1">
      <c r="A122" s="95" t="s">
        <v>231</v>
      </c>
      <c r="B122" s="11" t="s">
        <v>47</v>
      </c>
      <c r="C122" s="121"/>
      <c r="D122" s="121"/>
      <c r="E122" s="121"/>
      <c r="F122" s="121"/>
      <c r="G122" s="72"/>
      <c r="H122" s="10"/>
    </row>
    <row r="123" spans="1:8">
      <c r="A123" s="94">
        <v>15538</v>
      </c>
      <c r="B123" s="8" t="s">
        <v>121</v>
      </c>
      <c r="C123" s="9">
        <v>12</v>
      </c>
      <c r="D123" s="9">
        <v>20</v>
      </c>
      <c r="E123" s="71">
        <v>6.21</v>
      </c>
      <c r="F123" s="52">
        <v>148.75</v>
      </c>
      <c r="G123" s="72">
        <f t="shared" si="11"/>
        <v>6.21</v>
      </c>
      <c r="H123" s="10">
        <f>F123*(1-$H$1)</f>
        <v>148.75</v>
      </c>
    </row>
    <row r="124" spans="1:8">
      <c r="A124" s="94">
        <v>15550</v>
      </c>
      <c r="B124" s="8" t="s">
        <v>122</v>
      </c>
      <c r="C124" s="9">
        <v>12</v>
      </c>
      <c r="D124" s="9">
        <v>20</v>
      </c>
      <c r="E124" s="9">
        <v>7.39</v>
      </c>
      <c r="F124" s="52">
        <v>176.7</v>
      </c>
      <c r="G124" s="72">
        <f t="shared" si="11"/>
        <v>7.39</v>
      </c>
      <c r="H124" s="10">
        <f>F124*(1-$H$1)</f>
        <v>176.7</v>
      </c>
    </row>
    <row r="125" spans="1:8">
      <c r="A125" s="94">
        <v>15638</v>
      </c>
      <c r="B125" s="8" t="s">
        <v>123</v>
      </c>
      <c r="C125" s="9">
        <v>12</v>
      </c>
      <c r="D125" s="9">
        <v>20</v>
      </c>
      <c r="E125" s="9">
        <v>12.43</v>
      </c>
      <c r="F125" s="52">
        <v>297.57000000000005</v>
      </c>
      <c r="G125" s="72">
        <f t="shared" si="11"/>
        <v>12.43</v>
      </c>
      <c r="H125" s="10">
        <f>F125*(1-$H$1)</f>
        <v>297.57000000000005</v>
      </c>
    </row>
    <row r="126" spans="1:8">
      <c r="A126" s="94">
        <v>15650</v>
      </c>
      <c r="B126" s="8" t="s">
        <v>124</v>
      </c>
      <c r="C126" s="9">
        <v>12</v>
      </c>
      <c r="D126" s="9"/>
      <c r="E126" s="9">
        <v>16.12</v>
      </c>
      <c r="F126" s="52">
        <v>385.86</v>
      </c>
      <c r="G126" s="72">
        <f t="shared" si="11"/>
        <v>16.12</v>
      </c>
      <c r="H126" s="10">
        <f>F126*(1-$H$1)</f>
        <v>385.86</v>
      </c>
    </row>
    <row r="127" spans="1:8" ht="36.6" customHeight="1">
      <c r="A127" s="95" t="s">
        <v>31</v>
      </c>
      <c r="B127" s="11" t="s">
        <v>47</v>
      </c>
      <c r="C127" s="121"/>
      <c r="D127" s="121"/>
      <c r="E127" s="121"/>
      <c r="F127" s="121"/>
      <c r="G127" s="72"/>
      <c r="H127" s="10"/>
    </row>
    <row r="128" spans="1:8">
      <c r="A128" s="94">
        <v>15060</v>
      </c>
      <c r="B128" s="8" t="s">
        <v>125</v>
      </c>
      <c r="C128" s="9">
        <v>12</v>
      </c>
      <c r="D128" s="9">
        <v>20</v>
      </c>
      <c r="E128" s="9">
        <v>9.17</v>
      </c>
      <c r="F128" s="52">
        <v>219.52</v>
      </c>
      <c r="G128" s="72">
        <f t="shared" si="11"/>
        <v>9.17</v>
      </c>
      <c r="H128" s="10">
        <f>F128*(1-$H$1)</f>
        <v>219.52</v>
      </c>
    </row>
    <row r="129" spans="1:8">
      <c r="A129" s="92" t="s">
        <v>27</v>
      </c>
      <c r="B129" s="8" t="s">
        <v>126</v>
      </c>
      <c r="C129" s="9">
        <v>12</v>
      </c>
      <c r="D129" s="9">
        <v>20</v>
      </c>
      <c r="E129" s="9">
        <v>9.52</v>
      </c>
      <c r="F129" s="52">
        <v>229.39</v>
      </c>
      <c r="G129" s="72">
        <f t="shared" si="11"/>
        <v>9.52</v>
      </c>
      <c r="H129" s="10">
        <f>F129*(1-$H$1)</f>
        <v>229.39</v>
      </c>
    </row>
    <row r="130" spans="1:8">
      <c r="A130" s="92" t="s">
        <v>28</v>
      </c>
      <c r="B130" s="8" t="s">
        <v>127</v>
      </c>
      <c r="C130" s="9">
        <v>12</v>
      </c>
      <c r="D130" s="9">
        <v>20</v>
      </c>
      <c r="E130" s="9">
        <v>10.92</v>
      </c>
      <c r="F130" s="52">
        <v>262.08000000000004</v>
      </c>
      <c r="G130" s="72">
        <f t="shared" si="11"/>
        <v>10.92</v>
      </c>
      <c r="H130" s="10">
        <f>F130*(1-$H$1)</f>
        <v>262.08000000000004</v>
      </c>
    </row>
    <row r="131" spans="1:8">
      <c r="A131" s="92" t="s">
        <v>29</v>
      </c>
      <c r="B131" s="8" t="s">
        <v>128</v>
      </c>
      <c r="C131" s="9">
        <v>12</v>
      </c>
      <c r="D131" s="9">
        <v>20</v>
      </c>
      <c r="E131" s="9">
        <v>15.7</v>
      </c>
      <c r="F131" s="52">
        <v>376.05</v>
      </c>
      <c r="G131" s="72">
        <f t="shared" si="11"/>
        <v>15.7</v>
      </c>
      <c r="H131" s="10">
        <f>F131*(1-$H$1)</f>
        <v>376.05</v>
      </c>
    </row>
    <row r="132" spans="1:8" ht="36" customHeight="1">
      <c r="A132" s="95" t="s">
        <v>31</v>
      </c>
      <c r="B132" s="11" t="s">
        <v>47</v>
      </c>
      <c r="C132" s="121"/>
      <c r="D132" s="121"/>
      <c r="E132" s="121"/>
      <c r="F132" s="121"/>
      <c r="G132" s="72"/>
      <c r="H132" s="10"/>
    </row>
    <row r="133" spans="1:8">
      <c r="A133" s="98">
        <v>15160</v>
      </c>
      <c r="B133" s="18" t="s">
        <v>129</v>
      </c>
      <c r="C133" s="9">
        <v>12</v>
      </c>
      <c r="D133" s="9">
        <v>20</v>
      </c>
      <c r="E133" s="9">
        <v>21.71</v>
      </c>
      <c r="F133" s="52">
        <v>519.93000000000006</v>
      </c>
      <c r="G133" s="72">
        <f t="shared" si="11"/>
        <v>21.71</v>
      </c>
      <c r="H133" s="10">
        <f>F133*(1-$H$1)</f>
        <v>519.93000000000006</v>
      </c>
    </row>
    <row r="134" spans="1:8">
      <c r="A134" s="98">
        <v>15170</v>
      </c>
      <c r="B134" s="18" t="s">
        <v>130</v>
      </c>
      <c r="C134" s="9">
        <v>12</v>
      </c>
      <c r="D134" s="9">
        <v>20</v>
      </c>
      <c r="E134" s="9">
        <v>25.88</v>
      </c>
      <c r="F134" s="52">
        <v>619.12</v>
      </c>
      <c r="G134" s="72">
        <f t="shared" si="11"/>
        <v>25.88</v>
      </c>
      <c r="H134" s="10">
        <f>F134*(1-$H$1)</f>
        <v>619.12</v>
      </c>
    </row>
    <row r="135" spans="1:8">
      <c r="A135" s="98">
        <v>15180</v>
      </c>
      <c r="B135" s="18" t="s">
        <v>131</v>
      </c>
      <c r="C135" s="9">
        <v>12</v>
      </c>
      <c r="D135" s="9">
        <v>20</v>
      </c>
      <c r="E135" s="9">
        <v>28.88</v>
      </c>
      <c r="F135" s="52">
        <v>691.06000000000006</v>
      </c>
      <c r="G135" s="72">
        <f t="shared" si="11"/>
        <v>28.88</v>
      </c>
      <c r="H135" s="10">
        <f>F135*(1-$H$1)</f>
        <v>691.06000000000006</v>
      </c>
    </row>
    <row r="136" spans="1:8">
      <c r="A136" s="98">
        <v>15190</v>
      </c>
      <c r="B136" s="18" t="s">
        <v>132</v>
      </c>
      <c r="C136" s="9">
        <v>12</v>
      </c>
      <c r="D136" s="9">
        <v>20</v>
      </c>
      <c r="E136" s="9">
        <v>31.21</v>
      </c>
      <c r="F136" s="52">
        <v>746.65000000000009</v>
      </c>
      <c r="G136" s="72">
        <f t="shared" si="11"/>
        <v>31.21</v>
      </c>
      <c r="H136" s="10">
        <f>F136*(1-$H$1)</f>
        <v>746.65000000000009</v>
      </c>
    </row>
    <row r="137" spans="1:8" ht="36" customHeight="1">
      <c r="A137" s="95" t="s">
        <v>231</v>
      </c>
      <c r="B137" s="11" t="s">
        <v>47</v>
      </c>
      <c r="C137" s="121"/>
      <c r="D137" s="121"/>
      <c r="E137" s="121"/>
      <c r="F137" s="121"/>
      <c r="G137" s="72"/>
      <c r="H137" s="10"/>
    </row>
    <row r="138" spans="1:8" ht="12.75" customHeight="1">
      <c r="A138" s="98">
        <v>15570</v>
      </c>
      <c r="B138" s="18" t="s">
        <v>133</v>
      </c>
      <c r="C138" s="9">
        <v>12</v>
      </c>
      <c r="D138" s="9">
        <v>20</v>
      </c>
      <c r="E138" s="9">
        <v>14.21</v>
      </c>
      <c r="F138" s="52">
        <v>342.39</v>
      </c>
      <c r="G138" s="72">
        <f t="shared" si="11"/>
        <v>14.21</v>
      </c>
      <c r="H138" s="10">
        <f t="shared" ref="H138:H143" si="12">F138*(1-$H$1)</f>
        <v>342.39</v>
      </c>
    </row>
    <row r="139" spans="1:8" ht="12.75" customHeight="1">
      <c r="A139" s="98">
        <v>15580</v>
      </c>
      <c r="B139" s="18" t="s">
        <v>134</v>
      </c>
      <c r="C139" s="9">
        <v>12</v>
      </c>
      <c r="D139" s="9">
        <v>20</v>
      </c>
      <c r="E139" s="9">
        <v>15.2</v>
      </c>
      <c r="F139" s="52">
        <v>364.00000000000006</v>
      </c>
      <c r="G139" s="72">
        <f t="shared" si="11"/>
        <v>15.2</v>
      </c>
      <c r="H139" s="10">
        <f t="shared" si="12"/>
        <v>364.00000000000006</v>
      </c>
    </row>
    <row r="140" spans="1:8" ht="12.75" customHeight="1">
      <c r="A140" s="98">
        <v>15590</v>
      </c>
      <c r="B140" s="18" t="s">
        <v>135</v>
      </c>
      <c r="C140" s="9">
        <v>12</v>
      </c>
      <c r="D140" s="9">
        <v>20</v>
      </c>
      <c r="E140" s="9">
        <v>16.23</v>
      </c>
      <c r="F140" s="52">
        <v>390.97999999999996</v>
      </c>
      <c r="G140" s="72">
        <f t="shared" si="11"/>
        <v>16.23</v>
      </c>
      <c r="H140" s="10">
        <f t="shared" si="12"/>
        <v>390.97999999999996</v>
      </c>
    </row>
    <row r="141" spans="1:8" ht="12.75" customHeight="1">
      <c r="A141" s="98">
        <v>15670</v>
      </c>
      <c r="B141" s="18" t="s">
        <v>136</v>
      </c>
      <c r="C141" s="9">
        <v>12</v>
      </c>
      <c r="D141" s="9">
        <v>20</v>
      </c>
      <c r="E141" s="9">
        <v>24.12</v>
      </c>
      <c r="F141" s="52">
        <v>577.70000000000005</v>
      </c>
      <c r="G141" s="72">
        <f t="shared" si="11"/>
        <v>24.12</v>
      </c>
      <c r="H141" s="10">
        <f t="shared" si="12"/>
        <v>577.70000000000005</v>
      </c>
    </row>
    <row r="142" spans="1:8" ht="12.75" customHeight="1">
      <c r="A142" s="98">
        <v>15680</v>
      </c>
      <c r="B142" s="18" t="s">
        <v>137</v>
      </c>
      <c r="C142" s="9">
        <v>12</v>
      </c>
      <c r="D142" s="9">
        <v>20</v>
      </c>
      <c r="E142" s="9">
        <v>26.75</v>
      </c>
      <c r="F142" s="52">
        <v>639.83000000000004</v>
      </c>
      <c r="G142" s="72">
        <f t="shared" si="11"/>
        <v>26.75</v>
      </c>
      <c r="H142" s="10">
        <f t="shared" si="12"/>
        <v>639.83000000000004</v>
      </c>
    </row>
    <row r="143" spans="1:8" ht="12.75" customHeight="1">
      <c r="A143" s="98">
        <v>15690</v>
      </c>
      <c r="B143" s="18" t="s">
        <v>138</v>
      </c>
      <c r="C143" s="9">
        <v>12</v>
      </c>
      <c r="D143" s="9">
        <v>20</v>
      </c>
      <c r="E143" s="9">
        <v>28.97</v>
      </c>
      <c r="F143" s="52">
        <v>693.24</v>
      </c>
      <c r="G143" s="72">
        <f t="shared" si="11"/>
        <v>28.97</v>
      </c>
      <c r="H143" s="10">
        <f t="shared" si="12"/>
        <v>693.24</v>
      </c>
    </row>
    <row r="144" spans="1:8" ht="36.6" customHeight="1">
      <c r="A144" s="95" t="s">
        <v>232</v>
      </c>
      <c r="B144" s="11" t="s">
        <v>233</v>
      </c>
      <c r="C144" s="121"/>
      <c r="D144" s="121"/>
      <c r="E144" s="121"/>
      <c r="F144" s="121"/>
      <c r="G144" s="72"/>
      <c r="H144" s="10"/>
    </row>
    <row r="145" spans="1:8" ht="12.75" customHeight="1">
      <c r="A145" s="98">
        <v>10245</v>
      </c>
      <c r="B145" s="18" t="s">
        <v>139</v>
      </c>
      <c r="C145" s="9">
        <v>12</v>
      </c>
      <c r="D145" s="9">
        <v>21</v>
      </c>
      <c r="E145" s="9">
        <v>22.94</v>
      </c>
      <c r="F145" s="52">
        <v>548.76</v>
      </c>
      <c r="G145" s="72">
        <f t="shared" si="11"/>
        <v>22.94</v>
      </c>
      <c r="H145" s="10">
        <f>F145*(1-$H$1)</f>
        <v>548.76</v>
      </c>
    </row>
    <row r="146" spans="1:8" ht="12.75" customHeight="1">
      <c r="A146" s="98">
        <v>10280</v>
      </c>
      <c r="B146" s="18" t="s">
        <v>140</v>
      </c>
      <c r="C146" s="9">
        <v>12</v>
      </c>
      <c r="D146" s="9">
        <v>21</v>
      </c>
      <c r="E146" s="9">
        <v>30.61</v>
      </c>
      <c r="F146" s="52">
        <v>732.36</v>
      </c>
      <c r="G146" s="72">
        <f t="shared" si="11"/>
        <v>30.61</v>
      </c>
      <c r="H146" s="10">
        <f>F146*(1-$H$1)</f>
        <v>732.36</v>
      </c>
    </row>
    <row r="147" spans="1:8" ht="57" customHeight="1">
      <c r="A147" s="95" t="s">
        <v>143</v>
      </c>
      <c r="B147" s="19" t="s">
        <v>234</v>
      </c>
      <c r="C147" s="121"/>
      <c r="D147" s="121"/>
      <c r="E147" s="121"/>
      <c r="F147" s="121"/>
      <c r="G147" s="72"/>
      <c r="H147" s="10"/>
    </row>
    <row r="148" spans="1:8" ht="12.75" customHeight="1">
      <c r="A148" s="98">
        <v>13433</v>
      </c>
      <c r="B148" s="18" t="s">
        <v>141</v>
      </c>
      <c r="C148" s="13">
        <v>10</v>
      </c>
      <c r="D148" s="13">
        <v>22</v>
      </c>
      <c r="E148" s="13">
        <v>9.8000000000000007</v>
      </c>
      <c r="F148" s="52">
        <v>235</v>
      </c>
      <c r="G148" s="72">
        <f t="shared" si="11"/>
        <v>9.8000000000000007</v>
      </c>
      <c r="H148" s="10">
        <f>F148*(1-$H$1)</f>
        <v>235</v>
      </c>
    </row>
    <row r="149" spans="1:8" ht="12.75" customHeight="1">
      <c r="A149" s="98">
        <v>13434</v>
      </c>
      <c r="B149" s="18" t="s">
        <v>142</v>
      </c>
      <c r="C149" s="13">
        <v>10</v>
      </c>
      <c r="D149" s="13">
        <v>22</v>
      </c>
      <c r="E149" s="13">
        <v>11.69</v>
      </c>
      <c r="F149" s="52">
        <v>279</v>
      </c>
      <c r="G149" s="72">
        <f t="shared" si="11"/>
        <v>11.69</v>
      </c>
      <c r="H149" s="10">
        <f>F149*(1-$H$1)</f>
        <v>279</v>
      </c>
    </row>
    <row r="150" spans="1:8" ht="63" customHeight="1">
      <c r="A150" s="95" t="s">
        <v>39</v>
      </c>
      <c r="B150" s="20" t="s">
        <v>43</v>
      </c>
      <c r="C150" s="121"/>
      <c r="D150" s="121"/>
      <c r="E150" s="121"/>
      <c r="F150" s="121"/>
      <c r="G150" s="72"/>
      <c r="H150" s="10"/>
    </row>
    <row r="151" spans="1:8" ht="12.75" customHeight="1">
      <c r="A151" s="94">
        <v>13405</v>
      </c>
      <c r="B151" s="8" t="s">
        <v>144</v>
      </c>
      <c r="C151" s="9">
        <v>10</v>
      </c>
      <c r="D151" s="9">
        <v>22</v>
      </c>
      <c r="E151" s="9">
        <v>21.1</v>
      </c>
      <c r="F151" s="52">
        <v>505.44000000000005</v>
      </c>
      <c r="G151" s="72">
        <f t="shared" si="11"/>
        <v>21.1</v>
      </c>
      <c r="H151" s="10">
        <f>F151*(1-$H$1)</f>
        <v>505.44000000000005</v>
      </c>
    </row>
    <row r="152" spans="1:8" ht="12.75" customHeight="1">
      <c r="A152" s="94">
        <v>13408</v>
      </c>
      <c r="B152" s="8" t="s">
        <v>145</v>
      </c>
      <c r="C152" s="9">
        <v>10</v>
      </c>
      <c r="D152" s="9">
        <v>22</v>
      </c>
      <c r="E152" s="71">
        <v>27.48</v>
      </c>
      <c r="F152" s="52">
        <v>657.44</v>
      </c>
      <c r="G152" s="72">
        <f t="shared" si="11"/>
        <v>27.48</v>
      </c>
      <c r="H152" s="10">
        <f>F152*(1-$H$1)</f>
        <v>657.44</v>
      </c>
    </row>
    <row r="153" spans="1:8" ht="12.75" customHeight="1">
      <c r="A153" s="94">
        <v>13410</v>
      </c>
      <c r="B153" s="8" t="s">
        <v>146</v>
      </c>
      <c r="C153" s="9">
        <v>10</v>
      </c>
      <c r="D153" s="9">
        <v>22</v>
      </c>
      <c r="E153" s="9">
        <v>30.66</v>
      </c>
      <c r="F153" s="52">
        <v>733.71</v>
      </c>
      <c r="G153" s="72">
        <f t="shared" si="11"/>
        <v>30.66</v>
      </c>
      <c r="H153" s="10">
        <f>F153*(1-$H$1)</f>
        <v>733.71</v>
      </c>
    </row>
    <row r="154" spans="1:8" ht="60" customHeight="1">
      <c r="A154" s="95" t="s">
        <v>40</v>
      </c>
      <c r="B154" s="14" t="s">
        <v>46</v>
      </c>
      <c r="C154" s="121"/>
      <c r="D154" s="121"/>
      <c r="E154" s="121"/>
      <c r="F154" s="121"/>
      <c r="G154" s="72"/>
      <c r="H154" s="10"/>
    </row>
    <row r="155" spans="1:8" ht="12.75" customHeight="1">
      <c r="A155" s="94">
        <v>13415</v>
      </c>
      <c r="B155" s="8" t="s">
        <v>147</v>
      </c>
      <c r="C155" s="9">
        <v>10</v>
      </c>
      <c r="D155" s="9">
        <v>22</v>
      </c>
      <c r="E155" s="9">
        <v>9.82</v>
      </c>
      <c r="F155" s="52">
        <v>236.9</v>
      </c>
      <c r="G155" s="72">
        <f t="shared" si="11"/>
        <v>9.82</v>
      </c>
      <c r="H155" s="10">
        <f>F155*(1-$H$1)</f>
        <v>236.9</v>
      </c>
    </row>
    <row r="156" spans="1:8" ht="12.75" customHeight="1">
      <c r="A156" s="94">
        <v>13420</v>
      </c>
      <c r="B156" s="8" t="s">
        <v>148</v>
      </c>
      <c r="C156" s="9">
        <v>10</v>
      </c>
      <c r="D156" s="9">
        <v>22</v>
      </c>
      <c r="E156" s="9">
        <v>12.19</v>
      </c>
      <c r="F156" s="52">
        <v>291.72000000000003</v>
      </c>
      <c r="G156" s="72">
        <f t="shared" si="11"/>
        <v>12.19</v>
      </c>
      <c r="H156" s="10">
        <f>F156*(1-$H$1)</f>
        <v>291.72000000000003</v>
      </c>
    </row>
    <row r="157" spans="1:8" ht="12.75" customHeight="1">
      <c r="A157" s="94">
        <v>13425</v>
      </c>
      <c r="B157" s="8" t="s">
        <v>149</v>
      </c>
      <c r="C157" s="9">
        <v>10</v>
      </c>
      <c r="D157" s="9">
        <v>22</v>
      </c>
      <c r="E157" s="9">
        <v>14.71</v>
      </c>
      <c r="F157" s="52">
        <v>351.90000000000003</v>
      </c>
      <c r="G157" s="72">
        <f t="shared" si="11"/>
        <v>14.71</v>
      </c>
      <c r="H157" s="10">
        <f>F157*(1-$H$1)</f>
        <v>351.90000000000003</v>
      </c>
    </row>
    <row r="158" spans="1:8" ht="12.75" customHeight="1">
      <c r="A158" s="94">
        <v>13430</v>
      </c>
      <c r="B158" s="8" t="s">
        <v>150</v>
      </c>
      <c r="C158" s="9">
        <v>10</v>
      </c>
      <c r="D158" s="9">
        <v>22</v>
      </c>
      <c r="E158" s="9">
        <v>17.079999999999998</v>
      </c>
      <c r="F158" s="52">
        <v>412</v>
      </c>
      <c r="G158" s="72">
        <f t="shared" si="11"/>
        <v>17.079999999999998</v>
      </c>
      <c r="H158" s="10">
        <f>F158*(1-$H$1)</f>
        <v>412</v>
      </c>
    </row>
    <row r="159" spans="1:8" ht="58.9" customHeight="1">
      <c r="A159" s="95" t="s">
        <v>53</v>
      </c>
      <c r="B159" s="14" t="s">
        <v>54</v>
      </c>
      <c r="C159" s="122"/>
      <c r="D159" s="123"/>
      <c r="E159" s="123"/>
      <c r="F159" s="124"/>
      <c r="G159" s="72"/>
      <c r="H159" s="10"/>
    </row>
    <row r="160" spans="1:8" ht="12.75" customHeight="1">
      <c r="A160" s="99">
        <v>13417</v>
      </c>
      <c r="B160" s="21" t="s">
        <v>151</v>
      </c>
      <c r="C160" s="22">
        <v>10</v>
      </c>
      <c r="D160" s="22">
        <v>23</v>
      </c>
      <c r="E160" s="22">
        <v>15.07</v>
      </c>
      <c r="F160" s="52">
        <v>360.06</v>
      </c>
      <c r="G160" s="72">
        <f t="shared" si="11"/>
        <v>15.07</v>
      </c>
      <c r="H160" s="10">
        <f>F160*(1-$H$1)</f>
        <v>360.06</v>
      </c>
    </row>
    <row r="161" spans="1:8" ht="61.5" customHeight="1">
      <c r="A161" s="95" t="s">
        <v>38</v>
      </c>
      <c r="B161" s="14" t="s">
        <v>45</v>
      </c>
      <c r="C161" s="121"/>
      <c r="D161" s="121"/>
      <c r="E161" s="121"/>
      <c r="F161" s="121"/>
      <c r="G161" s="72"/>
      <c r="H161" s="10"/>
    </row>
    <row r="162" spans="1:8" ht="12.75" customHeight="1">
      <c r="A162" s="94">
        <v>13421</v>
      </c>
      <c r="B162" s="8" t="s">
        <v>152</v>
      </c>
      <c r="C162" s="9">
        <v>10</v>
      </c>
      <c r="D162" s="9">
        <v>23</v>
      </c>
      <c r="E162" s="71">
        <v>16.600000000000001</v>
      </c>
      <c r="F162" s="53">
        <v>390</v>
      </c>
      <c r="G162" s="72">
        <f t="shared" si="11"/>
        <v>16.600000000000001</v>
      </c>
      <c r="H162" s="10">
        <f>F162*(1-$H$1)</f>
        <v>390</v>
      </c>
    </row>
    <row r="163" spans="1:8" ht="60" customHeight="1">
      <c r="A163" s="95" t="s">
        <v>37</v>
      </c>
      <c r="B163" s="14" t="s">
        <v>44</v>
      </c>
      <c r="C163" s="121"/>
      <c r="D163" s="121"/>
      <c r="E163" s="121"/>
      <c r="F163" s="121"/>
      <c r="G163" s="72"/>
      <c r="H163" s="10"/>
    </row>
    <row r="164" spans="1:8" ht="12.75" customHeight="1">
      <c r="A164" s="94">
        <v>13428</v>
      </c>
      <c r="B164" s="8" t="s">
        <v>362</v>
      </c>
      <c r="C164" s="9">
        <v>10</v>
      </c>
      <c r="D164" s="9">
        <v>23</v>
      </c>
      <c r="E164" s="9">
        <v>33</v>
      </c>
      <c r="F164" s="53">
        <v>790.32</v>
      </c>
      <c r="G164" s="72">
        <f t="shared" si="11"/>
        <v>33</v>
      </c>
      <c r="H164" s="10">
        <f>F164*(1-$H$1)</f>
        <v>790.32</v>
      </c>
    </row>
    <row r="165" spans="1:8" ht="68.25" customHeight="1">
      <c r="A165" s="95" t="s">
        <v>153</v>
      </c>
      <c r="B165" s="14" t="s">
        <v>171</v>
      </c>
      <c r="C165" s="121"/>
      <c r="D165" s="121"/>
      <c r="E165" s="121"/>
      <c r="F165" s="121"/>
      <c r="G165" s="72"/>
      <c r="H165" s="10"/>
    </row>
    <row r="166" spans="1:8" ht="12.75" customHeight="1">
      <c r="A166" s="98">
        <v>22079</v>
      </c>
      <c r="B166" s="18" t="s">
        <v>372</v>
      </c>
      <c r="C166" s="13">
        <v>1</v>
      </c>
      <c r="D166" s="13">
        <v>24</v>
      </c>
      <c r="E166" s="13">
        <v>24.46</v>
      </c>
      <c r="F166" s="53">
        <v>616</v>
      </c>
      <c r="G166" s="72">
        <f t="shared" si="11"/>
        <v>24.46</v>
      </c>
      <c r="H166" s="10">
        <f>F166*(1-$H$1)</f>
        <v>616</v>
      </c>
    </row>
    <row r="167" spans="1:8" ht="12.75" customHeight="1">
      <c r="A167" s="98">
        <v>22083</v>
      </c>
      <c r="B167" s="18" t="s">
        <v>373</v>
      </c>
      <c r="C167" s="13">
        <v>1</v>
      </c>
      <c r="D167" s="13">
        <v>24</v>
      </c>
      <c r="E167" s="13">
        <v>24.46</v>
      </c>
      <c r="F167" s="53">
        <v>616</v>
      </c>
      <c r="G167" s="72">
        <f t="shared" si="11"/>
        <v>24.46</v>
      </c>
      <c r="H167" s="10">
        <f>F167*(1-$H$1)</f>
        <v>616</v>
      </c>
    </row>
    <row r="168" spans="1:8" ht="12.75" customHeight="1">
      <c r="A168" s="98">
        <v>22076</v>
      </c>
      <c r="B168" s="18" t="s">
        <v>374</v>
      </c>
      <c r="C168" s="13">
        <v>1</v>
      </c>
      <c r="D168" s="13">
        <v>24</v>
      </c>
      <c r="E168" s="13">
        <v>24.46</v>
      </c>
      <c r="F168" s="53">
        <v>616</v>
      </c>
      <c r="G168" s="72">
        <f t="shared" si="11"/>
        <v>24.46</v>
      </c>
      <c r="H168" s="10">
        <f>F168*(1-$H$1)</f>
        <v>616</v>
      </c>
    </row>
    <row r="169" spans="1:8" ht="58.9" customHeight="1">
      <c r="A169" s="95" t="s">
        <v>153</v>
      </c>
      <c r="B169" s="14" t="s">
        <v>171</v>
      </c>
      <c r="C169" s="121"/>
      <c r="D169" s="121"/>
      <c r="E169" s="121"/>
      <c r="F169" s="121"/>
      <c r="G169" s="72"/>
      <c r="H169" s="10"/>
    </row>
    <row r="170" spans="1:8" ht="12.75" customHeight="1">
      <c r="A170" s="98">
        <v>22004</v>
      </c>
      <c r="B170" s="18" t="s">
        <v>154</v>
      </c>
      <c r="C170" s="13">
        <v>1</v>
      </c>
      <c r="D170" s="13">
        <v>24</v>
      </c>
      <c r="E170" s="13">
        <v>3.16</v>
      </c>
      <c r="F170" s="53">
        <v>75.92</v>
      </c>
      <c r="G170" s="72">
        <f t="shared" ref="G170:G198" si="13">E170*(1-$H$1)</f>
        <v>3.16</v>
      </c>
      <c r="H170" s="10">
        <f>F170*(1-$H$1)</f>
        <v>75.92</v>
      </c>
    </row>
    <row r="171" spans="1:8" ht="12.75" customHeight="1">
      <c r="A171" s="98">
        <v>22005</v>
      </c>
      <c r="B171" s="18" t="s">
        <v>155</v>
      </c>
      <c r="C171" s="13">
        <v>1</v>
      </c>
      <c r="D171" s="13">
        <v>24</v>
      </c>
      <c r="E171" s="13">
        <v>3.16</v>
      </c>
      <c r="F171" s="53">
        <v>75.92</v>
      </c>
      <c r="G171" s="72">
        <f t="shared" si="13"/>
        <v>3.16</v>
      </c>
      <c r="H171" s="10">
        <f>F171*(1-$H$1)</f>
        <v>75.92</v>
      </c>
    </row>
    <row r="172" spans="1:8" ht="12.75" customHeight="1">
      <c r="A172" s="98">
        <v>22006</v>
      </c>
      <c r="B172" s="18" t="s">
        <v>156</v>
      </c>
      <c r="C172" s="13">
        <v>1</v>
      </c>
      <c r="D172" s="13">
        <v>24</v>
      </c>
      <c r="E172" s="13">
        <v>3.16</v>
      </c>
      <c r="F172" s="53">
        <v>75.92</v>
      </c>
      <c r="G172" s="72">
        <f t="shared" si="13"/>
        <v>3.16</v>
      </c>
      <c r="H172" s="10">
        <f>F172*(1-$H$1)</f>
        <v>75.92</v>
      </c>
    </row>
    <row r="173" spans="1:8" ht="49.9" customHeight="1">
      <c r="A173" s="95" t="s">
        <v>153</v>
      </c>
      <c r="B173" s="14" t="s">
        <v>171</v>
      </c>
      <c r="C173" s="121"/>
      <c r="D173" s="121"/>
      <c r="E173" s="121"/>
      <c r="F173" s="121"/>
      <c r="G173" s="72"/>
      <c r="H173" s="10"/>
    </row>
    <row r="174" spans="1:8" ht="12.75" customHeight="1">
      <c r="A174" s="98">
        <v>22001</v>
      </c>
      <c r="B174" s="18" t="s">
        <v>158</v>
      </c>
      <c r="C174" s="13">
        <v>1</v>
      </c>
      <c r="D174" s="13">
        <v>24</v>
      </c>
      <c r="E174" s="13">
        <v>3.16</v>
      </c>
      <c r="F174" s="53">
        <v>75.92</v>
      </c>
      <c r="G174" s="72">
        <f t="shared" si="13"/>
        <v>3.16</v>
      </c>
      <c r="H174" s="10">
        <f>F174*(1-$H$1)</f>
        <v>75.92</v>
      </c>
    </row>
    <row r="175" spans="1:8" ht="12.75" customHeight="1">
      <c r="A175" s="98">
        <v>22002</v>
      </c>
      <c r="B175" s="18" t="s">
        <v>159</v>
      </c>
      <c r="C175" s="13">
        <v>1</v>
      </c>
      <c r="D175" s="13">
        <v>24</v>
      </c>
      <c r="E175" s="13">
        <v>3.16</v>
      </c>
      <c r="F175" s="53">
        <v>75.92</v>
      </c>
      <c r="G175" s="72">
        <f t="shared" si="13"/>
        <v>3.16</v>
      </c>
      <c r="H175" s="10">
        <f>F175*(1-$H$1)</f>
        <v>75.92</v>
      </c>
    </row>
    <row r="176" spans="1:8" ht="12.75" customHeight="1">
      <c r="A176" s="98">
        <v>22003</v>
      </c>
      <c r="B176" s="18" t="s">
        <v>159</v>
      </c>
      <c r="C176" s="13">
        <v>1</v>
      </c>
      <c r="D176" s="13">
        <v>24</v>
      </c>
      <c r="E176" s="13">
        <v>3.16</v>
      </c>
      <c r="F176" s="53">
        <v>75.92</v>
      </c>
      <c r="G176" s="72">
        <f t="shared" si="13"/>
        <v>3.16</v>
      </c>
      <c r="H176" s="10">
        <f>F176*(1-$H$1)</f>
        <v>75.92</v>
      </c>
    </row>
    <row r="177" spans="1:8" ht="29.45" customHeight="1">
      <c r="A177" s="95" t="s">
        <v>153</v>
      </c>
      <c r="B177" s="14" t="s">
        <v>171</v>
      </c>
      <c r="C177" s="121"/>
      <c r="D177" s="121"/>
      <c r="E177" s="121"/>
      <c r="F177" s="121"/>
      <c r="G177" s="72"/>
      <c r="H177" s="10"/>
    </row>
    <row r="178" spans="1:8" ht="12.75" customHeight="1">
      <c r="A178" s="98">
        <v>22007</v>
      </c>
      <c r="B178" s="18" t="s">
        <v>157</v>
      </c>
      <c r="C178" s="13">
        <v>1</v>
      </c>
      <c r="D178" s="13">
        <v>24</v>
      </c>
      <c r="E178" s="13">
        <v>1.1599999999999999</v>
      </c>
      <c r="F178" s="53">
        <v>28</v>
      </c>
      <c r="G178" s="72">
        <f t="shared" si="13"/>
        <v>1.1599999999999999</v>
      </c>
      <c r="H178" s="10">
        <f>F178*(1-$H$1)</f>
        <v>28</v>
      </c>
    </row>
    <row r="179" spans="1:8" ht="12.75" customHeight="1">
      <c r="A179" s="98">
        <v>22011</v>
      </c>
      <c r="B179" s="18" t="s">
        <v>181</v>
      </c>
      <c r="C179" s="13">
        <v>1</v>
      </c>
      <c r="D179" s="13">
        <v>24</v>
      </c>
      <c r="E179" s="13">
        <v>1.1599999999999999</v>
      </c>
      <c r="F179" s="53">
        <v>28</v>
      </c>
      <c r="G179" s="72">
        <f t="shared" si="13"/>
        <v>1.1599999999999999</v>
      </c>
      <c r="H179" s="10">
        <f>F179*(1-$H$1)</f>
        <v>28</v>
      </c>
    </row>
    <row r="180" spans="1:8" ht="64.150000000000006" customHeight="1">
      <c r="A180" s="95" t="s">
        <v>32</v>
      </c>
      <c r="B180" s="11" t="s">
        <v>175</v>
      </c>
      <c r="C180" s="120"/>
      <c r="D180" s="120"/>
      <c r="E180" s="120"/>
      <c r="F180" s="120"/>
      <c r="G180" s="72"/>
      <c r="H180" s="10"/>
    </row>
    <row r="181" spans="1:8" ht="12.75" customHeight="1">
      <c r="A181" s="97">
        <v>22045</v>
      </c>
      <c r="B181" s="18" t="s">
        <v>160</v>
      </c>
      <c r="C181" s="9">
        <v>10</v>
      </c>
      <c r="D181" s="9">
        <v>25</v>
      </c>
      <c r="E181" s="9">
        <v>0.68</v>
      </c>
      <c r="F181" s="53">
        <v>16.350000000000001</v>
      </c>
      <c r="G181" s="72">
        <f t="shared" si="13"/>
        <v>0.68</v>
      </c>
      <c r="H181" s="10">
        <f>F181*(1-$H$1)</f>
        <v>16.350000000000001</v>
      </c>
    </row>
    <row r="182" spans="1:8" ht="12.75" customHeight="1">
      <c r="A182" s="97">
        <v>22047</v>
      </c>
      <c r="B182" s="18" t="s">
        <v>161</v>
      </c>
      <c r="C182" s="9">
        <v>10</v>
      </c>
      <c r="D182" s="9">
        <v>25</v>
      </c>
      <c r="E182" s="9">
        <v>0.68</v>
      </c>
      <c r="F182" s="53">
        <v>16.350000000000001</v>
      </c>
      <c r="G182" s="72">
        <f t="shared" si="13"/>
        <v>0.68</v>
      </c>
      <c r="H182" s="10">
        <f>F182*(1-$H$1)</f>
        <v>16.350000000000001</v>
      </c>
    </row>
    <row r="183" spans="1:8" ht="12.75" customHeight="1">
      <c r="A183" s="97">
        <v>22051</v>
      </c>
      <c r="B183" s="18" t="s">
        <v>162</v>
      </c>
      <c r="C183" s="9">
        <v>10</v>
      </c>
      <c r="D183" s="9">
        <v>25</v>
      </c>
      <c r="E183" s="9">
        <v>0.75</v>
      </c>
      <c r="F183" s="53">
        <v>17.920000000000002</v>
      </c>
      <c r="G183" s="72">
        <f t="shared" si="13"/>
        <v>0.75</v>
      </c>
      <c r="H183" s="10">
        <f>F183*(1-$H$1)</f>
        <v>17.920000000000002</v>
      </c>
    </row>
    <row r="184" spans="1:8" ht="12.75" customHeight="1">
      <c r="A184" s="97">
        <v>22060</v>
      </c>
      <c r="B184" s="18" t="s">
        <v>163</v>
      </c>
      <c r="C184" s="9">
        <v>10</v>
      </c>
      <c r="D184" s="9">
        <v>25</v>
      </c>
      <c r="E184" s="9">
        <v>0.79</v>
      </c>
      <c r="F184" s="53">
        <v>18.87</v>
      </c>
      <c r="G184" s="72">
        <f t="shared" si="13"/>
        <v>0.79</v>
      </c>
      <c r="H184" s="10">
        <f>F184*(1-$H$1)</f>
        <v>18.87</v>
      </c>
    </row>
    <row r="185" spans="1:8" ht="12.75" customHeight="1">
      <c r="A185" s="97">
        <v>22069</v>
      </c>
      <c r="B185" s="18" t="s">
        <v>164</v>
      </c>
      <c r="C185" s="9">
        <v>10</v>
      </c>
      <c r="D185" s="9">
        <v>25</v>
      </c>
      <c r="E185" s="9">
        <v>0.83</v>
      </c>
      <c r="F185" s="53">
        <v>19.98</v>
      </c>
      <c r="G185" s="72">
        <f t="shared" si="13"/>
        <v>0.83</v>
      </c>
      <c r="H185" s="10">
        <f>F185*(1-$H$1)</f>
        <v>19.98</v>
      </c>
    </row>
    <row r="186" spans="1:8" ht="61.15" customHeight="1">
      <c r="A186" s="95" t="s">
        <v>32</v>
      </c>
      <c r="B186" s="11" t="s">
        <v>174</v>
      </c>
      <c r="C186" s="120"/>
      <c r="D186" s="120"/>
      <c r="E186" s="120"/>
      <c r="F186" s="120"/>
      <c r="G186" s="72"/>
      <c r="H186" s="10"/>
    </row>
    <row r="187" spans="1:8" ht="12.75" customHeight="1">
      <c r="A187" s="97">
        <v>22044</v>
      </c>
      <c r="B187" s="18" t="s">
        <v>165</v>
      </c>
      <c r="C187" s="9">
        <v>10</v>
      </c>
      <c r="D187" s="9">
        <v>25</v>
      </c>
      <c r="E187" s="9">
        <v>0.68</v>
      </c>
      <c r="F187" s="53">
        <v>16.350000000000001</v>
      </c>
      <c r="G187" s="72">
        <f t="shared" si="13"/>
        <v>0.68</v>
      </c>
      <c r="H187" s="10">
        <f>F187*(1-$H$1)</f>
        <v>16.350000000000001</v>
      </c>
    </row>
    <row r="188" spans="1:8" ht="12.75" customHeight="1">
      <c r="A188" s="97">
        <v>22046</v>
      </c>
      <c r="B188" s="18" t="s">
        <v>375</v>
      </c>
      <c r="C188" s="9">
        <v>10</v>
      </c>
      <c r="D188" s="9">
        <v>25</v>
      </c>
      <c r="E188" s="9">
        <v>0.68</v>
      </c>
      <c r="F188" s="53">
        <v>16.350000000000001</v>
      </c>
      <c r="G188" s="72">
        <f t="shared" si="13"/>
        <v>0.68</v>
      </c>
      <c r="H188" s="10">
        <f>F188*(1-$H$1)</f>
        <v>16.350000000000001</v>
      </c>
    </row>
    <row r="189" spans="1:8" ht="12.75" customHeight="1">
      <c r="A189" s="97">
        <v>22050</v>
      </c>
      <c r="B189" s="18" t="s">
        <v>166</v>
      </c>
      <c r="C189" s="9">
        <v>10</v>
      </c>
      <c r="D189" s="9">
        <v>25</v>
      </c>
      <c r="E189" s="9">
        <v>0.75</v>
      </c>
      <c r="F189" s="53">
        <v>17.920000000000002</v>
      </c>
      <c r="G189" s="72">
        <f t="shared" si="13"/>
        <v>0.75</v>
      </c>
      <c r="H189" s="10">
        <f>F189*(1-$H$1)</f>
        <v>17.920000000000002</v>
      </c>
    </row>
    <row r="190" spans="1:8" ht="12.75" customHeight="1">
      <c r="A190" s="97">
        <v>22059</v>
      </c>
      <c r="B190" s="18" t="s">
        <v>167</v>
      </c>
      <c r="C190" s="9">
        <v>10</v>
      </c>
      <c r="D190" s="9">
        <v>25</v>
      </c>
      <c r="E190" s="9">
        <v>0.75</v>
      </c>
      <c r="F190" s="53">
        <v>17.920000000000002</v>
      </c>
      <c r="G190" s="72">
        <f t="shared" si="13"/>
        <v>0.75</v>
      </c>
      <c r="H190" s="10">
        <f>F190*(1-$H$1)</f>
        <v>17.920000000000002</v>
      </c>
    </row>
    <row r="191" spans="1:8" ht="12.75" customHeight="1">
      <c r="A191" s="97">
        <v>22067</v>
      </c>
      <c r="B191" s="18" t="s">
        <v>168</v>
      </c>
      <c r="C191" s="9">
        <v>10</v>
      </c>
      <c r="D191" s="9">
        <v>25</v>
      </c>
      <c r="E191" s="9">
        <v>0.79</v>
      </c>
      <c r="F191" s="53">
        <v>18.87</v>
      </c>
      <c r="G191" s="72">
        <f t="shared" si="13"/>
        <v>0.79</v>
      </c>
      <c r="H191" s="10">
        <f>F191*(1-$H$1)</f>
        <v>18.87</v>
      </c>
    </row>
    <row r="192" spans="1:8" ht="63.6" customHeight="1">
      <c r="A192" s="95" t="s">
        <v>32</v>
      </c>
      <c r="B192" s="11" t="s">
        <v>170</v>
      </c>
      <c r="C192" s="120"/>
      <c r="D192" s="120"/>
      <c r="E192" s="120"/>
      <c r="F192" s="120"/>
      <c r="G192" s="72"/>
      <c r="H192" s="10"/>
    </row>
    <row r="193" spans="1:8" ht="12.75" customHeight="1">
      <c r="A193" s="97">
        <v>22041</v>
      </c>
      <c r="B193" s="18" t="s">
        <v>180</v>
      </c>
      <c r="C193" s="9">
        <v>1</v>
      </c>
      <c r="D193" s="9">
        <v>25</v>
      </c>
      <c r="E193" s="9">
        <v>0.56999999999999995</v>
      </c>
      <c r="F193" s="53">
        <v>14.166666666666668</v>
      </c>
      <c r="G193" s="72">
        <f t="shared" si="13"/>
        <v>0.56999999999999995</v>
      </c>
      <c r="H193" s="10">
        <f>F193*(1-$H$1)</f>
        <v>14.166666666666668</v>
      </c>
    </row>
    <row r="194" spans="1:8" ht="51.6" customHeight="1">
      <c r="A194" s="95" t="s">
        <v>32</v>
      </c>
      <c r="B194" s="11" t="s">
        <v>173</v>
      </c>
      <c r="C194" s="120"/>
      <c r="D194" s="120"/>
      <c r="E194" s="120"/>
      <c r="F194" s="120"/>
      <c r="G194" s="72"/>
      <c r="H194" s="10"/>
    </row>
    <row r="195" spans="1:8" ht="12.75" customHeight="1">
      <c r="A195" s="97">
        <v>55112</v>
      </c>
      <c r="B195" s="18" t="s">
        <v>176</v>
      </c>
      <c r="C195" s="9">
        <v>1</v>
      </c>
      <c r="D195" s="9">
        <v>25</v>
      </c>
      <c r="E195" s="9">
        <v>0.56999999999999995</v>
      </c>
      <c r="F195" s="53">
        <v>13.64</v>
      </c>
      <c r="G195" s="72">
        <f t="shared" si="13"/>
        <v>0.56999999999999995</v>
      </c>
      <c r="H195" s="10">
        <f>F195*(1-$H$1)</f>
        <v>13.64</v>
      </c>
    </row>
    <row r="196" spans="1:8" ht="12.75" customHeight="1">
      <c r="A196" s="97">
        <v>55116</v>
      </c>
      <c r="B196" s="18" t="s">
        <v>177</v>
      </c>
      <c r="C196" s="9">
        <v>1</v>
      </c>
      <c r="D196" s="9">
        <v>25</v>
      </c>
      <c r="E196" s="9">
        <v>0.77</v>
      </c>
      <c r="F196" s="53">
        <v>18.45</v>
      </c>
      <c r="G196" s="72">
        <f t="shared" si="13"/>
        <v>0.77</v>
      </c>
      <c r="H196" s="10">
        <f>F196*(1-$H$1)</f>
        <v>18.45</v>
      </c>
    </row>
    <row r="197" spans="1:8" ht="12.75" customHeight="1">
      <c r="A197" s="97">
        <v>55118</v>
      </c>
      <c r="B197" s="18" t="s">
        <v>178</v>
      </c>
      <c r="C197" s="9">
        <v>1</v>
      </c>
      <c r="D197" s="9">
        <v>25</v>
      </c>
      <c r="E197" s="71">
        <v>0.9</v>
      </c>
      <c r="F197" s="53">
        <v>21.59</v>
      </c>
      <c r="G197" s="72">
        <f t="shared" si="13"/>
        <v>0.9</v>
      </c>
      <c r="H197" s="10">
        <f>F197*(1-$H$1)</f>
        <v>21.59</v>
      </c>
    </row>
    <row r="198" spans="1:8" ht="12.75" customHeight="1">
      <c r="A198" s="97">
        <v>55123</v>
      </c>
      <c r="B198" s="18" t="s">
        <v>179</v>
      </c>
      <c r="C198" s="9">
        <v>1</v>
      </c>
      <c r="D198" s="9">
        <v>25</v>
      </c>
      <c r="E198" s="9">
        <v>1.1599999999999999</v>
      </c>
      <c r="F198" s="53">
        <v>27.799999999999997</v>
      </c>
      <c r="G198" s="72">
        <f t="shared" si="13"/>
        <v>1.1599999999999999</v>
      </c>
      <c r="H198" s="10">
        <f>F198*(1-$H$1)</f>
        <v>27.799999999999997</v>
      </c>
    </row>
    <row r="199" spans="1:8" ht="38.25" customHeight="1">
      <c r="A199" s="100" t="s">
        <v>297</v>
      </c>
      <c r="B199" s="11" t="s">
        <v>377</v>
      </c>
      <c r="C199" s="120"/>
      <c r="D199" s="120"/>
      <c r="E199" s="120"/>
      <c r="F199" s="120"/>
      <c r="G199" s="72"/>
      <c r="H199" s="10"/>
    </row>
    <row r="200" spans="1:8">
      <c r="A200" s="101">
        <v>10093</v>
      </c>
      <c r="B200" s="32" t="s">
        <v>376</v>
      </c>
      <c r="C200" s="74">
        <v>1</v>
      </c>
      <c r="D200" s="74"/>
      <c r="E200" s="76">
        <v>8.18</v>
      </c>
      <c r="F200" s="77">
        <v>195.92</v>
      </c>
      <c r="G200" s="72">
        <f t="shared" ref="G200" si="14">E200*(1-$H$1)</f>
        <v>8.18</v>
      </c>
      <c r="H200" s="10">
        <f t="shared" ref="H200" si="15">F200*(1-$H$1)</f>
        <v>195.92</v>
      </c>
    </row>
    <row r="201" spans="1:8">
      <c r="A201" s="102"/>
    </row>
    <row r="202" spans="1:8">
      <c r="A202" s="102"/>
    </row>
    <row r="203" spans="1:8">
      <c r="A203" s="102"/>
    </row>
    <row r="204" spans="1:8">
      <c r="A204" s="102"/>
    </row>
    <row r="205" spans="1:8">
      <c r="A205" s="102"/>
    </row>
    <row r="206" spans="1:8">
      <c r="A206" s="102"/>
    </row>
    <row r="207" spans="1:8">
      <c r="A207" s="102"/>
    </row>
    <row r="208" spans="1:8">
      <c r="A208" s="102"/>
    </row>
    <row r="209" spans="1:1">
      <c r="A209" s="102"/>
    </row>
    <row r="210" spans="1:1">
      <c r="A210" s="102"/>
    </row>
    <row r="211" spans="1:1">
      <c r="A211" s="102"/>
    </row>
    <row r="212" spans="1:1">
      <c r="A212" s="102"/>
    </row>
    <row r="213" spans="1:1">
      <c r="A213" s="102"/>
    </row>
    <row r="214" spans="1:1">
      <c r="A214" s="102"/>
    </row>
    <row r="215" spans="1:1">
      <c r="A215" s="102"/>
    </row>
    <row r="216" spans="1:1">
      <c r="A216" s="102"/>
    </row>
    <row r="217" spans="1:1">
      <c r="A217" s="102"/>
    </row>
    <row r="218" spans="1:1">
      <c r="A218" s="102"/>
    </row>
    <row r="219" spans="1:1">
      <c r="A219" s="102"/>
    </row>
    <row r="220" spans="1:1">
      <c r="A220" s="102"/>
    </row>
    <row r="221" spans="1:1">
      <c r="A221" s="102"/>
    </row>
    <row r="222" spans="1:1">
      <c r="A222" s="102"/>
    </row>
    <row r="223" spans="1:1">
      <c r="A223" s="102"/>
    </row>
    <row r="224" spans="1:1">
      <c r="A224" s="102"/>
    </row>
    <row r="225" spans="1:1">
      <c r="A225" s="102"/>
    </row>
    <row r="226" spans="1:1">
      <c r="A226" s="102"/>
    </row>
    <row r="227" spans="1:1">
      <c r="A227" s="102"/>
    </row>
    <row r="228" spans="1:1">
      <c r="A228" s="102"/>
    </row>
    <row r="229" spans="1:1">
      <c r="A229" s="102"/>
    </row>
    <row r="230" spans="1:1">
      <c r="A230" s="102"/>
    </row>
    <row r="231" spans="1:1">
      <c r="A231" s="102"/>
    </row>
    <row r="232" spans="1:1">
      <c r="A232" s="102"/>
    </row>
    <row r="233" spans="1:1">
      <c r="A233" s="102"/>
    </row>
    <row r="234" spans="1:1">
      <c r="A234" s="102"/>
    </row>
    <row r="235" spans="1:1">
      <c r="A235" s="102"/>
    </row>
    <row r="236" spans="1:1">
      <c r="A236" s="102"/>
    </row>
    <row r="237" spans="1:1">
      <c r="A237" s="102"/>
    </row>
    <row r="238" spans="1:1">
      <c r="A238" s="102"/>
    </row>
    <row r="239" spans="1:1">
      <c r="A239" s="102"/>
    </row>
    <row r="240" spans="1:1">
      <c r="A240" s="102"/>
    </row>
    <row r="241" spans="1:1">
      <c r="A241" s="102"/>
    </row>
    <row r="242" spans="1:1">
      <c r="A242" s="102"/>
    </row>
    <row r="243" spans="1:1">
      <c r="A243" s="102"/>
    </row>
    <row r="244" spans="1:1">
      <c r="A244" s="102"/>
    </row>
    <row r="245" spans="1:1">
      <c r="A245" s="102"/>
    </row>
    <row r="246" spans="1:1">
      <c r="A246" s="102"/>
    </row>
    <row r="247" spans="1:1">
      <c r="A247" s="102"/>
    </row>
    <row r="248" spans="1:1">
      <c r="A248" s="102"/>
    </row>
    <row r="249" spans="1:1">
      <c r="A249" s="102"/>
    </row>
    <row r="250" spans="1:1">
      <c r="A250" s="102"/>
    </row>
    <row r="251" spans="1:1">
      <c r="A251" s="102"/>
    </row>
    <row r="252" spans="1:1">
      <c r="A252" s="102"/>
    </row>
    <row r="253" spans="1:1">
      <c r="A253" s="102"/>
    </row>
    <row r="254" spans="1:1">
      <c r="A254" s="102"/>
    </row>
    <row r="255" spans="1:1">
      <c r="A255" s="102"/>
    </row>
    <row r="256" spans="1:1">
      <c r="A256" s="102"/>
    </row>
    <row r="257" spans="1:1">
      <c r="A257" s="102"/>
    </row>
    <row r="258" spans="1:1">
      <c r="A258" s="102"/>
    </row>
    <row r="259" spans="1:1">
      <c r="A259" s="102"/>
    </row>
    <row r="260" spans="1:1">
      <c r="A260" s="102"/>
    </row>
    <row r="261" spans="1:1">
      <c r="A261" s="102"/>
    </row>
    <row r="262" spans="1:1">
      <c r="A262" s="102"/>
    </row>
    <row r="263" spans="1:1">
      <c r="A263" s="102"/>
    </row>
    <row r="264" spans="1:1">
      <c r="A264" s="102"/>
    </row>
    <row r="265" spans="1:1">
      <c r="A265" s="102"/>
    </row>
    <row r="266" spans="1:1">
      <c r="A266" s="102"/>
    </row>
    <row r="267" spans="1:1">
      <c r="A267" s="102"/>
    </row>
    <row r="268" spans="1:1">
      <c r="A268" s="102"/>
    </row>
    <row r="269" spans="1:1">
      <c r="A269" s="102"/>
    </row>
    <row r="270" spans="1:1">
      <c r="A270" s="102"/>
    </row>
    <row r="271" spans="1:1">
      <c r="A271" s="102"/>
    </row>
    <row r="272" spans="1:1">
      <c r="A272" s="102"/>
    </row>
    <row r="273" spans="1:1">
      <c r="A273" s="102"/>
    </row>
    <row r="274" spans="1:1">
      <c r="A274" s="102"/>
    </row>
    <row r="275" spans="1:1">
      <c r="A275" s="102"/>
    </row>
    <row r="276" spans="1:1">
      <c r="A276" s="102"/>
    </row>
    <row r="277" spans="1:1">
      <c r="A277" s="102"/>
    </row>
    <row r="278" spans="1:1">
      <c r="A278" s="102"/>
    </row>
    <row r="279" spans="1:1">
      <c r="A279" s="102"/>
    </row>
    <row r="280" spans="1:1">
      <c r="A280" s="102"/>
    </row>
    <row r="281" spans="1:1">
      <c r="A281" s="102"/>
    </row>
    <row r="282" spans="1:1">
      <c r="A282" s="102"/>
    </row>
    <row r="283" spans="1:1">
      <c r="A283" s="102"/>
    </row>
    <row r="284" spans="1:1">
      <c r="A284" s="102"/>
    </row>
    <row r="285" spans="1:1">
      <c r="A285" s="102"/>
    </row>
    <row r="286" spans="1:1">
      <c r="A286" s="102"/>
    </row>
    <row r="287" spans="1:1">
      <c r="A287" s="102"/>
    </row>
    <row r="288" spans="1:1">
      <c r="A288" s="102"/>
    </row>
    <row r="289" spans="1:1">
      <c r="A289" s="102"/>
    </row>
    <row r="290" spans="1:1">
      <c r="A290" s="102"/>
    </row>
    <row r="291" spans="1:1">
      <c r="A291" s="102"/>
    </row>
    <row r="292" spans="1:1">
      <c r="A292" s="102"/>
    </row>
    <row r="293" spans="1:1">
      <c r="A293" s="102"/>
    </row>
    <row r="294" spans="1:1">
      <c r="A294" s="102"/>
    </row>
    <row r="295" spans="1:1">
      <c r="A295" s="102"/>
    </row>
    <row r="296" spans="1:1">
      <c r="A296" s="102"/>
    </row>
    <row r="297" spans="1:1">
      <c r="A297" s="102"/>
    </row>
    <row r="298" spans="1:1">
      <c r="A298" s="102"/>
    </row>
    <row r="299" spans="1:1">
      <c r="A299" s="102"/>
    </row>
    <row r="300" spans="1:1">
      <c r="A300" s="102"/>
    </row>
    <row r="301" spans="1:1">
      <c r="A301" s="102"/>
    </row>
    <row r="302" spans="1:1">
      <c r="A302" s="102"/>
    </row>
    <row r="303" spans="1:1">
      <c r="A303" s="102"/>
    </row>
    <row r="304" spans="1:1">
      <c r="A304" s="102"/>
    </row>
    <row r="305" spans="1:1">
      <c r="A305" s="102"/>
    </row>
    <row r="306" spans="1:1">
      <c r="A306" s="102"/>
    </row>
    <row r="307" spans="1:1">
      <c r="A307" s="102"/>
    </row>
    <row r="308" spans="1:1">
      <c r="A308" s="102"/>
    </row>
    <row r="309" spans="1:1">
      <c r="A309" s="102"/>
    </row>
    <row r="310" spans="1:1">
      <c r="A310" s="102"/>
    </row>
    <row r="311" spans="1:1">
      <c r="A311" s="102"/>
    </row>
    <row r="312" spans="1:1">
      <c r="A312" s="102"/>
    </row>
    <row r="313" spans="1:1">
      <c r="A313" s="102"/>
    </row>
    <row r="314" spans="1:1">
      <c r="A314" s="102"/>
    </row>
    <row r="315" spans="1:1">
      <c r="A315" s="102"/>
    </row>
    <row r="316" spans="1:1">
      <c r="A316" s="102"/>
    </row>
    <row r="317" spans="1:1">
      <c r="A317" s="102"/>
    </row>
    <row r="318" spans="1:1">
      <c r="A318" s="102"/>
    </row>
    <row r="319" spans="1:1">
      <c r="A319" s="102"/>
    </row>
    <row r="320" spans="1:1">
      <c r="A320" s="102"/>
    </row>
    <row r="321" spans="1:1">
      <c r="A321" s="102"/>
    </row>
    <row r="322" spans="1:1">
      <c r="A322" s="102"/>
    </row>
    <row r="323" spans="1:1">
      <c r="A323" s="102"/>
    </row>
    <row r="324" spans="1:1">
      <c r="A324" s="102"/>
    </row>
    <row r="325" spans="1:1">
      <c r="A325" s="102"/>
    </row>
    <row r="326" spans="1:1">
      <c r="A326" s="102"/>
    </row>
    <row r="327" spans="1:1">
      <c r="A327" s="102"/>
    </row>
    <row r="328" spans="1:1">
      <c r="A328" s="102"/>
    </row>
    <row r="329" spans="1:1">
      <c r="A329" s="102"/>
    </row>
    <row r="330" spans="1:1">
      <c r="A330" s="102"/>
    </row>
    <row r="331" spans="1:1">
      <c r="A331" s="102"/>
    </row>
    <row r="332" spans="1:1">
      <c r="A332" s="102"/>
    </row>
    <row r="333" spans="1:1">
      <c r="A333" s="102"/>
    </row>
    <row r="334" spans="1:1">
      <c r="A334" s="102"/>
    </row>
    <row r="335" spans="1:1">
      <c r="A335" s="102"/>
    </row>
    <row r="336" spans="1:1">
      <c r="A336" s="102"/>
    </row>
    <row r="337" spans="1:1">
      <c r="A337" s="102"/>
    </row>
    <row r="338" spans="1:1">
      <c r="A338" s="102"/>
    </row>
    <row r="339" spans="1:1">
      <c r="A339" s="102"/>
    </row>
    <row r="340" spans="1:1">
      <c r="A340" s="102"/>
    </row>
    <row r="341" spans="1:1">
      <c r="A341" s="102"/>
    </row>
    <row r="342" spans="1:1">
      <c r="A342" s="102"/>
    </row>
    <row r="343" spans="1:1">
      <c r="A343" s="102"/>
    </row>
    <row r="344" spans="1:1">
      <c r="A344" s="102"/>
    </row>
    <row r="345" spans="1:1">
      <c r="A345" s="102"/>
    </row>
    <row r="346" spans="1:1">
      <c r="A346" s="102"/>
    </row>
    <row r="347" spans="1:1">
      <c r="A347" s="102"/>
    </row>
    <row r="348" spans="1:1">
      <c r="A348" s="102"/>
    </row>
    <row r="349" spans="1:1">
      <c r="A349" s="102"/>
    </row>
    <row r="350" spans="1:1">
      <c r="A350" s="102"/>
    </row>
    <row r="351" spans="1:1">
      <c r="A351" s="102"/>
    </row>
    <row r="352" spans="1:1">
      <c r="A352" s="102"/>
    </row>
    <row r="353" spans="1:1">
      <c r="A353" s="102"/>
    </row>
    <row r="354" spans="1:1">
      <c r="A354" s="102"/>
    </row>
    <row r="355" spans="1:1">
      <c r="A355" s="102"/>
    </row>
    <row r="356" spans="1:1">
      <c r="A356" s="102"/>
    </row>
    <row r="357" spans="1:1">
      <c r="A357" s="102"/>
    </row>
    <row r="358" spans="1:1">
      <c r="A358" s="102"/>
    </row>
    <row r="359" spans="1:1">
      <c r="A359" s="102"/>
    </row>
    <row r="360" spans="1:1">
      <c r="A360" s="102"/>
    </row>
    <row r="361" spans="1:1">
      <c r="A361" s="102"/>
    </row>
    <row r="362" spans="1:1">
      <c r="A362" s="102"/>
    </row>
    <row r="363" spans="1:1">
      <c r="A363" s="102"/>
    </row>
    <row r="364" spans="1:1">
      <c r="A364" s="102"/>
    </row>
    <row r="365" spans="1:1">
      <c r="A365" s="102"/>
    </row>
    <row r="366" spans="1:1">
      <c r="A366" s="102"/>
    </row>
    <row r="367" spans="1:1">
      <c r="A367" s="102"/>
    </row>
    <row r="368" spans="1:1">
      <c r="A368" s="102"/>
    </row>
    <row r="369" spans="1:1">
      <c r="A369" s="102"/>
    </row>
    <row r="370" spans="1:1">
      <c r="A370" s="102"/>
    </row>
    <row r="371" spans="1:1">
      <c r="A371" s="102"/>
    </row>
    <row r="372" spans="1:1">
      <c r="A372" s="102"/>
    </row>
    <row r="373" spans="1:1">
      <c r="A373" s="102"/>
    </row>
    <row r="374" spans="1:1">
      <c r="A374" s="102"/>
    </row>
    <row r="375" spans="1:1">
      <c r="A375" s="102"/>
    </row>
    <row r="376" spans="1:1">
      <c r="A376" s="102"/>
    </row>
    <row r="377" spans="1:1">
      <c r="A377" s="102"/>
    </row>
    <row r="378" spans="1:1">
      <c r="A378" s="102"/>
    </row>
    <row r="379" spans="1:1">
      <c r="A379" s="102"/>
    </row>
    <row r="380" spans="1:1">
      <c r="A380" s="102"/>
    </row>
    <row r="381" spans="1:1">
      <c r="A381" s="102"/>
    </row>
    <row r="382" spans="1:1">
      <c r="A382" s="102"/>
    </row>
    <row r="383" spans="1:1">
      <c r="A383" s="102"/>
    </row>
    <row r="384" spans="1:1">
      <c r="A384" s="102"/>
    </row>
    <row r="385" spans="1:1">
      <c r="A385" s="102"/>
    </row>
    <row r="386" spans="1:1">
      <c r="A386" s="102"/>
    </row>
    <row r="387" spans="1:1">
      <c r="A387" s="102"/>
    </row>
    <row r="388" spans="1:1">
      <c r="A388" s="102"/>
    </row>
    <row r="389" spans="1:1">
      <c r="A389" s="102"/>
    </row>
    <row r="390" spans="1:1">
      <c r="A390" s="102"/>
    </row>
    <row r="391" spans="1:1">
      <c r="A391" s="102"/>
    </row>
    <row r="392" spans="1:1">
      <c r="A392" s="102"/>
    </row>
    <row r="393" spans="1:1">
      <c r="A393" s="102"/>
    </row>
    <row r="394" spans="1:1">
      <c r="A394" s="102"/>
    </row>
    <row r="395" spans="1:1">
      <c r="A395" s="102"/>
    </row>
    <row r="396" spans="1:1">
      <c r="A396" s="102"/>
    </row>
    <row r="397" spans="1:1">
      <c r="A397" s="102"/>
    </row>
    <row r="398" spans="1:1">
      <c r="A398" s="102"/>
    </row>
    <row r="399" spans="1:1">
      <c r="A399" s="102"/>
    </row>
    <row r="400" spans="1:1">
      <c r="A400" s="102"/>
    </row>
    <row r="401" spans="1:1">
      <c r="A401" s="102"/>
    </row>
    <row r="402" spans="1:1">
      <c r="A402" s="102"/>
    </row>
    <row r="403" spans="1:1">
      <c r="A403" s="102"/>
    </row>
    <row r="404" spans="1:1">
      <c r="A404" s="102"/>
    </row>
    <row r="405" spans="1:1">
      <c r="A405" s="102"/>
    </row>
    <row r="406" spans="1:1">
      <c r="A406" s="102"/>
    </row>
    <row r="407" spans="1:1">
      <c r="A407" s="102"/>
    </row>
    <row r="408" spans="1:1">
      <c r="A408" s="102"/>
    </row>
    <row r="409" spans="1:1">
      <c r="A409" s="102"/>
    </row>
    <row r="410" spans="1:1">
      <c r="A410" s="102"/>
    </row>
    <row r="411" spans="1:1">
      <c r="A411" s="102"/>
    </row>
    <row r="412" spans="1:1">
      <c r="A412" s="102"/>
    </row>
    <row r="413" spans="1:1">
      <c r="A413" s="102"/>
    </row>
    <row r="414" spans="1:1">
      <c r="A414" s="102"/>
    </row>
    <row r="415" spans="1:1">
      <c r="A415" s="102"/>
    </row>
    <row r="416" spans="1:1">
      <c r="A416" s="102"/>
    </row>
    <row r="417" spans="1:1">
      <c r="A417" s="102"/>
    </row>
    <row r="418" spans="1:1">
      <c r="A418" s="102"/>
    </row>
    <row r="419" spans="1:1">
      <c r="A419" s="102"/>
    </row>
    <row r="420" spans="1:1">
      <c r="A420" s="102"/>
    </row>
    <row r="421" spans="1:1">
      <c r="A421" s="102"/>
    </row>
    <row r="422" spans="1:1">
      <c r="A422" s="102"/>
    </row>
    <row r="423" spans="1:1">
      <c r="A423" s="102"/>
    </row>
    <row r="424" spans="1:1">
      <c r="A424" s="102"/>
    </row>
    <row r="425" spans="1:1">
      <c r="A425" s="102"/>
    </row>
    <row r="426" spans="1:1">
      <c r="A426" s="102"/>
    </row>
    <row r="427" spans="1:1">
      <c r="A427" s="102"/>
    </row>
    <row r="428" spans="1:1">
      <c r="A428" s="102"/>
    </row>
    <row r="429" spans="1:1">
      <c r="A429" s="102"/>
    </row>
    <row r="430" spans="1:1">
      <c r="A430" s="102"/>
    </row>
    <row r="431" spans="1:1">
      <c r="A431" s="102"/>
    </row>
    <row r="432" spans="1:1">
      <c r="A432" s="102"/>
    </row>
    <row r="433" spans="1:1">
      <c r="A433" s="102"/>
    </row>
    <row r="434" spans="1:1">
      <c r="A434" s="102"/>
    </row>
    <row r="435" spans="1:1">
      <c r="A435" s="102"/>
    </row>
    <row r="436" spans="1:1">
      <c r="A436" s="102"/>
    </row>
    <row r="437" spans="1:1">
      <c r="A437" s="102"/>
    </row>
    <row r="438" spans="1:1">
      <c r="A438" s="102"/>
    </row>
    <row r="439" spans="1:1">
      <c r="A439" s="102"/>
    </row>
    <row r="440" spans="1:1">
      <c r="A440" s="102"/>
    </row>
    <row r="441" spans="1:1">
      <c r="A441" s="102"/>
    </row>
    <row r="442" spans="1:1">
      <c r="A442" s="102"/>
    </row>
    <row r="443" spans="1:1">
      <c r="A443" s="102"/>
    </row>
    <row r="444" spans="1:1">
      <c r="A444" s="102"/>
    </row>
    <row r="445" spans="1:1">
      <c r="A445" s="102"/>
    </row>
    <row r="446" spans="1:1">
      <c r="A446" s="102"/>
    </row>
    <row r="447" spans="1:1">
      <c r="A447" s="102"/>
    </row>
    <row r="448" spans="1:1">
      <c r="A448" s="102"/>
    </row>
    <row r="449" spans="1:1">
      <c r="A449" s="102"/>
    </row>
    <row r="450" spans="1:1">
      <c r="A450" s="102"/>
    </row>
    <row r="451" spans="1:1">
      <c r="A451" s="102"/>
    </row>
    <row r="452" spans="1:1">
      <c r="A452" s="102"/>
    </row>
    <row r="453" spans="1:1">
      <c r="A453" s="102"/>
    </row>
    <row r="454" spans="1:1">
      <c r="A454" s="102"/>
    </row>
    <row r="455" spans="1:1">
      <c r="A455" s="102"/>
    </row>
    <row r="456" spans="1:1">
      <c r="A456" s="102"/>
    </row>
    <row r="457" spans="1:1">
      <c r="A457" s="102"/>
    </row>
    <row r="458" spans="1:1">
      <c r="A458" s="102"/>
    </row>
    <row r="459" spans="1:1">
      <c r="A459" s="102"/>
    </row>
    <row r="460" spans="1:1">
      <c r="A460" s="102"/>
    </row>
    <row r="461" spans="1:1">
      <c r="A461" s="102"/>
    </row>
    <row r="462" spans="1:1">
      <c r="A462" s="102"/>
    </row>
    <row r="463" spans="1:1">
      <c r="A463" s="102"/>
    </row>
    <row r="464" spans="1:1">
      <c r="A464" s="102"/>
    </row>
    <row r="465" spans="1:1">
      <c r="A465" s="102"/>
    </row>
    <row r="466" spans="1:1">
      <c r="A466" s="102"/>
    </row>
    <row r="467" spans="1:1">
      <c r="A467" s="102"/>
    </row>
    <row r="468" spans="1:1">
      <c r="A468" s="102"/>
    </row>
    <row r="469" spans="1:1">
      <c r="A469" s="102"/>
    </row>
    <row r="470" spans="1:1">
      <c r="A470" s="102"/>
    </row>
    <row r="471" spans="1:1">
      <c r="A471" s="102"/>
    </row>
    <row r="472" spans="1:1">
      <c r="A472" s="102"/>
    </row>
    <row r="473" spans="1:1">
      <c r="A473" s="102"/>
    </row>
    <row r="474" spans="1:1">
      <c r="A474" s="102"/>
    </row>
    <row r="475" spans="1:1">
      <c r="A475" s="102"/>
    </row>
    <row r="476" spans="1:1">
      <c r="A476" s="102"/>
    </row>
    <row r="477" spans="1:1">
      <c r="A477" s="102"/>
    </row>
    <row r="478" spans="1:1">
      <c r="A478" s="102"/>
    </row>
    <row r="479" spans="1:1">
      <c r="A479" s="102"/>
    </row>
    <row r="480" spans="1:1">
      <c r="A480" s="102"/>
    </row>
    <row r="481" spans="1:1">
      <c r="A481" s="102"/>
    </row>
    <row r="482" spans="1:1">
      <c r="A482" s="102"/>
    </row>
    <row r="483" spans="1:1">
      <c r="A483" s="102"/>
    </row>
    <row r="484" spans="1:1">
      <c r="A484" s="102"/>
    </row>
    <row r="485" spans="1:1">
      <c r="A485" s="102"/>
    </row>
    <row r="486" spans="1:1">
      <c r="A486" s="102"/>
    </row>
    <row r="487" spans="1:1">
      <c r="A487" s="102"/>
    </row>
    <row r="488" spans="1:1">
      <c r="A488" s="102"/>
    </row>
    <row r="489" spans="1:1">
      <c r="A489" s="102"/>
    </row>
    <row r="490" spans="1:1">
      <c r="A490" s="102"/>
    </row>
    <row r="491" spans="1:1">
      <c r="A491" s="102"/>
    </row>
    <row r="492" spans="1:1">
      <c r="A492" s="102"/>
    </row>
    <row r="493" spans="1:1">
      <c r="A493" s="102"/>
    </row>
    <row r="494" spans="1:1">
      <c r="A494" s="102"/>
    </row>
    <row r="495" spans="1:1">
      <c r="A495" s="102"/>
    </row>
    <row r="496" spans="1:1">
      <c r="A496" s="102"/>
    </row>
    <row r="497" spans="1:1">
      <c r="A497" s="102"/>
    </row>
    <row r="498" spans="1:1">
      <c r="A498" s="102"/>
    </row>
    <row r="499" spans="1:1">
      <c r="A499" s="102"/>
    </row>
    <row r="500" spans="1:1">
      <c r="A500" s="102"/>
    </row>
    <row r="501" spans="1:1">
      <c r="A501" s="102"/>
    </row>
    <row r="502" spans="1:1">
      <c r="A502" s="102"/>
    </row>
    <row r="503" spans="1:1">
      <c r="A503" s="102"/>
    </row>
    <row r="504" spans="1:1">
      <c r="A504" s="102"/>
    </row>
    <row r="505" spans="1:1">
      <c r="A505" s="102"/>
    </row>
    <row r="506" spans="1:1">
      <c r="A506" s="102"/>
    </row>
    <row r="507" spans="1:1">
      <c r="A507" s="102"/>
    </row>
    <row r="508" spans="1:1">
      <c r="A508" s="102"/>
    </row>
    <row r="509" spans="1:1">
      <c r="A509" s="102"/>
    </row>
    <row r="510" spans="1:1">
      <c r="A510" s="102"/>
    </row>
    <row r="511" spans="1:1">
      <c r="A511" s="102"/>
    </row>
    <row r="512" spans="1:1">
      <c r="A512" s="102"/>
    </row>
    <row r="513" spans="1:1">
      <c r="A513" s="102"/>
    </row>
    <row r="514" spans="1:1">
      <c r="A514" s="102"/>
    </row>
    <row r="515" spans="1:1">
      <c r="A515" s="102"/>
    </row>
    <row r="516" spans="1:1">
      <c r="A516" s="102"/>
    </row>
    <row r="517" spans="1:1">
      <c r="A517" s="102"/>
    </row>
    <row r="518" spans="1:1">
      <c r="A518" s="102"/>
    </row>
    <row r="519" spans="1:1">
      <c r="A519" s="102"/>
    </row>
    <row r="520" spans="1:1">
      <c r="A520" s="102"/>
    </row>
    <row r="521" spans="1:1">
      <c r="A521" s="102"/>
    </row>
    <row r="522" spans="1:1">
      <c r="A522" s="102"/>
    </row>
    <row r="523" spans="1:1">
      <c r="A523" s="102"/>
    </row>
    <row r="524" spans="1:1">
      <c r="A524" s="102"/>
    </row>
    <row r="525" spans="1:1">
      <c r="A525" s="102"/>
    </row>
    <row r="526" spans="1:1">
      <c r="A526" s="102"/>
    </row>
    <row r="527" spans="1:1">
      <c r="A527" s="102"/>
    </row>
    <row r="528" spans="1:1">
      <c r="A528" s="102"/>
    </row>
    <row r="529" spans="1:1">
      <c r="A529" s="102"/>
    </row>
    <row r="530" spans="1:1">
      <c r="A530" s="102"/>
    </row>
    <row r="531" spans="1:1">
      <c r="A531" s="102"/>
    </row>
    <row r="532" spans="1:1">
      <c r="A532" s="102"/>
    </row>
    <row r="533" spans="1:1">
      <c r="A533" s="102"/>
    </row>
    <row r="534" spans="1:1">
      <c r="A534" s="102"/>
    </row>
    <row r="535" spans="1:1">
      <c r="A535" s="102"/>
    </row>
    <row r="536" spans="1:1">
      <c r="A536" s="102"/>
    </row>
    <row r="537" spans="1:1">
      <c r="A537" s="102"/>
    </row>
    <row r="538" spans="1:1">
      <c r="A538" s="102"/>
    </row>
    <row r="539" spans="1:1">
      <c r="A539" s="102"/>
    </row>
    <row r="540" spans="1:1">
      <c r="A540" s="102"/>
    </row>
    <row r="541" spans="1:1">
      <c r="A541" s="102"/>
    </row>
    <row r="542" spans="1:1">
      <c r="A542" s="102"/>
    </row>
    <row r="543" spans="1:1">
      <c r="A543" s="102"/>
    </row>
    <row r="544" spans="1:1">
      <c r="A544" s="102"/>
    </row>
    <row r="545" spans="1:1">
      <c r="A545" s="102"/>
    </row>
    <row r="546" spans="1:1">
      <c r="A546" s="102"/>
    </row>
    <row r="547" spans="1:1">
      <c r="A547" s="102"/>
    </row>
    <row r="548" spans="1:1">
      <c r="A548" s="102"/>
    </row>
    <row r="549" spans="1:1">
      <c r="A549" s="102"/>
    </row>
    <row r="550" spans="1:1">
      <c r="A550" s="102"/>
    </row>
    <row r="551" spans="1:1">
      <c r="A551" s="102"/>
    </row>
    <row r="552" spans="1:1">
      <c r="A552" s="102"/>
    </row>
    <row r="553" spans="1:1">
      <c r="A553" s="102"/>
    </row>
    <row r="554" spans="1:1">
      <c r="A554" s="102"/>
    </row>
    <row r="555" spans="1:1">
      <c r="A555" s="102"/>
    </row>
    <row r="556" spans="1:1">
      <c r="A556" s="102"/>
    </row>
    <row r="557" spans="1:1">
      <c r="A557" s="102"/>
    </row>
    <row r="558" spans="1:1">
      <c r="A558" s="102"/>
    </row>
    <row r="559" spans="1:1">
      <c r="A559" s="102"/>
    </row>
    <row r="560" spans="1:1">
      <c r="A560" s="102"/>
    </row>
    <row r="561" spans="1:1">
      <c r="A561" s="102"/>
    </row>
    <row r="562" spans="1:1">
      <c r="A562" s="102"/>
    </row>
    <row r="563" spans="1:1">
      <c r="A563" s="102"/>
    </row>
    <row r="564" spans="1:1">
      <c r="A564" s="102"/>
    </row>
    <row r="565" spans="1:1">
      <c r="A565" s="102"/>
    </row>
    <row r="566" spans="1:1">
      <c r="A566" s="102"/>
    </row>
    <row r="567" spans="1:1">
      <c r="A567" s="102"/>
    </row>
    <row r="568" spans="1:1">
      <c r="A568" s="102"/>
    </row>
    <row r="569" spans="1:1">
      <c r="A569" s="102"/>
    </row>
    <row r="570" spans="1:1">
      <c r="A570" s="102"/>
    </row>
    <row r="571" spans="1:1">
      <c r="A571" s="102"/>
    </row>
    <row r="572" spans="1:1">
      <c r="A572" s="102"/>
    </row>
    <row r="573" spans="1:1">
      <c r="A573" s="102"/>
    </row>
    <row r="574" spans="1:1">
      <c r="A574" s="102"/>
    </row>
    <row r="575" spans="1:1">
      <c r="A575" s="102"/>
    </row>
    <row r="576" spans="1:1">
      <c r="A576" s="102"/>
    </row>
    <row r="577" spans="1:1">
      <c r="A577" s="102"/>
    </row>
    <row r="578" spans="1:1">
      <c r="A578" s="102"/>
    </row>
    <row r="579" spans="1:1">
      <c r="A579" s="102"/>
    </row>
    <row r="580" spans="1:1">
      <c r="A580" s="102"/>
    </row>
    <row r="581" spans="1:1">
      <c r="A581" s="102"/>
    </row>
    <row r="582" spans="1:1">
      <c r="A582" s="102"/>
    </row>
    <row r="583" spans="1:1">
      <c r="A583" s="102"/>
    </row>
    <row r="584" spans="1:1">
      <c r="A584" s="102"/>
    </row>
    <row r="585" spans="1:1">
      <c r="A585" s="102"/>
    </row>
    <row r="586" spans="1:1">
      <c r="A586" s="102"/>
    </row>
    <row r="587" spans="1:1">
      <c r="A587" s="102"/>
    </row>
    <row r="588" spans="1:1">
      <c r="A588" s="102"/>
    </row>
    <row r="589" spans="1:1">
      <c r="A589" s="102"/>
    </row>
    <row r="590" spans="1:1">
      <c r="A590" s="102"/>
    </row>
    <row r="591" spans="1:1">
      <c r="A591" s="102"/>
    </row>
    <row r="592" spans="1:1">
      <c r="A592" s="102"/>
    </row>
    <row r="593" spans="1:1">
      <c r="A593" s="102"/>
    </row>
    <row r="594" spans="1:1">
      <c r="A594" s="102"/>
    </row>
    <row r="595" spans="1:1">
      <c r="A595" s="102"/>
    </row>
    <row r="596" spans="1:1">
      <c r="A596" s="102"/>
    </row>
    <row r="597" spans="1:1">
      <c r="A597" s="102"/>
    </row>
    <row r="598" spans="1:1">
      <c r="A598" s="102"/>
    </row>
    <row r="599" spans="1:1">
      <c r="A599" s="102"/>
    </row>
    <row r="600" spans="1:1">
      <c r="A600" s="102"/>
    </row>
    <row r="601" spans="1:1">
      <c r="A601" s="102"/>
    </row>
    <row r="602" spans="1:1">
      <c r="A602" s="102"/>
    </row>
    <row r="603" spans="1:1">
      <c r="A603" s="102"/>
    </row>
    <row r="604" spans="1:1">
      <c r="A604" s="102"/>
    </row>
    <row r="605" spans="1:1">
      <c r="A605" s="102"/>
    </row>
    <row r="606" spans="1:1">
      <c r="A606" s="102"/>
    </row>
    <row r="607" spans="1:1">
      <c r="A607" s="102"/>
    </row>
    <row r="608" spans="1:1">
      <c r="A608" s="102"/>
    </row>
    <row r="609" spans="1:1">
      <c r="A609" s="102"/>
    </row>
    <row r="610" spans="1:1">
      <c r="A610" s="102"/>
    </row>
    <row r="611" spans="1:1">
      <c r="A611" s="102"/>
    </row>
    <row r="612" spans="1:1">
      <c r="A612" s="102"/>
    </row>
    <row r="613" spans="1:1">
      <c r="A613" s="102"/>
    </row>
    <row r="614" spans="1:1">
      <c r="A614" s="102"/>
    </row>
    <row r="615" spans="1:1">
      <c r="A615" s="102"/>
    </row>
    <row r="616" spans="1:1">
      <c r="A616" s="102"/>
    </row>
    <row r="617" spans="1:1">
      <c r="A617" s="102"/>
    </row>
    <row r="618" spans="1:1">
      <c r="A618" s="102"/>
    </row>
    <row r="619" spans="1:1">
      <c r="A619" s="102"/>
    </row>
    <row r="620" spans="1:1">
      <c r="A620" s="102"/>
    </row>
    <row r="621" spans="1:1">
      <c r="A621" s="102"/>
    </row>
    <row r="622" spans="1:1">
      <c r="A622" s="102"/>
    </row>
    <row r="623" spans="1:1">
      <c r="A623" s="102"/>
    </row>
    <row r="624" spans="1:1">
      <c r="A624" s="102"/>
    </row>
    <row r="625" spans="1:1">
      <c r="A625" s="102"/>
    </row>
    <row r="626" spans="1:1">
      <c r="A626" s="102"/>
    </row>
    <row r="627" spans="1:1">
      <c r="A627" s="102"/>
    </row>
    <row r="628" spans="1:1">
      <c r="A628" s="102"/>
    </row>
    <row r="629" spans="1:1">
      <c r="A629" s="102"/>
    </row>
    <row r="630" spans="1:1">
      <c r="A630" s="102"/>
    </row>
    <row r="631" spans="1:1">
      <c r="A631" s="102"/>
    </row>
    <row r="632" spans="1:1">
      <c r="A632" s="102"/>
    </row>
    <row r="633" spans="1:1">
      <c r="A633" s="102"/>
    </row>
    <row r="634" spans="1:1">
      <c r="A634" s="102"/>
    </row>
    <row r="635" spans="1:1">
      <c r="A635" s="102"/>
    </row>
    <row r="636" spans="1:1">
      <c r="A636" s="102"/>
    </row>
    <row r="637" spans="1:1">
      <c r="A637" s="102"/>
    </row>
    <row r="638" spans="1:1">
      <c r="A638" s="102"/>
    </row>
    <row r="639" spans="1:1">
      <c r="A639" s="102"/>
    </row>
    <row r="640" spans="1:1">
      <c r="A640" s="102"/>
    </row>
    <row r="641" spans="1:1">
      <c r="A641" s="102"/>
    </row>
    <row r="642" spans="1:1">
      <c r="A642" s="102"/>
    </row>
    <row r="643" spans="1:1">
      <c r="A643" s="102"/>
    </row>
    <row r="644" spans="1:1">
      <c r="A644" s="102"/>
    </row>
    <row r="645" spans="1:1">
      <c r="A645" s="102"/>
    </row>
    <row r="646" spans="1:1">
      <c r="A646" s="102"/>
    </row>
    <row r="647" spans="1:1">
      <c r="A647" s="102"/>
    </row>
    <row r="648" spans="1:1">
      <c r="A648" s="102"/>
    </row>
    <row r="649" spans="1:1">
      <c r="A649" s="102"/>
    </row>
    <row r="650" spans="1:1">
      <c r="A650" s="102"/>
    </row>
    <row r="651" spans="1:1">
      <c r="A651" s="102"/>
    </row>
    <row r="652" spans="1:1">
      <c r="A652" s="102"/>
    </row>
    <row r="653" spans="1:1">
      <c r="A653" s="102"/>
    </row>
    <row r="654" spans="1:1">
      <c r="A654" s="102"/>
    </row>
    <row r="655" spans="1:1">
      <c r="A655" s="102"/>
    </row>
    <row r="656" spans="1:1">
      <c r="A656" s="102"/>
    </row>
    <row r="657" spans="1:1">
      <c r="A657" s="102"/>
    </row>
    <row r="658" spans="1:1">
      <c r="A658" s="102"/>
    </row>
    <row r="659" spans="1:1">
      <c r="A659" s="102"/>
    </row>
    <row r="660" spans="1:1">
      <c r="A660" s="102"/>
    </row>
    <row r="661" spans="1:1">
      <c r="A661" s="102"/>
    </row>
    <row r="662" spans="1:1">
      <c r="A662" s="102"/>
    </row>
    <row r="663" spans="1:1">
      <c r="A663" s="102"/>
    </row>
    <row r="664" spans="1:1">
      <c r="A664" s="102"/>
    </row>
    <row r="665" spans="1:1">
      <c r="A665" s="102"/>
    </row>
    <row r="666" spans="1:1">
      <c r="A666" s="102"/>
    </row>
    <row r="667" spans="1:1">
      <c r="A667" s="102"/>
    </row>
    <row r="668" spans="1:1">
      <c r="A668" s="102"/>
    </row>
    <row r="669" spans="1:1">
      <c r="A669" s="102"/>
    </row>
    <row r="670" spans="1:1">
      <c r="A670" s="102"/>
    </row>
    <row r="671" spans="1:1">
      <c r="A671" s="102"/>
    </row>
    <row r="672" spans="1:1">
      <c r="A672" s="102"/>
    </row>
    <row r="673" spans="1:1">
      <c r="A673" s="102"/>
    </row>
    <row r="674" spans="1:1">
      <c r="A674" s="102"/>
    </row>
    <row r="675" spans="1:1">
      <c r="A675" s="102"/>
    </row>
    <row r="676" spans="1:1">
      <c r="A676" s="102"/>
    </row>
    <row r="677" spans="1:1">
      <c r="A677" s="102"/>
    </row>
    <row r="678" spans="1:1">
      <c r="A678" s="102"/>
    </row>
    <row r="679" spans="1:1">
      <c r="A679" s="102"/>
    </row>
    <row r="680" spans="1:1">
      <c r="A680" s="102"/>
    </row>
    <row r="681" spans="1:1">
      <c r="A681" s="102"/>
    </row>
    <row r="682" spans="1:1">
      <c r="A682" s="102"/>
    </row>
    <row r="683" spans="1:1">
      <c r="A683" s="102"/>
    </row>
    <row r="684" spans="1:1">
      <c r="A684" s="102"/>
    </row>
    <row r="685" spans="1:1">
      <c r="A685" s="102"/>
    </row>
    <row r="686" spans="1:1">
      <c r="A686" s="102"/>
    </row>
    <row r="687" spans="1:1">
      <c r="A687" s="102"/>
    </row>
    <row r="688" spans="1:1">
      <c r="A688" s="102"/>
    </row>
    <row r="689" spans="1:1">
      <c r="A689" s="102"/>
    </row>
    <row r="690" spans="1:1">
      <c r="A690" s="102"/>
    </row>
    <row r="691" spans="1:1">
      <c r="A691" s="102"/>
    </row>
    <row r="692" spans="1:1">
      <c r="A692" s="102"/>
    </row>
    <row r="693" spans="1:1">
      <c r="A693" s="102"/>
    </row>
    <row r="694" spans="1:1">
      <c r="A694" s="102"/>
    </row>
    <row r="695" spans="1:1">
      <c r="A695" s="102"/>
    </row>
    <row r="696" spans="1:1">
      <c r="A696" s="102"/>
    </row>
    <row r="697" spans="1:1">
      <c r="A697" s="102"/>
    </row>
    <row r="698" spans="1:1">
      <c r="A698" s="102"/>
    </row>
    <row r="699" spans="1:1">
      <c r="A699" s="102"/>
    </row>
    <row r="700" spans="1:1">
      <c r="A700" s="102"/>
    </row>
    <row r="701" spans="1:1">
      <c r="A701" s="102"/>
    </row>
    <row r="702" spans="1:1">
      <c r="A702" s="102"/>
    </row>
    <row r="703" spans="1:1">
      <c r="A703" s="102"/>
    </row>
    <row r="704" spans="1:1">
      <c r="A704" s="102"/>
    </row>
    <row r="705" spans="1:1">
      <c r="A705" s="102"/>
    </row>
    <row r="706" spans="1:1">
      <c r="A706" s="102"/>
    </row>
    <row r="707" spans="1:1">
      <c r="A707" s="102"/>
    </row>
    <row r="708" spans="1:1">
      <c r="A708" s="102"/>
    </row>
    <row r="709" spans="1:1">
      <c r="A709" s="102"/>
    </row>
    <row r="710" spans="1:1">
      <c r="A710" s="102"/>
    </row>
    <row r="711" spans="1:1">
      <c r="A711" s="102"/>
    </row>
    <row r="712" spans="1:1">
      <c r="A712" s="102"/>
    </row>
    <row r="713" spans="1:1">
      <c r="A713" s="102"/>
    </row>
    <row r="714" spans="1:1">
      <c r="A714" s="102"/>
    </row>
    <row r="715" spans="1:1">
      <c r="A715" s="102"/>
    </row>
    <row r="716" spans="1:1">
      <c r="A716" s="102"/>
    </row>
    <row r="717" spans="1:1">
      <c r="A717" s="102"/>
    </row>
    <row r="718" spans="1:1">
      <c r="A718" s="102"/>
    </row>
    <row r="719" spans="1:1">
      <c r="A719" s="102"/>
    </row>
    <row r="720" spans="1:1">
      <c r="A720" s="102"/>
    </row>
    <row r="721" spans="1:1">
      <c r="A721" s="102"/>
    </row>
    <row r="722" spans="1:1">
      <c r="A722" s="102"/>
    </row>
    <row r="723" spans="1:1">
      <c r="A723" s="102"/>
    </row>
    <row r="724" spans="1:1">
      <c r="A724" s="102"/>
    </row>
    <row r="725" spans="1:1">
      <c r="A725" s="102"/>
    </row>
    <row r="726" spans="1:1">
      <c r="A726" s="102"/>
    </row>
    <row r="727" spans="1:1">
      <c r="A727" s="102"/>
    </row>
    <row r="728" spans="1:1">
      <c r="A728" s="102"/>
    </row>
    <row r="729" spans="1:1">
      <c r="A729" s="102"/>
    </row>
    <row r="730" spans="1:1">
      <c r="A730" s="102"/>
    </row>
    <row r="731" spans="1:1">
      <c r="A731" s="102"/>
    </row>
    <row r="732" spans="1:1">
      <c r="A732" s="102"/>
    </row>
    <row r="733" spans="1:1">
      <c r="A733" s="102"/>
    </row>
    <row r="734" spans="1:1">
      <c r="A734" s="102"/>
    </row>
    <row r="735" spans="1:1">
      <c r="A735" s="102"/>
    </row>
    <row r="736" spans="1:1">
      <c r="A736" s="102"/>
    </row>
    <row r="737" spans="1:1">
      <c r="A737" s="102"/>
    </row>
    <row r="738" spans="1:1">
      <c r="A738" s="102"/>
    </row>
    <row r="739" spans="1:1">
      <c r="A739" s="102"/>
    </row>
    <row r="740" spans="1:1">
      <c r="A740" s="102"/>
    </row>
    <row r="741" spans="1:1">
      <c r="A741" s="102"/>
    </row>
    <row r="742" spans="1:1">
      <c r="A742" s="102"/>
    </row>
    <row r="743" spans="1:1">
      <c r="A743" s="102"/>
    </row>
    <row r="744" spans="1:1">
      <c r="A744" s="102"/>
    </row>
    <row r="745" spans="1:1">
      <c r="A745" s="102"/>
    </row>
    <row r="746" spans="1:1">
      <c r="A746" s="102"/>
    </row>
    <row r="747" spans="1:1">
      <c r="A747" s="102"/>
    </row>
    <row r="748" spans="1:1">
      <c r="A748" s="102"/>
    </row>
    <row r="749" spans="1:1">
      <c r="A749" s="102"/>
    </row>
    <row r="750" spans="1:1">
      <c r="A750" s="102"/>
    </row>
    <row r="751" spans="1:1">
      <c r="A751" s="102"/>
    </row>
    <row r="752" spans="1:1">
      <c r="A752" s="102"/>
    </row>
    <row r="753" spans="1:1">
      <c r="A753" s="102"/>
    </row>
    <row r="754" spans="1:1">
      <c r="A754" s="102"/>
    </row>
    <row r="755" spans="1:1">
      <c r="A755" s="102"/>
    </row>
    <row r="756" spans="1:1">
      <c r="A756" s="102"/>
    </row>
    <row r="757" spans="1:1">
      <c r="A757" s="102"/>
    </row>
    <row r="758" spans="1:1">
      <c r="A758" s="102"/>
    </row>
    <row r="759" spans="1:1">
      <c r="A759" s="102"/>
    </row>
    <row r="760" spans="1:1">
      <c r="A760" s="102"/>
    </row>
    <row r="761" spans="1:1">
      <c r="A761" s="102"/>
    </row>
    <row r="762" spans="1:1">
      <c r="A762" s="102"/>
    </row>
    <row r="763" spans="1:1">
      <c r="A763" s="102"/>
    </row>
    <row r="764" spans="1:1">
      <c r="A764" s="102"/>
    </row>
    <row r="765" spans="1:1">
      <c r="A765" s="102"/>
    </row>
    <row r="766" spans="1:1">
      <c r="A766" s="102"/>
    </row>
    <row r="767" spans="1:1">
      <c r="A767" s="102"/>
    </row>
    <row r="768" spans="1:1">
      <c r="A768" s="102"/>
    </row>
    <row r="769" spans="1:1">
      <c r="A769" s="102"/>
    </row>
    <row r="770" spans="1:1">
      <c r="A770" s="102"/>
    </row>
    <row r="771" spans="1:1">
      <c r="A771" s="102"/>
    </row>
    <row r="772" spans="1:1">
      <c r="A772" s="102"/>
    </row>
    <row r="773" spans="1:1">
      <c r="A773" s="102"/>
    </row>
    <row r="774" spans="1:1">
      <c r="A774" s="102"/>
    </row>
    <row r="775" spans="1:1">
      <c r="A775" s="102"/>
    </row>
    <row r="776" spans="1:1">
      <c r="A776" s="102"/>
    </row>
    <row r="777" spans="1:1">
      <c r="A777" s="102"/>
    </row>
    <row r="778" spans="1:1">
      <c r="A778" s="102"/>
    </row>
    <row r="779" spans="1:1">
      <c r="A779" s="102"/>
    </row>
    <row r="780" spans="1:1">
      <c r="A780" s="102"/>
    </row>
    <row r="781" spans="1:1">
      <c r="A781" s="102"/>
    </row>
    <row r="782" spans="1:1">
      <c r="A782" s="102"/>
    </row>
    <row r="783" spans="1:1">
      <c r="A783" s="102"/>
    </row>
    <row r="784" spans="1:1">
      <c r="A784" s="102"/>
    </row>
    <row r="785" spans="1:1">
      <c r="A785" s="102"/>
    </row>
    <row r="786" spans="1:1">
      <c r="A786" s="102"/>
    </row>
    <row r="787" spans="1:1">
      <c r="A787" s="102"/>
    </row>
    <row r="788" spans="1:1">
      <c r="A788" s="102"/>
    </row>
    <row r="789" spans="1:1">
      <c r="A789" s="102"/>
    </row>
    <row r="790" spans="1:1">
      <c r="A790" s="102"/>
    </row>
    <row r="791" spans="1:1">
      <c r="A791" s="102"/>
    </row>
    <row r="792" spans="1:1">
      <c r="A792" s="102"/>
    </row>
    <row r="793" spans="1:1">
      <c r="A793" s="102"/>
    </row>
    <row r="794" spans="1:1">
      <c r="A794" s="102"/>
    </row>
    <row r="795" spans="1:1">
      <c r="A795" s="102"/>
    </row>
    <row r="796" spans="1:1">
      <c r="A796" s="102"/>
    </row>
    <row r="797" spans="1:1">
      <c r="A797" s="102"/>
    </row>
    <row r="798" spans="1:1">
      <c r="A798" s="102"/>
    </row>
    <row r="799" spans="1:1">
      <c r="A799" s="102"/>
    </row>
    <row r="800" spans="1:1">
      <c r="A800" s="102"/>
    </row>
    <row r="801" spans="1:1">
      <c r="A801" s="102"/>
    </row>
    <row r="802" spans="1:1">
      <c r="A802" s="102"/>
    </row>
    <row r="803" spans="1:1">
      <c r="A803" s="102"/>
    </row>
    <row r="804" spans="1:1">
      <c r="A804" s="102"/>
    </row>
    <row r="805" spans="1:1">
      <c r="A805" s="102"/>
    </row>
    <row r="806" spans="1:1">
      <c r="A806" s="102"/>
    </row>
    <row r="807" spans="1:1">
      <c r="A807" s="102"/>
    </row>
    <row r="808" spans="1:1">
      <c r="A808" s="102"/>
    </row>
    <row r="809" spans="1:1">
      <c r="A809" s="102"/>
    </row>
    <row r="810" spans="1:1">
      <c r="A810" s="102"/>
    </row>
    <row r="811" spans="1:1">
      <c r="A811" s="102"/>
    </row>
    <row r="812" spans="1:1">
      <c r="A812" s="102"/>
    </row>
    <row r="813" spans="1:1">
      <c r="A813" s="102"/>
    </row>
    <row r="814" spans="1:1">
      <c r="A814" s="102"/>
    </row>
    <row r="815" spans="1:1">
      <c r="A815" s="102"/>
    </row>
    <row r="816" spans="1:1">
      <c r="A816" s="102"/>
    </row>
    <row r="817" spans="1:1">
      <c r="A817" s="102"/>
    </row>
    <row r="818" spans="1:1">
      <c r="A818" s="102"/>
    </row>
    <row r="819" spans="1:1">
      <c r="A819" s="102"/>
    </row>
    <row r="820" spans="1:1">
      <c r="A820" s="102"/>
    </row>
    <row r="821" spans="1:1">
      <c r="A821" s="102"/>
    </row>
    <row r="822" spans="1:1">
      <c r="A822" s="102"/>
    </row>
    <row r="823" spans="1:1">
      <c r="A823" s="102"/>
    </row>
    <row r="824" spans="1:1">
      <c r="A824" s="102"/>
    </row>
    <row r="825" spans="1:1">
      <c r="A825" s="102"/>
    </row>
    <row r="826" spans="1:1">
      <c r="A826" s="102"/>
    </row>
    <row r="827" spans="1:1">
      <c r="A827" s="102"/>
    </row>
    <row r="828" spans="1:1">
      <c r="A828" s="102"/>
    </row>
    <row r="829" spans="1:1">
      <c r="A829" s="102"/>
    </row>
    <row r="830" spans="1:1">
      <c r="A830" s="102"/>
    </row>
    <row r="831" spans="1:1">
      <c r="A831" s="102"/>
    </row>
    <row r="832" spans="1:1">
      <c r="A832" s="102"/>
    </row>
    <row r="833" spans="1:1">
      <c r="A833" s="102"/>
    </row>
    <row r="834" spans="1:1">
      <c r="A834" s="102"/>
    </row>
    <row r="835" spans="1:1">
      <c r="A835" s="102"/>
    </row>
    <row r="836" spans="1:1">
      <c r="A836" s="102"/>
    </row>
    <row r="837" spans="1:1">
      <c r="A837" s="102"/>
    </row>
    <row r="838" spans="1:1">
      <c r="A838" s="102"/>
    </row>
    <row r="839" spans="1:1">
      <c r="A839" s="102"/>
    </row>
    <row r="840" spans="1:1">
      <c r="A840" s="102"/>
    </row>
    <row r="841" spans="1:1">
      <c r="A841" s="102"/>
    </row>
    <row r="842" spans="1:1">
      <c r="A842" s="102"/>
    </row>
    <row r="843" spans="1:1">
      <c r="A843" s="102"/>
    </row>
    <row r="844" spans="1:1">
      <c r="A844" s="102"/>
    </row>
    <row r="845" spans="1:1">
      <c r="A845" s="102"/>
    </row>
    <row r="846" spans="1:1">
      <c r="A846" s="102"/>
    </row>
    <row r="847" spans="1:1">
      <c r="A847" s="102"/>
    </row>
    <row r="848" spans="1:1">
      <c r="A848" s="102"/>
    </row>
    <row r="849" spans="1:1">
      <c r="A849" s="102"/>
    </row>
    <row r="850" spans="1:1">
      <c r="A850" s="102"/>
    </row>
    <row r="851" spans="1:1">
      <c r="A851" s="102"/>
    </row>
    <row r="852" spans="1:1">
      <c r="A852" s="102"/>
    </row>
    <row r="853" spans="1:1">
      <c r="A853" s="102"/>
    </row>
    <row r="854" spans="1:1">
      <c r="A854" s="102"/>
    </row>
    <row r="855" spans="1:1">
      <c r="A855" s="102"/>
    </row>
    <row r="856" spans="1:1">
      <c r="A856" s="102"/>
    </row>
    <row r="857" spans="1:1">
      <c r="A857" s="102"/>
    </row>
    <row r="858" spans="1:1">
      <c r="A858" s="102"/>
    </row>
    <row r="859" spans="1:1">
      <c r="A859" s="102"/>
    </row>
    <row r="860" spans="1:1">
      <c r="A860" s="102"/>
    </row>
    <row r="861" spans="1:1">
      <c r="A861" s="102"/>
    </row>
    <row r="862" spans="1:1">
      <c r="A862" s="102"/>
    </row>
    <row r="863" spans="1:1">
      <c r="A863" s="102"/>
    </row>
    <row r="864" spans="1:1">
      <c r="A864" s="102"/>
    </row>
    <row r="865" spans="1:1">
      <c r="A865" s="102"/>
    </row>
    <row r="866" spans="1:1">
      <c r="A866" s="102"/>
    </row>
    <row r="867" spans="1:1">
      <c r="A867" s="102"/>
    </row>
    <row r="868" spans="1:1">
      <c r="A868" s="102"/>
    </row>
    <row r="869" spans="1:1">
      <c r="A869" s="102"/>
    </row>
    <row r="870" spans="1:1">
      <c r="A870" s="102"/>
    </row>
    <row r="871" spans="1:1">
      <c r="A871" s="102"/>
    </row>
    <row r="872" spans="1:1">
      <c r="A872" s="102"/>
    </row>
    <row r="873" spans="1:1">
      <c r="A873" s="102"/>
    </row>
    <row r="874" spans="1:1">
      <c r="A874" s="102"/>
    </row>
    <row r="875" spans="1:1">
      <c r="A875" s="102"/>
    </row>
    <row r="876" spans="1:1">
      <c r="A876" s="102"/>
    </row>
    <row r="877" spans="1:1">
      <c r="A877" s="102"/>
    </row>
    <row r="878" spans="1:1">
      <c r="A878" s="102"/>
    </row>
    <row r="879" spans="1:1">
      <c r="A879" s="102"/>
    </row>
    <row r="880" spans="1:1">
      <c r="A880" s="102"/>
    </row>
    <row r="881" spans="1:1">
      <c r="A881" s="102"/>
    </row>
    <row r="882" spans="1:1">
      <c r="A882" s="102"/>
    </row>
    <row r="883" spans="1:1">
      <c r="A883" s="102"/>
    </row>
    <row r="884" spans="1:1">
      <c r="A884" s="102"/>
    </row>
    <row r="885" spans="1:1">
      <c r="A885" s="102"/>
    </row>
    <row r="886" spans="1:1">
      <c r="A886" s="102"/>
    </row>
    <row r="887" spans="1:1">
      <c r="A887" s="102"/>
    </row>
    <row r="888" spans="1:1">
      <c r="A888" s="102"/>
    </row>
    <row r="889" spans="1:1">
      <c r="A889" s="102"/>
    </row>
    <row r="890" spans="1:1">
      <c r="A890" s="102"/>
    </row>
    <row r="891" spans="1:1">
      <c r="A891" s="102"/>
    </row>
    <row r="892" spans="1:1">
      <c r="A892" s="102"/>
    </row>
    <row r="893" spans="1:1">
      <c r="A893" s="102"/>
    </row>
    <row r="894" spans="1:1">
      <c r="A894" s="102"/>
    </row>
    <row r="895" spans="1:1">
      <c r="A895" s="102"/>
    </row>
    <row r="896" spans="1:1">
      <c r="A896" s="102"/>
    </row>
    <row r="897" spans="1:1">
      <c r="A897" s="102"/>
    </row>
    <row r="898" spans="1:1">
      <c r="A898" s="102"/>
    </row>
    <row r="899" spans="1:1">
      <c r="A899" s="102"/>
    </row>
    <row r="900" spans="1:1">
      <c r="A900" s="102"/>
    </row>
    <row r="901" spans="1:1">
      <c r="A901" s="102"/>
    </row>
    <row r="902" spans="1:1">
      <c r="A902" s="102"/>
    </row>
    <row r="903" spans="1:1">
      <c r="A903" s="102"/>
    </row>
    <row r="904" spans="1:1">
      <c r="A904" s="102"/>
    </row>
    <row r="905" spans="1:1">
      <c r="A905" s="102"/>
    </row>
    <row r="906" spans="1:1">
      <c r="A906" s="102"/>
    </row>
    <row r="907" spans="1:1">
      <c r="A907" s="102"/>
    </row>
    <row r="908" spans="1:1">
      <c r="A908" s="102"/>
    </row>
    <row r="909" spans="1:1">
      <c r="A909" s="102"/>
    </row>
    <row r="910" spans="1:1">
      <c r="A910" s="102"/>
    </row>
    <row r="911" spans="1:1">
      <c r="A911" s="102"/>
    </row>
    <row r="912" spans="1:1">
      <c r="A912" s="102"/>
    </row>
    <row r="913" spans="1:1">
      <c r="A913" s="102"/>
    </row>
    <row r="914" spans="1:1">
      <c r="A914" s="102"/>
    </row>
    <row r="915" spans="1:1">
      <c r="A915" s="102"/>
    </row>
    <row r="916" spans="1:1">
      <c r="A916" s="102"/>
    </row>
    <row r="917" spans="1:1">
      <c r="A917" s="102"/>
    </row>
    <row r="918" spans="1:1">
      <c r="A918" s="102"/>
    </row>
    <row r="919" spans="1:1">
      <c r="A919" s="102"/>
    </row>
    <row r="920" spans="1:1">
      <c r="A920" s="102"/>
    </row>
    <row r="921" spans="1:1">
      <c r="A921" s="102"/>
    </row>
    <row r="922" spans="1:1">
      <c r="A922" s="102"/>
    </row>
    <row r="923" spans="1:1">
      <c r="A923" s="102"/>
    </row>
    <row r="924" spans="1:1">
      <c r="A924" s="102"/>
    </row>
    <row r="925" spans="1:1">
      <c r="A925" s="102"/>
    </row>
    <row r="926" spans="1:1">
      <c r="A926" s="102"/>
    </row>
    <row r="927" spans="1:1">
      <c r="A927" s="102"/>
    </row>
    <row r="928" spans="1:1">
      <c r="A928" s="102"/>
    </row>
    <row r="929" spans="1:1">
      <c r="A929" s="102"/>
    </row>
    <row r="930" spans="1:1">
      <c r="A930" s="102"/>
    </row>
    <row r="931" spans="1:1">
      <c r="A931" s="102"/>
    </row>
    <row r="932" spans="1:1">
      <c r="A932" s="102"/>
    </row>
    <row r="933" spans="1:1">
      <c r="A933" s="102"/>
    </row>
    <row r="934" spans="1:1">
      <c r="A934" s="102"/>
    </row>
    <row r="935" spans="1:1">
      <c r="A935" s="102"/>
    </row>
    <row r="936" spans="1:1">
      <c r="A936" s="102"/>
    </row>
    <row r="937" spans="1:1">
      <c r="A937" s="102"/>
    </row>
    <row r="938" spans="1:1">
      <c r="A938" s="102"/>
    </row>
    <row r="939" spans="1:1">
      <c r="A939" s="102"/>
    </row>
    <row r="940" spans="1:1">
      <c r="A940" s="102"/>
    </row>
    <row r="941" spans="1:1">
      <c r="A941" s="102"/>
    </row>
    <row r="942" spans="1:1">
      <c r="A942" s="102"/>
    </row>
    <row r="943" spans="1:1">
      <c r="A943" s="102"/>
    </row>
    <row r="944" spans="1:1">
      <c r="A944" s="102"/>
    </row>
    <row r="945" spans="1:1">
      <c r="A945" s="102"/>
    </row>
    <row r="946" spans="1:1">
      <c r="A946" s="102"/>
    </row>
    <row r="947" spans="1:1">
      <c r="A947" s="102"/>
    </row>
    <row r="948" spans="1:1">
      <c r="A948" s="102"/>
    </row>
    <row r="949" spans="1:1">
      <c r="A949" s="102"/>
    </row>
    <row r="950" spans="1:1">
      <c r="A950" s="102"/>
    </row>
    <row r="951" spans="1:1">
      <c r="A951" s="102"/>
    </row>
    <row r="952" spans="1:1">
      <c r="A952" s="102"/>
    </row>
    <row r="953" spans="1:1">
      <c r="A953" s="102"/>
    </row>
    <row r="954" spans="1:1">
      <c r="A954" s="102"/>
    </row>
    <row r="955" spans="1:1">
      <c r="A955" s="102"/>
    </row>
    <row r="956" spans="1:1">
      <c r="A956" s="102"/>
    </row>
    <row r="957" spans="1:1">
      <c r="A957" s="102"/>
    </row>
    <row r="958" spans="1:1">
      <c r="A958" s="102"/>
    </row>
    <row r="959" spans="1:1">
      <c r="A959" s="102"/>
    </row>
    <row r="960" spans="1:1">
      <c r="A960" s="102"/>
    </row>
    <row r="961" spans="1:1">
      <c r="A961" s="102"/>
    </row>
    <row r="962" spans="1:1">
      <c r="A962" s="102"/>
    </row>
    <row r="963" spans="1:1">
      <c r="A963" s="102"/>
    </row>
    <row r="964" spans="1:1">
      <c r="A964" s="102"/>
    </row>
    <row r="965" spans="1:1">
      <c r="A965" s="102"/>
    </row>
    <row r="966" spans="1:1">
      <c r="A966" s="102"/>
    </row>
    <row r="967" spans="1:1">
      <c r="A967" s="102"/>
    </row>
    <row r="968" spans="1:1">
      <c r="A968" s="102"/>
    </row>
    <row r="969" spans="1:1">
      <c r="A969" s="102"/>
    </row>
    <row r="970" spans="1:1">
      <c r="A970" s="102"/>
    </row>
    <row r="971" spans="1:1">
      <c r="A971" s="102"/>
    </row>
    <row r="972" spans="1:1">
      <c r="A972" s="102"/>
    </row>
    <row r="973" spans="1:1">
      <c r="A973" s="102"/>
    </row>
    <row r="974" spans="1:1">
      <c r="A974" s="102"/>
    </row>
    <row r="975" spans="1:1">
      <c r="A975" s="102"/>
    </row>
    <row r="976" spans="1:1">
      <c r="A976" s="102"/>
    </row>
    <row r="977" spans="1:1">
      <c r="A977" s="102"/>
    </row>
    <row r="978" spans="1:1">
      <c r="A978" s="102"/>
    </row>
    <row r="979" spans="1:1">
      <c r="A979" s="102"/>
    </row>
    <row r="980" spans="1:1">
      <c r="A980" s="102"/>
    </row>
    <row r="981" spans="1:1">
      <c r="A981" s="102"/>
    </row>
    <row r="982" spans="1:1">
      <c r="A982" s="102"/>
    </row>
    <row r="983" spans="1:1">
      <c r="A983" s="102"/>
    </row>
    <row r="984" spans="1:1">
      <c r="A984" s="102"/>
    </row>
    <row r="985" spans="1:1">
      <c r="A985" s="102"/>
    </row>
    <row r="986" spans="1:1">
      <c r="A986" s="102"/>
    </row>
    <row r="987" spans="1:1">
      <c r="A987" s="102"/>
    </row>
    <row r="988" spans="1:1">
      <c r="A988" s="102"/>
    </row>
    <row r="989" spans="1:1">
      <c r="A989" s="102"/>
    </row>
    <row r="990" spans="1:1">
      <c r="A990" s="102"/>
    </row>
    <row r="991" spans="1:1">
      <c r="A991" s="102"/>
    </row>
    <row r="992" spans="1:1">
      <c r="A992" s="102"/>
    </row>
    <row r="993" spans="1:1">
      <c r="A993" s="102"/>
    </row>
    <row r="994" spans="1:1">
      <c r="A994" s="102"/>
    </row>
    <row r="995" spans="1:1">
      <c r="A995" s="102"/>
    </row>
    <row r="996" spans="1:1">
      <c r="A996" s="102"/>
    </row>
    <row r="997" spans="1:1">
      <c r="A997" s="102"/>
    </row>
    <row r="998" spans="1:1">
      <c r="A998" s="102"/>
    </row>
    <row r="999" spans="1:1">
      <c r="A999" s="102"/>
    </row>
    <row r="1000" spans="1:1">
      <c r="A1000" s="102"/>
    </row>
    <row r="1001" spans="1:1">
      <c r="A1001" s="102"/>
    </row>
    <row r="1002" spans="1:1">
      <c r="A1002" s="102"/>
    </row>
    <row r="1003" spans="1:1">
      <c r="A1003" s="102"/>
    </row>
    <row r="1004" spans="1:1">
      <c r="A1004" s="102"/>
    </row>
    <row r="1005" spans="1:1">
      <c r="A1005" s="102"/>
    </row>
    <row r="1006" spans="1:1">
      <c r="A1006" s="102"/>
    </row>
    <row r="1007" spans="1:1">
      <c r="A1007" s="102"/>
    </row>
    <row r="1008" spans="1:1">
      <c r="A1008" s="102"/>
    </row>
    <row r="1009" spans="1:1">
      <c r="A1009" s="102"/>
    </row>
    <row r="1010" spans="1:1">
      <c r="A1010" s="102"/>
    </row>
    <row r="1011" spans="1:1">
      <c r="A1011" s="102"/>
    </row>
    <row r="1012" spans="1:1">
      <c r="A1012" s="102"/>
    </row>
    <row r="1013" spans="1:1">
      <c r="A1013" s="102"/>
    </row>
    <row r="1014" spans="1:1">
      <c r="A1014" s="102"/>
    </row>
    <row r="1015" spans="1:1">
      <c r="A1015" s="102"/>
    </row>
    <row r="1016" spans="1:1">
      <c r="A1016" s="102"/>
    </row>
    <row r="1017" spans="1:1">
      <c r="A1017" s="102"/>
    </row>
    <row r="1018" spans="1:1">
      <c r="A1018" s="102"/>
    </row>
    <row r="1019" spans="1:1">
      <c r="A1019" s="102"/>
    </row>
    <row r="1020" spans="1:1">
      <c r="A1020" s="102"/>
    </row>
    <row r="1021" spans="1:1">
      <c r="A1021" s="102"/>
    </row>
    <row r="1022" spans="1:1">
      <c r="A1022" s="102"/>
    </row>
    <row r="1023" spans="1:1">
      <c r="A1023" s="102"/>
    </row>
    <row r="1024" spans="1:1">
      <c r="A1024" s="102"/>
    </row>
    <row r="1025" spans="1:1">
      <c r="A1025" s="102"/>
    </row>
    <row r="1026" spans="1:1">
      <c r="A1026" s="102"/>
    </row>
    <row r="1027" spans="1:1">
      <c r="A1027" s="102"/>
    </row>
    <row r="1028" spans="1:1">
      <c r="A1028" s="102"/>
    </row>
    <row r="1029" spans="1:1">
      <c r="A1029" s="102"/>
    </row>
    <row r="1030" spans="1:1">
      <c r="A1030" s="102"/>
    </row>
    <row r="1031" spans="1:1">
      <c r="A1031" s="102"/>
    </row>
    <row r="1032" spans="1:1">
      <c r="A1032" s="102"/>
    </row>
    <row r="1033" spans="1:1">
      <c r="A1033" s="102"/>
    </row>
    <row r="1034" spans="1:1">
      <c r="A1034" s="102"/>
    </row>
    <row r="1035" spans="1:1">
      <c r="A1035" s="102"/>
    </row>
    <row r="1036" spans="1:1">
      <c r="A1036" s="102"/>
    </row>
    <row r="1037" spans="1:1">
      <c r="A1037" s="102"/>
    </row>
    <row r="1038" spans="1:1">
      <c r="A1038" s="102"/>
    </row>
    <row r="1039" spans="1:1">
      <c r="A1039" s="102"/>
    </row>
    <row r="1040" spans="1:1">
      <c r="A1040" s="102"/>
    </row>
    <row r="1041" spans="1:1">
      <c r="A1041" s="102"/>
    </row>
    <row r="1042" spans="1:1">
      <c r="A1042" s="102"/>
    </row>
    <row r="1043" spans="1:1">
      <c r="A1043" s="102"/>
    </row>
    <row r="1044" spans="1:1">
      <c r="A1044" s="102"/>
    </row>
    <row r="1045" spans="1:1">
      <c r="A1045" s="102"/>
    </row>
    <row r="1046" spans="1:1">
      <c r="A1046" s="102"/>
    </row>
    <row r="1047" spans="1:1">
      <c r="A1047" s="102"/>
    </row>
    <row r="1048" spans="1:1">
      <c r="A1048" s="102"/>
    </row>
    <row r="1049" spans="1:1">
      <c r="A1049" s="102"/>
    </row>
    <row r="1050" spans="1:1">
      <c r="A1050" s="102"/>
    </row>
    <row r="1051" spans="1:1">
      <c r="A1051" s="102"/>
    </row>
    <row r="1052" spans="1:1">
      <c r="A1052" s="102"/>
    </row>
    <row r="1053" spans="1:1">
      <c r="A1053" s="102"/>
    </row>
    <row r="1054" spans="1:1">
      <c r="A1054" s="102"/>
    </row>
    <row r="1055" spans="1:1">
      <c r="A1055" s="102"/>
    </row>
    <row r="1056" spans="1:1">
      <c r="A1056" s="102"/>
    </row>
    <row r="1057" spans="1:1">
      <c r="A1057" s="102"/>
    </row>
    <row r="1058" spans="1:1">
      <c r="A1058" s="102"/>
    </row>
    <row r="1059" spans="1:1">
      <c r="A1059" s="102"/>
    </row>
    <row r="1060" spans="1:1">
      <c r="A1060" s="102"/>
    </row>
    <row r="1061" spans="1:1">
      <c r="A1061" s="102"/>
    </row>
    <row r="1062" spans="1:1">
      <c r="A1062" s="102"/>
    </row>
    <row r="1063" spans="1:1">
      <c r="A1063" s="102"/>
    </row>
    <row r="1064" spans="1:1">
      <c r="A1064" s="102"/>
    </row>
    <row r="1065" spans="1:1">
      <c r="A1065" s="102"/>
    </row>
    <row r="1066" spans="1:1">
      <c r="A1066" s="102"/>
    </row>
    <row r="1067" spans="1:1">
      <c r="A1067" s="102"/>
    </row>
    <row r="1068" spans="1:1">
      <c r="A1068" s="102"/>
    </row>
    <row r="1069" spans="1:1">
      <c r="A1069" s="102"/>
    </row>
    <row r="1070" spans="1:1">
      <c r="A1070" s="102"/>
    </row>
    <row r="1071" spans="1:1">
      <c r="A1071" s="102"/>
    </row>
    <row r="1072" spans="1:1">
      <c r="A1072" s="102"/>
    </row>
    <row r="1073" spans="1:1">
      <c r="A1073" s="102"/>
    </row>
    <row r="1074" spans="1:1">
      <c r="A1074" s="102"/>
    </row>
    <row r="1075" spans="1:1">
      <c r="A1075" s="102"/>
    </row>
    <row r="1076" spans="1:1">
      <c r="A1076" s="102"/>
    </row>
    <row r="1077" spans="1:1">
      <c r="A1077" s="102"/>
    </row>
    <row r="1078" spans="1:1">
      <c r="A1078" s="102"/>
    </row>
    <row r="1079" spans="1:1">
      <c r="A1079" s="102"/>
    </row>
    <row r="1080" spans="1:1">
      <c r="A1080" s="102"/>
    </row>
    <row r="1081" spans="1:1">
      <c r="A1081" s="102"/>
    </row>
    <row r="1082" spans="1:1">
      <c r="A1082" s="102"/>
    </row>
    <row r="1083" spans="1:1">
      <c r="A1083" s="102"/>
    </row>
    <row r="1084" spans="1:1">
      <c r="A1084" s="102"/>
    </row>
    <row r="1085" spans="1:1">
      <c r="A1085" s="102"/>
    </row>
    <row r="1086" spans="1:1">
      <c r="A1086" s="102"/>
    </row>
    <row r="1087" spans="1:1">
      <c r="A1087" s="102"/>
    </row>
    <row r="1088" spans="1:1">
      <c r="A1088" s="102"/>
    </row>
    <row r="1089" spans="1:1">
      <c r="A1089" s="102"/>
    </row>
    <row r="1090" spans="1:1">
      <c r="A1090" s="102"/>
    </row>
    <row r="1091" spans="1:1">
      <c r="A1091" s="102"/>
    </row>
    <row r="1092" spans="1:1">
      <c r="A1092" s="102"/>
    </row>
    <row r="1093" spans="1:1">
      <c r="A1093" s="102"/>
    </row>
    <row r="1094" spans="1:1">
      <c r="A1094" s="102"/>
    </row>
    <row r="1095" spans="1:1">
      <c r="A1095" s="102"/>
    </row>
    <row r="1096" spans="1:1">
      <c r="A1096" s="102"/>
    </row>
    <row r="1097" spans="1:1">
      <c r="A1097" s="102"/>
    </row>
    <row r="1098" spans="1:1">
      <c r="A1098" s="102"/>
    </row>
    <row r="1099" spans="1:1">
      <c r="A1099" s="102"/>
    </row>
    <row r="1100" spans="1:1">
      <c r="A1100" s="102"/>
    </row>
    <row r="1101" spans="1:1">
      <c r="A1101" s="102"/>
    </row>
    <row r="1102" spans="1:1">
      <c r="A1102" s="102"/>
    </row>
    <row r="1103" spans="1:1">
      <c r="A1103" s="102"/>
    </row>
    <row r="1104" spans="1:1">
      <c r="A1104" s="102"/>
    </row>
    <row r="1105" spans="1:1">
      <c r="A1105" s="102"/>
    </row>
    <row r="1106" spans="1:1">
      <c r="A1106" s="102"/>
    </row>
    <row r="1107" spans="1:1">
      <c r="A1107" s="102"/>
    </row>
    <row r="1108" spans="1:1">
      <c r="A1108" s="102"/>
    </row>
    <row r="1109" spans="1:1">
      <c r="A1109" s="102"/>
    </row>
    <row r="1110" spans="1:1">
      <c r="A1110" s="102"/>
    </row>
    <row r="1111" spans="1:1">
      <c r="A1111" s="102"/>
    </row>
    <row r="1112" spans="1:1">
      <c r="A1112" s="102"/>
    </row>
    <row r="1113" spans="1:1">
      <c r="A1113" s="102"/>
    </row>
    <row r="1114" spans="1:1">
      <c r="A1114" s="102"/>
    </row>
    <row r="1115" spans="1:1">
      <c r="A1115" s="102"/>
    </row>
    <row r="1116" spans="1:1">
      <c r="A1116" s="102"/>
    </row>
    <row r="1117" spans="1:1">
      <c r="A1117" s="102"/>
    </row>
    <row r="1118" spans="1:1">
      <c r="A1118" s="102"/>
    </row>
    <row r="1119" spans="1:1">
      <c r="A1119" s="102"/>
    </row>
    <row r="1120" spans="1:1">
      <c r="A1120" s="102"/>
    </row>
    <row r="1121" spans="1:1">
      <c r="A1121" s="102"/>
    </row>
    <row r="1122" spans="1:1">
      <c r="A1122" s="102"/>
    </row>
    <row r="1123" spans="1:1">
      <c r="A1123" s="102"/>
    </row>
    <row r="1124" spans="1:1">
      <c r="A1124" s="102"/>
    </row>
    <row r="1125" spans="1:1">
      <c r="A1125" s="102"/>
    </row>
    <row r="1126" spans="1:1">
      <c r="A1126" s="102"/>
    </row>
    <row r="1127" spans="1:1">
      <c r="A1127" s="102"/>
    </row>
    <row r="1128" spans="1:1">
      <c r="A1128" s="102"/>
    </row>
    <row r="1129" spans="1:1">
      <c r="A1129" s="102"/>
    </row>
    <row r="1130" spans="1:1">
      <c r="A1130" s="102"/>
    </row>
    <row r="1131" spans="1:1">
      <c r="A1131" s="102"/>
    </row>
    <row r="1132" spans="1:1">
      <c r="A1132" s="102"/>
    </row>
    <row r="1133" spans="1:1">
      <c r="A1133" s="102"/>
    </row>
    <row r="1134" spans="1:1">
      <c r="A1134" s="102"/>
    </row>
    <row r="1135" spans="1:1">
      <c r="A1135" s="102"/>
    </row>
    <row r="1136" spans="1:1">
      <c r="A1136" s="102"/>
    </row>
    <row r="1137" spans="1:1">
      <c r="A1137" s="102"/>
    </row>
    <row r="1138" spans="1:1">
      <c r="A1138" s="102"/>
    </row>
    <row r="1139" spans="1:1">
      <c r="A1139" s="102"/>
    </row>
    <row r="1140" spans="1:1">
      <c r="A1140" s="102"/>
    </row>
    <row r="1141" spans="1:1">
      <c r="A1141" s="102"/>
    </row>
    <row r="1142" spans="1:1">
      <c r="A1142" s="102"/>
    </row>
    <row r="1143" spans="1:1">
      <c r="A1143" s="102"/>
    </row>
    <row r="1144" spans="1:1">
      <c r="A1144" s="102"/>
    </row>
    <row r="1145" spans="1:1">
      <c r="A1145" s="102"/>
    </row>
    <row r="1146" spans="1:1">
      <c r="A1146" s="102"/>
    </row>
    <row r="1147" spans="1:1">
      <c r="A1147" s="102"/>
    </row>
    <row r="1148" spans="1:1">
      <c r="A1148" s="102"/>
    </row>
    <row r="1149" spans="1:1">
      <c r="A1149" s="102"/>
    </row>
    <row r="1150" spans="1:1">
      <c r="A1150" s="102"/>
    </row>
    <row r="1151" spans="1:1">
      <c r="A1151" s="102"/>
    </row>
    <row r="1152" spans="1:1">
      <c r="A1152" s="102"/>
    </row>
    <row r="1153" spans="1:1">
      <c r="A1153" s="102"/>
    </row>
    <row r="1154" spans="1:1">
      <c r="A1154" s="102"/>
    </row>
    <row r="1155" spans="1:1">
      <c r="A1155" s="102"/>
    </row>
    <row r="1156" spans="1:1">
      <c r="A1156" s="102"/>
    </row>
    <row r="1157" spans="1:1">
      <c r="A1157" s="102"/>
    </row>
    <row r="1158" spans="1:1">
      <c r="A1158" s="102"/>
    </row>
    <row r="1159" spans="1:1">
      <c r="A1159" s="102"/>
    </row>
    <row r="1160" spans="1:1">
      <c r="A1160" s="102"/>
    </row>
    <row r="1161" spans="1:1">
      <c r="A1161" s="102"/>
    </row>
    <row r="1162" spans="1:1">
      <c r="A1162" s="102"/>
    </row>
    <row r="1163" spans="1:1">
      <c r="A1163" s="102"/>
    </row>
    <row r="1164" spans="1:1">
      <c r="A1164" s="102"/>
    </row>
    <row r="1165" spans="1:1">
      <c r="A1165" s="102"/>
    </row>
    <row r="1166" spans="1:1">
      <c r="A1166" s="102"/>
    </row>
    <row r="1167" spans="1:1">
      <c r="A1167" s="102"/>
    </row>
    <row r="1168" spans="1:1">
      <c r="A1168" s="102"/>
    </row>
    <row r="1169" spans="1:1">
      <c r="A1169" s="102"/>
    </row>
    <row r="1170" spans="1:1">
      <c r="A1170" s="102"/>
    </row>
    <row r="1171" spans="1:1">
      <c r="A1171" s="102"/>
    </row>
    <row r="1172" spans="1:1">
      <c r="A1172" s="102"/>
    </row>
    <row r="1173" spans="1:1">
      <c r="A1173" s="102"/>
    </row>
    <row r="1174" spans="1:1">
      <c r="A1174" s="102"/>
    </row>
    <row r="1175" spans="1:1">
      <c r="A1175" s="102"/>
    </row>
    <row r="1176" spans="1:1">
      <c r="A1176" s="102"/>
    </row>
    <row r="1177" spans="1:1">
      <c r="A1177" s="102"/>
    </row>
    <row r="1178" spans="1:1">
      <c r="A1178" s="102"/>
    </row>
    <row r="1179" spans="1:1">
      <c r="A1179" s="102"/>
    </row>
    <row r="1180" spans="1:1">
      <c r="A1180" s="102"/>
    </row>
    <row r="1181" spans="1:1">
      <c r="A1181" s="102"/>
    </row>
    <row r="1182" spans="1:1">
      <c r="A1182" s="102"/>
    </row>
    <row r="1183" spans="1:1">
      <c r="A1183" s="102"/>
    </row>
    <row r="1184" spans="1:1">
      <c r="A1184" s="102"/>
    </row>
    <row r="1185" spans="1:1">
      <c r="A1185" s="102"/>
    </row>
    <row r="1186" spans="1:1">
      <c r="A1186" s="102"/>
    </row>
    <row r="1187" spans="1:1">
      <c r="A1187" s="102"/>
    </row>
    <row r="1188" spans="1:1">
      <c r="A1188" s="102"/>
    </row>
    <row r="1189" spans="1:1">
      <c r="A1189" s="102"/>
    </row>
    <row r="1190" spans="1:1">
      <c r="A1190" s="102"/>
    </row>
    <row r="1191" spans="1:1">
      <c r="A1191" s="102"/>
    </row>
    <row r="1192" spans="1:1">
      <c r="A1192" s="102"/>
    </row>
    <row r="1193" spans="1:1">
      <c r="A1193" s="102"/>
    </row>
    <row r="1194" spans="1:1">
      <c r="A1194" s="102"/>
    </row>
    <row r="1195" spans="1:1">
      <c r="A1195" s="102"/>
    </row>
    <row r="1196" spans="1:1">
      <c r="A1196" s="102"/>
    </row>
    <row r="1197" spans="1:1">
      <c r="A1197" s="102"/>
    </row>
    <row r="1198" spans="1:1">
      <c r="A1198" s="102"/>
    </row>
    <row r="1199" spans="1:1">
      <c r="A1199" s="102"/>
    </row>
    <row r="1200" spans="1:1">
      <c r="A1200" s="102"/>
    </row>
    <row r="1201" spans="1:1">
      <c r="A1201" s="102"/>
    </row>
    <row r="1202" spans="1:1">
      <c r="A1202" s="102"/>
    </row>
    <row r="1203" spans="1:1">
      <c r="A1203" s="102"/>
    </row>
    <row r="1204" spans="1:1">
      <c r="A1204" s="102"/>
    </row>
    <row r="1205" spans="1:1">
      <c r="A1205" s="102"/>
    </row>
    <row r="1206" spans="1:1">
      <c r="A1206" s="102"/>
    </row>
    <row r="1207" spans="1:1">
      <c r="A1207" s="102"/>
    </row>
    <row r="1208" spans="1:1">
      <c r="A1208" s="102"/>
    </row>
    <row r="1209" spans="1:1">
      <c r="A1209" s="102"/>
    </row>
    <row r="1210" spans="1:1">
      <c r="A1210" s="102"/>
    </row>
    <row r="1211" spans="1:1">
      <c r="A1211" s="102"/>
    </row>
    <row r="1212" spans="1:1">
      <c r="A1212" s="102"/>
    </row>
    <row r="1213" spans="1:1">
      <c r="A1213" s="102"/>
    </row>
    <row r="1214" spans="1:1">
      <c r="A1214" s="102"/>
    </row>
    <row r="1215" spans="1:1">
      <c r="A1215" s="102"/>
    </row>
    <row r="1216" spans="1:1">
      <c r="A1216" s="102"/>
    </row>
    <row r="1217" spans="1:1">
      <c r="A1217" s="102"/>
    </row>
    <row r="1218" spans="1:1">
      <c r="A1218" s="102"/>
    </row>
    <row r="1219" spans="1:1">
      <c r="A1219" s="102"/>
    </row>
    <row r="1220" spans="1:1">
      <c r="A1220" s="102"/>
    </row>
    <row r="1221" spans="1:1">
      <c r="A1221" s="102"/>
    </row>
    <row r="1222" spans="1:1">
      <c r="A1222" s="102"/>
    </row>
    <row r="1223" spans="1:1">
      <c r="A1223" s="102"/>
    </row>
    <row r="1224" spans="1:1">
      <c r="A1224" s="102"/>
    </row>
    <row r="1225" spans="1:1">
      <c r="A1225" s="102"/>
    </row>
    <row r="1226" spans="1:1">
      <c r="A1226" s="102"/>
    </row>
    <row r="1227" spans="1:1">
      <c r="A1227" s="102"/>
    </row>
    <row r="1228" spans="1:1">
      <c r="A1228" s="102"/>
    </row>
    <row r="1229" spans="1:1">
      <c r="A1229" s="102"/>
    </row>
    <row r="1230" spans="1:1">
      <c r="A1230" s="102"/>
    </row>
    <row r="1231" spans="1:1">
      <c r="A1231" s="102"/>
    </row>
    <row r="1232" spans="1:1">
      <c r="A1232" s="102"/>
    </row>
    <row r="1233" spans="1:1">
      <c r="A1233" s="102"/>
    </row>
    <row r="1234" spans="1:1">
      <c r="A1234" s="102"/>
    </row>
    <row r="1235" spans="1:1">
      <c r="A1235" s="102"/>
    </row>
    <row r="1236" spans="1:1">
      <c r="A1236" s="102"/>
    </row>
    <row r="1237" spans="1:1">
      <c r="A1237" s="102"/>
    </row>
    <row r="1238" spans="1:1">
      <c r="A1238" s="102"/>
    </row>
    <row r="1239" spans="1:1">
      <c r="A1239" s="102"/>
    </row>
    <row r="1240" spans="1:1">
      <c r="A1240" s="102"/>
    </row>
    <row r="1241" spans="1:1">
      <c r="A1241" s="102"/>
    </row>
    <row r="1242" spans="1:1">
      <c r="A1242" s="102"/>
    </row>
    <row r="1243" spans="1:1">
      <c r="A1243" s="102"/>
    </row>
    <row r="1244" spans="1:1">
      <c r="A1244" s="102"/>
    </row>
    <row r="1245" spans="1:1">
      <c r="A1245" s="102"/>
    </row>
    <row r="1246" spans="1:1">
      <c r="A1246" s="102"/>
    </row>
    <row r="1247" spans="1:1">
      <c r="A1247" s="102"/>
    </row>
    <row r="1248" spans="1:1">
      <c r="A1248" s="102"/>
    </row>
    <row r="1249" spans="1:1">
      <c r="A1249" s="102"/>
    </row>
    <row r="1250" spans="1:1">
      <c r="A1250" s="102"/>
    </row>
    <row r="1251" spans="1:1">
      <c r="A1251" s="102"/>
    </row>
    <row r="1252" spans="1:1">
      <c r="A1252" s="102"/>
    </row>
    <row r="1253" spans="1:1">
      <c r="A1253" s="102"/>
    </row>
    <row r="1254" spans="1:1">
      <c r="A1254" s="102"/>
    </row>
    <row r="1255" spans="1:1">
      <c r="A1255" s="102"/>
    </row>
    <row r="1256" spans="1:1">
      <c r="A1256" s="102"/>
    </row>
    <row r="1257" spans="1:1">
      <c r="A1257" s="102"/>
    </row>
    <row r="1258" spans="1:1">
      <c r="A1258" s="102"/>
    </row>
    <row r="1259" spans="1:1">
      <c r="A1259" s="102"/>
    </row>
    <row r="1260" spans="1:1">
      <c r="A1260" s="102"/>
    </row>
    <row r="1261" spans="1:1">
      <c r="A1261" s="102"/>
    </row>
    <row r="1262" spans="1:1">
      <c r="A1262" s="102"/>
    </row>
    <row r="1263" spans="1:1">
      <c r="A1263" s="102"/>
    </row>
    <row r="1264" spans="1:1">
      <c r="A1264" s="102"/>
    </row>
    <row r="1265" spans="1:1">
      <c r="A1265" s="102"/>
    </row>
    <row r="1266" spans="1:1">
      <c r="A1266" s="102"/>
    </row>
    <row r="1267" spans="1:1">
      <c r="A1267" s="102"/>
    </row>
    <row r="1268" spans="1:1">
      <c r="A1268" s="102"/>
    </row>
    <row r="1269" spans="1:1">
      <c r="A1269" s="102"/>
    </row>
    <row r="1270" spans="1:1">
      <c r="A1270" s="102"/>
    </row>
    <row r="1271" spans="1:1">
      <c r="A1271" s="102"/>
    </row>
    <row r="1272" spans="1:1">
      <c r="A1272" s="102"/>
    </row>
    <row r="1273" spans="1:1">
      <c r="A1273" s="102"/>
    </row>
    <row r="1274" spans="1:1">
      <c r="A1274" s="102"/>
    </row>
    <row r="1275" spans="1:1">
      <c r="A1275" s="102"/>
    </row>
    <row r="1276" spans="1:1">
      <c r="A1276" s="102"/>
    </row>
    <row r="1277" spans="1:1">
      <c r="A1277" s="102"/>
    </row>
    <row r="1278" spans="1:1">
      <c r="A1278" s="102"/>
    </row>
    <row r="1279" spans="1:1">
      <c r="A1279" s="102"/>
    </row>
    <row r="1280" spans="1:1">
      <c r="A1280" s="102"/>
    </row>
    <row r="1281" spans="1:1">
      <c r="A1281" s="102"/>
    </row>
    <row r="1282" spans="1:1">
      <c r="A1282" s="102"/>
    </row>
    <row r="1283" spans="1:1">
      <c r="A1283" s="102"/>
    </row>
    <row r="1284" spans="1:1">
      <c r="A1284" s="102"/>
    </row>
    <row r="1285" spans="1:1">
      <c r="A1285" s="102"/>
    </row>
    <row r="1286" spans="1:1">
      <c r="A1286" s="102"/>
    </row>
    <row r="1287" spans="1:1">
      <c r="A1287" s="102"/>
    </row>
    <row r="1288" spans="1:1">
      <c r="A1288" s="102"/>
    </row>
    <row r="1289" spans="1:1">
      <c r="A1289" s="102"/>
    </row>
    <row r="1290" spans="1:1">
      <c r="A1290" s="102"/>
    </row>
    <row r="1291" spans="1:1">
      <c r="A1291" s="102"/>
    </row>
    <row r="1292" spans="1:1">
      <c r="A1292" s="102"/>
    </row>
    <row r="1293" spans="1:1">
      <c r="A1293" s="102"/>
    </row>
    <row r="1294" spans="1:1">
      <c r="A1294" s="102"/>
    </row>
    <row r="1295" spans="1:1">
      <c r="A1295" s="102"/>
    </row>
    <row r="1296" spans="1:1">
      <c r="A1296" s="102"/>
    </row>
    <row r="1297" spans="1:1">
      <c r="A1297" s="102"/>
    </row>
    <row r="1298" spans="1:1">
      <c r="A1298" s="102"/>
    </row>
    <row r="1299" spans="1:1">
      <c r="A1299" s="102"/>
    </row>
    <row r="1300" spans="1:1">
      <c r="A1300" s="102"/>
    </row>
    <row r="1301" spans="1:1">
      <c r="A1301" s="102"/>
    </row>
    <row r="1302" spans="1:1">
      <c r="A1302" s="102"/>
    </row>
    <row r="1303" spans="1:1">
      <c r="A1303" s="102"/>
    </row>
    <row r="1304" spans="1:1">
      <c r="A1304" s="102"/>
    </row>
    <row r="1305" spans="1:1">
      <c r="A1305" s="102"/>
    </row>
    <row r="1306" spans="1:1">
      <c r="A1306" s="102"/>
    </row>
    <row r="1307" spans="1:1">
      <c r="A1307" s="102"/>
    </row>
    <row r="1308" spans="1:1">
      <c r="A1308" s="102"/>
    </row>
    <row r="1309" spans="1:1">
      <c r="A1309" s="102"/>
    </row>
    <row r="1310" spans="1:1">
      <c r="A1310" s="102"/>
    </row>
    <row r="1311" spans="1:1">
      <c r="A1311" s="102"/>
    </row>
    <row r="1312" spans="1:1">
      <c r="A1312" s="102"/>
    </row>
    <row r="1313" spans="1:1">
      <c r="A1313" s="102"/>
    </row>
    <row r="1314" spans="1:1">
      <c r="A1314" s="102"/>
    </row>
    <row r="1315" spans="1:1">
      <c r="A1315" s="102"/>
    </row>
    <row r="1316" spans="1:1">
      <c r="A1316" s="102"/>
    </row>
    <row r="1317" spans="1:1">
      <c r="A1317" s="102"/>
    </row>
    <row r="1318" spans="1:1">
      <c r="A1318" s="102"/>
    </row>
    <row r="1319" spans="1:1">
      <c r="A1319" s="102"/>
    </row>
    <row r="1320" spans="1:1">
      <c r="A1320" s="102"/>
    </row>
    <row r="1321" spans="1:1">
      <c r="A1321" s="102"/>
    </row>
    <row r="1322" spans="1:1">
      <c r="A1322" s="102"/>
    </row>
    <row r="1323" spans="1:1">
      <c r="A1323" s="102"/>
    </row>
    <row r="1324" spans="1:1">
      <c r="A1324" s="102"/>
    </row>
    <row r="1325" spans="1:1">
      <c r="A1325" s="102"/>
    </row>
    <row r="1326" spans="1:1">
      <c r="A1326" s="102"/>
    </row>
    <row r="1327" spans="1:1">
      <c r="A1327" s="102"/>
    </row>
    <row r="1328" spans="1:1">
      <c r="A1328" s="102"/>
    </row>
    <row r="1329" spans="1:1">
      <c r="A1329" s="102"/>
    </row>
    <row r="1330" spans="1:1">
      <c r="A1330" s="102"/>
    </row>
    <row r="1331" spans="1:1">
      <c r="A1331" s="102"/>
    </row>
    <row r="1332" spans="1:1">
      <c r="A1332" s="102"/>
    </row>
    <row r="1333" spans="1:1">
      <c r="A1333" s="102"/>
    </row>
    <row r="1334" spans="1:1">
      <c r="A1334" s="102"/>
    </row>
    <row r="1335" spans="1:1">
      <c r="A1335" s="102"/>
    </row>
    <row r="1336" spans="1:1">
      <c r="A1336" s="102"/>
    </row>
    <row r="1337" spans="1:1">
      <c r="A1337" s="102"/>
    </row>
    <row r="1338" spans="1:1">
      <c r="A1338" s="102"/>
    </row>
    <row r="1339" spans="1:1">
      <c r="A1339" s="102"/>
    </row>
    <row r="1340" spans="1:1">
      <c r="A1340" s="102"/>
    </row>
    <row r="1341" spans="1:1">
      <c r="A1341" s="102"/>
    </row>
    <row r="1342" spans="1:1">
      <c r="A1342" s="102"/>
    </row>
    <row r="1343" spans="1:1">
      <c r="A1343" s="102"/>
    </row>
    <row r="1344" spans="1:1">
      <c r="A1344" s="102"/>
    </row>
    <row r="1345" spans="1:1">
      <c r="A1345" s="102"/>
    </row>
    <row r="1346" spans="1:1">
      <c r="A1346" s="102"/>
    </row>
    <row r="1347" spans="1:1">
      <c r="A1347" s="102"/>
    </row>
    <row r="1348" spans="1:1">
      <c r="A1348" s="102"/>
    </row>
    <row r="1349" spans="1:1">
      <c r="A1349" s="102"/>
    </row>
    <row r="1350" spans="1:1">
      <c r="A1350" s="102"/>
    </row>
    <row r="1351" spans="1:1">
      <c r="A1351" s="102"/>
    </row>
    <row r="1352" spans="1:1">
      <c r="A1352" s="102"/>
    </row>
    <row r="1353" spans="1:1">
      <c r="A1353" s="102"/>
    </row>
    <row r="1354" spans="1:1">
      <c r="A1354" s="102"/>
    </row>
    <row r="1355" spans="1:1">
      <c r="A1355" s="102"/>
    </row>
    <row r="1356" spans="1:1">
      <c r="A1356" s="102"/>
    </row>
    <row r="1357" spans="1:1">
      <c r="A1357" s="102"/>
    </row>
    <row r="1358" spans="1:1">
      <c r="A1358" s="102"/>
    </row>
    <row r="1359" spans="1:1">
      <c r="A1359" s="102"/>
    </row>
    <row r="1360" spans="1:1">
      <c r="A1360" s="102"/>
    </row>
    <row r="1361" spans="1:1">
      <c r="A1361" s="102"/>
    </row>
    <row r="1362" spans="1:1">
      <c r="A1362" s="102"/>
    </row>
    <row r="1363" spans="1:1">
      <c r="A1363" s="102"/>
    </row>
    <row r="1364" spans="1:1">
      <c r="A1364" s="102"/>
    </row>
    <row r="1365" spans="1:1">
      <c r="A1365" s="102"/>
    </row>
    <row r="1366" spans="1:1">
      <c r="A1366" s="102"/>
    </row>
    <row r="1367" spans="1:1">
      <c r="A1367" s="102"/>
    </row>
    <row r="1368" spans="1:1">
      <c r="A1368" s="102"/>
    </row>
    <row r="1369" spans="1:1">
      <c r="A1369" s="102"/>
    </row>
    <row r="1370" spans="1:1">
      <c r="A1370" s="102"/>
    </row>
    <row r="1371" spans="1:1">
      <c r="A1371" s="102"/>
    </row>
    <row r="1372" spans="1:1">
      <c r="A1372" s="102"/>
    </row>
    <row r="1373" spans="1:1">
      <c r="A1373" s="102"/>
    </row>
    <row r="1374" spans="1:1">
      <c r="A1374" s="102"/>
    </row>
    <row r="1375" spans="1:1">
      <c r="A1375" s="102"/>
    </row>
    <row r="1376" spans="1:1">
      <c r="A1376" s="102"/>
    </row>
    <row r="1377" spans="1:1">
      <c r="A1377" s="102"/>
    </row>
    <row r="1378" spans="1:1">
      <c r="A1378" s="102"/>
    </row>
    <row r="1379" spans="1:1">
      <c r="A1379" s="102"/>
    </row>
    <row r="1380" spans="1:1">
      <c r="A1380" s="102"/>
    </row>
    <row r="1381" spans="1:1">
      <c r="A1381" s="102"/>
    </row>
    <row r="1382" spans="1:1">
      <c r="A1382" s="102"/>
    </row>
    <row r="1383" spans="1:1">
      <c r="A1383" s="102"/>
    </row>
    <row r="1384" spans="1:1">
      <c r="A1384" s="102"/>
    </row>
    <row r="1385" spans="1:1">
      <c r="A1385" s="102"/>
    </row>
    <row r="1386" spans="1:1">
      <c r="A1386" s="102"/>
    </row>
    <row r="1387" spans="1:1">
      <c r="A1387" s="102"/>
    </row>
    <row r="1388" spans="1:1">
      <c r="A1388" s="102"/>
    </row>
    <row r="1389" spans="1:1">
      <c r="A1389" s="102"/>
    </row>
    <row r="1390" spans="1:1">
      <c r="A1390" s="102"/>
    </row>
    <row r="1391" spans="1:1">
      <c r="A1391" s="102"/>
    </row>
    <row r="1392" spans="1:1">
      <c r="A1392" s="102"/>
    </row>
    <row r="1393" spans="1:1">
      <c r="A1393" s="102"/>
    </row>
    <row r="1394" spans="1:1">
      <c r="A1394" s="102"/>
    </row>
    <row r="1395" spans="1:1">
      <c r="A1395" s="102"/>
    </row>
    <row r="1396" spans="1:1">
      <c r="A1396" s="102"/>
    </row>
    <row r="1397" spans="1:1">
      <c r="A1397" s="102"/>
    </row>
    <row r="1398" spans="1:1">
      <c r="A1398" s="102"/>
    </row>
    <row r="1399" spans="1:1">
      <c r="A1399" s="102"/>
    </row>
    <row r="1400" spans="1:1">
      <c r="A1400" s="102"/>
    </row>
    <row r="1401" spans="1:1">
      <c r="A1401" s="102"/>
    </row>
    <row r="1402" spans="1:1">
      <c r="A1402" s="102"/>
    </row>
    <row r="1403" spans="1:1">
      <c r="A1403" s="102"/>
    </row>
    <row r="1404" spans="1:1">
      <c r="A1404" s="102"/>
    </row>
    <row r="1405" spans="1:1">
      <c r="A1405" s="102"/>
    </row>
    <row r="1406" spans="1:1">
      <c r="A1406" s="102"/>
    </row>
    <row r="1407" spans="1:1">
      <c r="A1407" s="102"/>
    </row>
    <row r="1408" spans="1:1">
      <c r="A1408" s="102"/>
    </row>
    <row r="1409" spans="1:1">
      <c r="A1409" s="102"/>
    </row>
    <row r="1410" spans="1:1">
      <c r="A1410" s="102"/>
    </row>
    <row r="1411" spans="1:1">
      <c r="A1411" s="102"/>
    </row>
    <row r="1412" spans="1:1">
      <c r="A1412" s="102"/>
    </row>
    <row r="1413" spans="1:1">
      <c r="A1413" s="102"/>
    </row>
    <row r="1414" spans="1:1">
      <c r="A1414" s="102"/>
    </row>
    <row r="1415" spans="1:1">
      <c r="A1415" s="102"/>
    </row>
    <row r="1416" spans="1:1">
      <c r="A1416" s="102"/>
    </row>
    <row r="1417" spans="1:1">
      <c r="A1417" s="102"/>
    </row>
    <row r="1418" spans="1:1">
      <c r="A1418" s="102"/>
    </row>
    <row r="1419" spans="1:1">
      <c r="A1419" s="102"/>
    </row>
    <row r="1420" spans="1:1">
      <c r="A1420" s="102"/>
    </row>
    <row r="1421" spans="1:1">
      <c r="A1421" s="102"/>
    </row>
    <row r="1422" spans="1:1">
      <c r="A1422" s="102"/>
    </row>
    <row r="1423" spans="1:1">
      <c r="A1423" s="102"/>
    </row>
    <row r="1424" spans="1:1">
      <c r="A1424" s="102"/>
    </row>
    <row r="1425" spans="1:1">
      <c r="A1425" s="102"/>
    </row>
    <row r="1426" spans="1:1">
      <c r="A1426" s="102"/>
    </row>
    <row r="1427" spans="1:1">
      <c r="A1427" s="102"/>
    </row>
    <row r="1428" spans="1:1">
      <c r="A1428" s="102"/>
    </row>
    <row r="1429" spans="1:1">
      <c r="A1429" s="102"/>
    </row>
    <row r="1430" spans="1:1">
      <c r="A1430" s="102"/>
    </row>
    <row r="1431" spans="1:1">
      <c r="A1431" s="102"/>
    </row>
    <row r="1432" spans="1:1">
      <c r="A1432" s="102"/>
    </row>
    <row r="1433" spans="1:1">
      <c r="A1433" s="102"/>
    </row>
    <row r="1434" spans="1:1">
      <c r="A1434" s="102"/>
    </row>
    <row r="1435" spans="1:1">
      <c r="A1435" s="102"/>
    </row>
    <row r="1436" spans="1:1">
      <c r="A1436" s="102"/>
    </row>
    <row r="1437" spans="1:1">
      <c r="A1437" s="102"/>
    </row>
    <row r="1438" spans="1:1">
      <c r="A1438" s="102"/>
    </row>
    <row r="1439" spans="1:1">
      <c r="A1439" s="102"/>
    </row>
    <row r="1440" spans="1:1">
      <c r="A1440" s="102"/>
    </row>
    <row r="1441" spans="1:1">
      <c r="A1441" s="102"/>
    </row>
    <row r="1442" spans="1:1">
      <c r="A1442" s="102"/>
    </row>
    <row r="1443" spans="1:1">
      <c r="A1443" s="102"/>
    </row>
    <row r="1444" spans="1:1">
      <c r="A1444" s="102"/>
    </row>
    <row r="1445" spans="1:1">
      <c r="A1445" s="102"/>
    </row>
    <row r="1446" spans="1:1">
      <c r="A1446" s="102"/>
    </row>
    <row r="1447" spans="1:1">
      <c r="A1447" s="102"/>
    </row>
    <row r="1448" spans="1:1">
      <c r="A1448" s="102"/>
    </row>
    <row r="1449" spans="1:1">
      <c r="A1449" s="102"/>
    </row>
    <row r="1450" spans="1:1">
      <c r="A1450" s="102"/>
    </row>
    <row r="1451" spans="1:1">
      <c r="A1451" s="102"/>
    </row>
    <row r="1452" spans="1:1">
      <c r="A1452" s="102"/>
    </row>
    <row r="1453" spans="1:1">
      <c r="A1453" s="102"/>
    </row>
    <row r="1454" spans="1:1">
      <c r="A1454" s="102"/>
    </row>
    <row r="1455" spans="1:1">
      <c r="A1455" s="102"/>
    </row>
    <row r="1456" spans="1:1">
      <c r="A1456" s="102"/>
    </row>
    <row r="1457" spans="1:1">
      <c r="A1457" s="102"/>
    </row>
    <row r="1458" spans="1:1">
      <c r="A1458" s="102"/>
    </row>
    <row r="1459" spans="1:1">
      <c r="A1459" s="102"/>
    </row>
    <row r="1460" spans="1:1">
      <c r="A1460" s="102"/>
    </row>
    <row r="1461" spans="1:1">
      <c r="A1461" s="102"/>
    </row>
    <row r="1462" spans="1:1">
      <c r="A1462" s="102"/>
    </row>
    <row r="1463" spans="1:1">
      <c r="A1463" s="102"/>
    </row>
    <row r="1464" spans="1:1">
      <c r="A1464" s="102"/>
    </row>
    <row r="1465" spans="1:1">
      <c r="A1465" s="102"/>
    </row>
    <row r="1466" spans="1:1">
      <c r="A1466" s="102"/>
    </row>
    <row r="1467" spans="1:1">
      <c r="A1467" s="102"/>
    </row>
    <row r="1468" spans="1:1">
      <c r="A1468" s="102"/>
    </row>
    <row r="1469" spans="1:1">
      <c r="A1469" s="102"/>
    </row>
    <row r="1470" spans="1:1">
      <c r="A1470" s="102"/>
    </row>
    <row r="1471" spans="1:1">
      <c r="A1471" s="102"/>
    </row>
    <row r="1472" spans="1:1">
      <c r="A1472" s="102"/>
    </row>
    <row r="1473" spans="1:1">
      <c r="A1473" s="102"/>
    </row>
    <row r="1474" spans="1:1">
      <c r="A1474" s="102"/>
    </row>
    <row r="1475" spans="1:1">
      <c r="A1475" s="102"/>
    </row>
    <row r="1476" spans="1:1">
      <c r="A1476" s="102"/>
    </row>
    <row r="1477" spans="1:1">
      <c r="A1477" s="102"/>
    </row>
    <row r="1478" spans="1:1">
      <c r="A1478" s="102"/>
    </row>
    <row r="1479" spans="1:1">
      <c r="A1479" s="102"/>
    </row>
    <row r="1480" spans="1:1">
      <c r="A1480" s="102"/>
    </row>
    <row r="1481" spans="1:1">
      <c r="A1481" s="102"/>
    </row>
    <row r="1482" spans="1:1">
      <c r="A1482" s="102"/>
    </row>
    <row r="1483" spans="1:1">
      <c r="A1483" s="102"/>
    </row>
    <row r="1484" spans="1:1">
      <c r="A1484" s="102"/>
    </row>
    <row r="1485" spans="1:1">
      <c r="A1485" s="102"/>
    </row>
    <row r="1486" spans="1:1">
      <c r="A1486" s="102"/>
    </row>
    <row r="1487" spans="1:1">
      <c r="A1487" s="102"/>
    </row>
    <row r="1488" spans="1:1">
      <c r="A1488" s="102"/>
    </row>
    <row r="1489" spans="1:1">
      <c r="A1489" s="102"/>
    </row>
    <row r="1490" spans="1:1">
      <c r="A1490" s="102"/>
    </row>
    <row r="1491" spans="1:1">
      <c r="A1491" s="102"/>
    </row>
    <row r="1492" spans="1:1">
      <c r="A1492" s="102"/>
    </row>
    <row r="1493" spans="1:1">
      <c r="A1493" s="102"/>
    </row>
    <row r="1494" spans="1:1">
      <c r="A1494" s="102"/>
    </row>
    <row r="1495" spans="1:1">
      <c r="A1495" s="102"/>
    </row>
    <row r="1496" spans="1:1">
      <c r="A1496" s="102"/>
    </row>
    <row r="1497" spans="1:1">
      <c r="A1497" s="102"/>
    </row>
    <row r="1498" spans="1:1">
      <c r="A1498" s="102"/>
    </row>
    <row r="1499" spans="1:1">
      <c r="A1499" s="102"/>
    </row>
    <row r="1500" spans="1:1">
      <c r="A1500" s="102"/>
    </row>
    <row r="1501" spans="1:1">
      <c r="A1501" s="102"/>
    </row>
    <row r="1502" spans="1:1">
      <c r="A1502" s="102"/>
    </row>
    <row r="1503" spans="1:1">
      <c r="A1503" s="102"/>
    </row>
    <row r="1504" spans="1:1">
      <c r="A1504" s="102"/>
    </row>
    <row r="1505" spans="1:1">
      <c r="A1505" s="102"/>
    </row>
    <row r="1506" spans="1:1">
      <c r="A1506" s="102"/>
    </row>
    <row r="1507" spans="1:1">
      <c r="A1507" s="102"/>
    </row>
    <row r="1508" spans="1:1">
      <c r="A1508" s="102"/>
    </row>
    <row r="1509" spans="1:1">
      <c r="A1509" s="102"/>
    </row>
    <row r="1510" spans="1:1">
      <c r="A1510" s="102"/>
    </row>
    <row r="1511" spans="1:1">
      <c r="A1511" s="102"/>
    </row>
    <row r="1512" spans="1:1">
      <c r="A1512" s="102"/>
    </row>
    <row r="1513" spans="1:1">
      <c r="A1513" s="102"/>
    </row>
    <row r="1514" spans="1:1">
      <c r="A1514" s="102"/>
    </row>
    <row r="1515" spans="1:1">
      <c r="A1515" s="102"/>
    </row>
    <row r="1516" spans="1:1">
      <c r="A1516" s="102"/>
    </row>
    <row r="1517" spans="1:1">
      <c r="A1517" s="102"/>
    </row>
    <row r="1518" spans="1:1">
      <c r="A1518" s="102"/>
    </row>
    <row r="1519" spans="1:1">
      <c r="A1519" s="102"/>
    </row>
    <row r="1520" spans="1:1">
      <c r="A1520" s="102"/>
    </row>
    <row r="1521" spans="1:1">
      <c r="A1521" s="102"/>
    </row>
    <row r="1522" spans="1:1">
      <c r="A1522" s="102"/>
    </row>
    <row r="1523" spans="1:1">
      <c r="A1523" s="102"/>
    </row>
    <row r="1524" spans="1:1">
      <c r="A1524" s="102"/>
    </row>
    <row r="1525" spans="1:1">
      <c r="A1525" s="102"/>
    </row>
    <row r="1526" spans="1:1">
      <c r="A1526" s="102"/>
    </row>
    <row r="1527" spans="1:1">
      <c r="A1527" s="102"/>
    </row>
    <row r="1528" spans="1:1">
      <c r="A1528" s="102"/>
    </row>
    <row r="1529" spans="1:1">
      <c r="A1529" s="102"/>
    </row>
    <row r="1530" spans="1:1">
      <c r="A1530" s="102"/>
    </row>
    <row r="1531" spans="1:1">
      <c r="A1531" s="102"/>
    </row>
    <row r="1532" spans="1:1">
      <c r="A1532" s="102"/>
    </row>
    <row r="1533" spans="1:1">
      <c r="A1533" s="102"/>
    </row>
    <row r="1534" spans="1:1">
      <c r="A1534" s="102"/>
    </row>
    <row r="1535" spans="1:1">
      <c r="A1535" s="102"/>
    </row>
    <row r="1536" spans="1:1">
      <c r="A1536" s="102"/>
    </row>
    <row r="1537" spans="1:1">
      <c r="A1537" s="102"/>
    </row>
    <row r="1538" spans="1:1">
      <c r="A1538" s="102"/>
    </row>
    <row r="1539" spans="1:1">
      <c r="A1539" s="102"/>
    </row>
    <row r="1540" spans="1:1">
      <c r="A1540" s="102"/>
    </row>
    <row r="1541" spans="1:1">
      <c r="A1541" s="102"/>
    </row>
    <row r="1542" spans="1:1">
      <c r="A1542" s="102"/>
    </row>
    <row r="1543" spans="1:1">
      <c r="A1543" s="102"/>
    </row>
    <row r="1544" spans="1:1">
      <c r="A1544" s="102"/>
    </row>
    <row r="1545" spans="1:1">
      <c r="A1545" s="102"/>
    </row>
    <row r="1546" spans="1:1">
      <c r="A1546" s="102"/>
    </row>
    <row r="1547" spans="1:1">
      <c r="A1547" s="102"/>
    </row>
    <row r="1548" spans="1:1">
      <c r="A1548" s="102"/>
    </row>
    <row r="1549" spans="1:1">
      <c r="A1549" s="102"/>
    </row>
    <row r="1550" spans="1:1">
      <c r="A1550" s="102"/>
    </row>
    <row r="1551" spans="1:1">
      <c r="A1551" s="102"/>
    </row>
    <row r="1552" spans="1:1">
      <c r="A1552" s="102"/>
    </row>
    <row r="1553" spans="1:1">
      <c r="A1553" s="102"/>
    </row>
    <row r="1554" spans="1:1">
      <c r="A1554" s="102"/>
    </row>
    <row r="1555" spans="1:1">
      <c r="A1555" s="102"/>
    </row>
    <row r="1556" spans="1:1">
      <c r="A1556" s="102"/>
    </row>
    <row r="1557" spans="1:1">
      <c r="A1557" s="102"/>
    </row>
    <row r="1558" spans="1:1">
      <c r="A1558" s="102"/>
    </row>
    <row r="1559" spans="1:1">
      <c r="A1559" s="102"/>
    </row>
    <row r="1560" spans="1:1">
      <c r="A1560" s="102"/>
    </row>
    <row r="1561" spans="1:1">
      <c r="A1561" s="102"/>
    </row>
    <row r="1562" spans="1:1">
      <c r="A1562" s="102"/>
    </row>
    <row r="1563" spans="1:1">
      <c r="A1563" s="102"/>
    </row>
    <row r="1564" spans="1:1">
      <c r="A1564" s="102"/>
    </row>
    <row r="1565" spans="1:1">
      <c r="A1565" s="102"/>
    </row>
    <row r="1566" spans="1:1">
      <c r="A1566" s="102"/>
    </row>
    <row r="1567" spans="1:1">
      <c r="A1567" s="102"/>
    </row>
    <row r="1568" spans="1:1">
      <c r="A1568" s="102"/>
    </row>
    <row r="1569" spans="1:1">
      <c r="A1569" s="102"/>
    </row>
    <row r="1570" spans="1:1">
      <c r="A1570" s="102"/>
    </row>
    <row r="1571" spans="1:1">
      <c r="A1571" s="102"/>
    </row>
    <row r="1572" spans="1:1">
      <c r="A1572" s="102"/>
    </row>
    <row r="1573" spans="1:1">
      <c r="A1573" s="102"/>
    </row>
    <row r="1574" spans="1:1">
      <c r="A1574" s="102"/>
    </row>
    <row r="1575" spans="1:1">
      <c r="A1575" s="102"/>
    </row>
    <row r="1576" spans="1:1">
      <c r="A1576" s="102"/>
    </row>
    <row r="1577" spans="1:1">
      <c r="A1577" s="102"/>
    </row>
    <row r="1578" spans="1:1">
      <c r="A1578" s="102"/>
    </row>
    <row r="1579" spans="1:1">
      <c r="A1579" s="102"/>
    </row>
    <row r="1580" spans="1:1">
      <c r="A1580" s="102"/>
    </row>
    <row r="1581" spans="1:1">
      <c r="A1581" s="102"/>
    </row>
    <row r="1582" spans="1:1">
      <c r="A1582" s="102"/>
    </row>
    <row r="1583" spans="1:1">
      <c r="A1583" s="102"/>
    </row>
    <row r="1584" spans="1:1">
      <c r="A1584" s="102"/>
    </row>
    <row r="1585" spans="1:1">
      <c r="A1585" s="102"/>
    </row>
    <row r="1586" spans="1:1">
      <c r="A1586" s="102"/>
    </row>
    <row r="1587" spans="1:1">
      <c r="A1587" s="102"/>
    </row>
    <row r="1588" spans="1:1">
      <c r="A1588" s="102"/>
    </row>
    <row r="1589" spans="1:1">
      <c r="A1589" s="102"/>
    </row>
    <row r="1590" spans="1:1">
      <c r="A1590" s="102"/>
    </row>
    <row r="1591" spans="1:1">
      <c r="A1591" s="102"/>
    </row>
    <row r="1592" spans="1:1">
      <c r="A1592" s="102"/>
    </row>
    <row r="1593" spans="1:1">
      <c r="A1593" s="102"/>
    </row>
    <row r="1594" spans="1:1">
      <c r="A1594" s="102"/>
    </row>
    <row r="1595" spans="1:1">
      <c r="A1595" s="102"/>
    </row>
    <row r="1596" spans="1:1">
      <c r="A1596" s="102"/>
    </row>
    <row r="1597" spans="1:1">
      <c r="A1597" s="102"/>
    </row>
    <row r="1598" spans="1:1">
      <c r="A1598" s="102"/>
    </row>
    <row r="1599" spans="1:1">
      <c r="A1599" s="102"/>
    </row>
    <row r="1600" spans="1:1">
      <c r="A1600" s="102"/>
    </row>
    <row r="1601" spans="1:1">
      <c r="A1601" s="102"/>
    </row>
    <row r="1602" spans="1:1">
      <c r="A1602" s="102"/>
    </row>
    <row r="1603" spans="1:1">
      <c r="A1603" s="102"/>
    </row>
    <row r="1604" spans="1:1">
      <c r="A1604" s="102"/>
    </row>
    <row r="1605" spans="1:1">
      <c r="A1605" s="102"/>
    </row>
    <row r="1606" spans="1:1">
      <c r="A1606" s="102"/>
    </row>
    <row r="1607" spans="1:1">
      <c r="A1607" s="102"/>
    </row>
    <row r="1608" spans="1:1">
      <c r="A1608" s="102"/>
    </row>
    <row r="1609" spans="1:1">
      <c r="A1609" s="102"/>
    </row>
    <row r="1610" spans="1:1">
      <c r="A1610" s="102"/>
    </row>
    <row r="1611" spans="1:1">
      <c r="A1611" s="102"/>
    </row>
    <row r="1612" spans="1:1">
      <c r="A1612" s="102"/>
    </row>
    <row r="1613" spans="1:1">
      <c r="A1613" s="102"/>
    </row>
    <row r="1614" spans="1:1">
      <c r="A1614" s="102"/>
    </row>
    <row r="1615" spans="1:1">
      <c r="A1615" s="102"/>
    </row>
    <row r="1616" spans="1:1">
      <c r="A1616" s="102"/>
    </row>
    <row r="1617" spans="1:1">
      <c r="A1617" s="102"/>
    </row>
    <row r="1618" spans="1:1">
      <c r="A1618" s="102"/>
    </row>
    <row r="1619" spans="1:1">
      <c r="A1619" s="102"/>
    </row>
    <row r="1620" spans="1:1">
      <c r="A1620" s="102"/>
    </row>
    <row r="1621" spans="1:1">
      <c r="A1621" s="102"/>
    </row>
    <row r="1622" spans="1:1">
      <c r="A1622" s="102"/>
    </row>
    <row r="1623" spans="1:1">
      <c r="A1623" s="102"/>
    </row>
    <row r="1624" spans="1:1">
      <c r="A1624" s="102"/>
    </row>
    <row r="1625" spans="1:1">
      <c r="A1625" s="102"/>
    </row>
    <row r="1626" spans="1:1">
      <c r="A1626" s="102"/>
    </row>
    <row r="1627" spans="1:1">
      <c r="A1627" s="102"/>
    </row>
    <row r="1628" spans="1:1">
      <c r="A1628" s="102"/>
    </row>
    <row r="1629" spans="1:1">
      <c r="A1629" s="102"/>
    </row>
    <row r="1630" spans="1:1">
      <c r="A1630" s="102"/>
    </row>
    <row r="1631" spans="1:1">
      <c r="A1631" s="102"/>
    </row>
    <row r="1632" spans="1:1">
      <c r="A1632" s="102"/>
    </row>
    <row r="1633" spans="1:1">
      <c r="A1633" s="102"/>
    </row>
    <row r="1634" spans="1:1">
      <c r="A1634" s="102"/>
    </row>
    <row r="1635" spans="1:1">
      <c r="A1635" s="102"/>
    </row>
    <row r="1636" spans="1:1">
      <c r="A1636" s="102"/>
    </row>
    <row r="1637" spans="1:1">
      <c r="A1637" s="102"/>
    </row>
    <row r="1638" spans="1:1">
      <c r="A1638" s="102"/>
    </row>
    <row r="1639" spans="1:1">
      <c r="A1639" s="102"/>
    </row>
    <row r="1640" spans="1:1">
      <c r="A1640" s="102"/>
    </row>
    <row r="1641" spans="1:1">
      <c r="A1641" s="102"/>
    </row>
    <row r="1642" spans="1:1">
      <c r="A1642" s="102"/>
    </row>
    <row r="1643" spans="1:1">
      <c r="A1643" s="102"/>
    </row>
    <row r="1644" spans="1:1">
      <c r="A1644" s="102"/>
    </row>
    <row r="1645" spans="1:1">
      <c r="A1645" s="102"/>
    </row>
    <row r="1646" spans="1:1">
      <c r="A1646" s="102"/>
    </row>
    <row r="1647" spans="1:1">
      <c r="A1647" s="102"/>
    </row>
    <row r="1648" spans="1:1">
      <c r="A1648" s="102"/>
    </row>
    <row r="1649" spans="1:1">
      <c r="A1649" s="102"/>
    </row>
    <row r="1650" spans="1:1">
      <c r="A1650" s="102"/>
    </row>
    <row r="1651" spans="1:1">
      <c r="A1651" s="102"/>
    </row>
    <row r="1652" spans="1:1">
      <c r="A1652" s="102"/>
    </row>
    <row r="1653" spans="1:1">
      <c r="A1653" s="102"/>
    </row>
    <row r="1654" spans="1:1">
      <c r="A1654" s="102"/>
    </row>
    <row r="1655" spans="1:1">
      <c r="A1655" s="102"/>
    </row>
    <row r="1656" spans="1:1">
      <c r="A1656" s="102"/>
    </row>
    <row r="1657" spans="1:1">
      <c r="A1657" s="102"/>
    </row>
    <row r="1658" spans="1:1">
      <c r="A1658" s="102"/>
    </row>
    <row r="1659" spans="1:1">
      <c r="A1659" s="102"/>
    </row>
    <row r="1660" spans="1:1">
      <c r="A1660" s="102"/>
    </row>
    <row r="1661" spans="1:1">
      <c r="A1661" s="102"/>
    </row>
    <row r="1662" spans="1:1">
      <c r="A1662" s="102"/>
    </row>
    <row r="1663" spans="1:1">
      <c r="A1663" s="102"/>
    </row>
    <row r="1664" spans="1:1">
      <c r="A1664" s="102"/>
    </row>
    <row r="1665" spans="1:1">
      <c r="A1665" s="102"/>
    </row>
    <row r="1666" spans="1:1">
      <c r="A1666" s="102"/>
    </row>
    <row r="1667" spans="1:1">
      <c r="A1667" s="102"/>
    </row>
    <row r="1668" spans="1:1">
      <c r="A1668" s="102"/>
    </row>
    <row r="1669" spans="1:1">
      <c r="A1669" s="102"/>
    </row>
    <row r="1670" spans="1:1">
      <c r="A1670" s="102"/>
    </row>
    <row r="1671" spans="1:1">
      <c r="A1671" s="102"/>
    </row>
    <row r="1672" spans="1:1">
      <c r="A1672" s="102"/>
    </row>
    <row r="1673" spans="1:1">
      <c r="A1673" s="102"/>
    </row>
    <row r="1674" spans="1:1">
      <c r="A1674" s="102"/>
    </row>
    <row r="1675" spans="1:1">
      <c r="A1675" s="102"/>
    </row>
    <row r="1676" spans="1:1">
      <c r="A1676" s="102"/>
    </row>
    <row r="1677" spans="1:1">
      <c r="A1677" s="102"/>
    </row>
    <row r="1678" spans="1:1">
      <c r="A1678" s="102"/>
    </row>
    <row r="1679" spans="1:1">
      <c r="A1679" s="102"/>
    </row>
    <row r="1680" spans="1:1">
      <c r="A1680" s="102"/>
    </row>
    <row r="1681" spans="1:1">
      <c r="A1681" s="102"/>
    </row>
    <row r="1682" spans="1:1">
      <c r="A1682" s="102"/>
    </row>
    <row r="1683" spans="1:1">
      <c r="A1683" s="102"/>
    </row>
    <row r="1684" spans="1:1">
      <c r="A1684" s="102"/>
    </row>
    <row r="1685" spans="1:1">
      <c r="A1685" s="102"/>
    </row>
    <row r="1686" spans="1:1">
      <c r="A1686" s="102"/>
    </row>
    <row r="1687" spans="1:1">
      <c r="A1687" s="102"/>
    </row>
    <row r="1688" spans="1:1">
      <c r="A1688" s="102"/>
    </row>
    <row r="1689" spans="1:1">
      <c r="A1689" s="102"/>
    </row>
    <row r="1690" spans="1:1">
      <c r="A1690" s="102"/>
    </row>
    <row r="1691" spans="1:1">
      <c r="A1691" s="102"/>
    </row>
    <row r="1692" spans="1:1">
      <c r="A1692" s="102"/>
    </row>
    <row r="1693" spans="1:1">
      <c r="A1693" s="102"/>
    </row>
    <row r="1694" spans="1:1">
      <c r="A1694" s="102"/>
    </row>
    <row r="1695" spans="1:1">
      <c r="A1695" s="102"/>
    </row>
    <row r="1696" spans="1:1">
      <c r="A1696" s="102"/>
    </row>
    <row r="1697" spans="1:1">
      <c r="A1697" s="102"/>
    </row>
    <row r="1698" spans="1:1">
      <c r="A1698" s="102"/>
    </row>
    <row r="1699" spans="1:1">
      <c r="A1699" s="102"/>
    </row>
    <row r="1700" spans="1:1">
      <c r="A1700" s="102"/>
    </row>
    <row r="1701" spans="1:1">
      <c r="A1701" s="102"/>
    </row>
    <row r="1702" spans="1:1">
      <c r="A1702" s="102"/>
    </row>
    <row r="1703" spans="1:1">
      <c r="A1703" s="102"/>
    </row>
    <row r="1704" spans="1:1">
      <c r="A1704" s="102"/>
    </row>
    <row r="1705" spans="1:1">
      <c r="A1705" s="102"/>
    </row>
    <row r="1706" spans="1:1">
      <c r="A1706" s="102"/>
    </row>
    <row r="1707" spans="1:1">
      <c r="A1707" s="102"/>
    </row>
    <row r="1708" spans="1:1">
      <c r="A1708" s="102"/>
    </row>
    <row r="1709" spans="1:1">
      <c r="A1709" s="102"/>
    </row>
    <row r="1710" spans="1:1">
      <c r="A1710" s="102"/>
    </row>
    <row r="1711" spans="1:1">
      <c r="A1711" s="102"/>
    </row>
    <row r="1712" spans="1:1">
      <c r="A1712" s="102"/>
    </row>
    <row r="1713" spans="1:1">
      <c r="A1713" s="102"/>
    </row>
    <row r="1714" spans="1:1">
      <c r="A1714" s="102"/>
    </row>
    <row r="1715" spans="1:1">
      <c r="A1715" s="102"/>
    </row>
    <row r="1716" spans="1:1">
      <c r="A1716" s="102"/>
    </row>
    <row r="1717" spans="1:1">
      <c r="A1717" s="102"/>
    </row>
    <row r="1718" spans="1:1">
      <c r="A1718" s="102"/>
    </row>
    <row r="1719" spans="1:1">
      <c r="A1719" s="102"/>
    </row>
    <row r="1720" spans="1:1">
      <c r="A1720" s="102"/>
    </row>
    <row r="1721" spans="1:1">
      <c r="A1721" s="102"/>
    </row>
    <row r="1722" spans="1:1">
      <c r="A1722" s="102"/>
    </row>
    <row r="1723" spans="1:1">
      <c r="A1723" s="102"/>
    </row>
    <row r="1724" spans="1:1">
      <c r="A1724" s="102"/>
    </row>
    <row r="1725" spans="1:1">
      <c r="A1725" s="102"/>
    </row>
    <row r="1726" spans="1:1">
      <c r="A1726" s="102"/>
    </row>
    <row r="1727" spans="1:1">
      <c r="A1727" s="102"/>
    </row>
    <row r="1728" spans="1:1">
      <c r="A1728" s="102"/>
    </row>
    <row r="1729" spans="1:1">
      <c r="A1729" s="102"/>
    </row>
    <row r="1730" spans="1:1">
      <c r="A1730" s="102"/>
    </row>
    <row r="1731" spans="1:1">
      <c r="A1731" s="102"/>
    </row>
    <row r="1732" spans="1:1">
      <c r="A1732" s="102"/>
    </row>
    <row r="1733" spans="1:1">
      <c r="A1733" s="102"/>
    </row>
    <row r="1734" spans="1:1">
      <c r="A1734" s="102"/>
    </row>
    <row r="1735" spans="1:1">
      <c r="A1735" s="102"/>
    </row>
    <row r="1736" spans="1:1">
      <c r="A1736" s="102"/>
    </row>
    <row r="1737" spans="1:1">
      <c r="A1737" s="102"/>
    </row>
    <row r="1738" spans="1:1">
      <c r="A1738" s="102"/>
    </row>
    <row r="1739" spans="1:1">
      <c r="A1739" s="102"/>
    </row>
    <row r="1740" spans="1:1">
      <c r="A1740" s="102"/>
    </row>
    <row r="1741" spans="1:1">
      <c r="A1741" s="102"/>
    </row>
    <row r="1742" spans="1:1">
      <c r="A1742" s="102"/>
    </row>
    <row r="1743" spans="1:1">
      <c r="A1743" s="102"/>
    </row>
    <row r="1744" spans="1:1">
      <c r="A1744" s="102"/>
    </row>
    <row r="1745" spans="1:1">
      <c r="A1745" s="102"/>
    </row>
    <row r="1746" spans="1:1">
      <c r="A1746" s="102"/>
    </row>
    <row r="1747" spans="1:1">
      <c r="A1747" s="102"/>
    </row>
    <row r="1748" spans="1:1">
      <c r="A1748" s="102"/>
    </row>
    <row r="1749" spans="1:1">
      <c r="A1749" s="102"/>
    </row>
    <row r="1750" spans="1:1">
      <c r="A1750" s="102"/>
    </row>
    <row r="1751" spans="1:1">
      <c r="A1751" s="102"/>
    </row>
    <row r="1752" spans="1:1">
      <c r="A1752" s="102"/>
    </row>
    <row r="1753" spans="1:1">
      <c r="A1753" s="102"/>
    </row>
    <row r="1754" spans="1:1">
      <c r="A1754" s="102"/>
    </row>
    <row r="1755" spans="1:1">
      <c r="A1755" s="102"/>
    </row>
    <row r="1756" spans="1:1">
      <c r="A1756" s="102"/>
    </row>
    <row r="1757" spans="1:1">
      <c r="A1757" s="102"/>
    </row>
    <row r="1758" spans="1:1">
      <c r="A1758" s="102"/>
    </row>
    <row r="1759" spans="1:1">
      <c r="A1759" s="102"/>
    </row>
    <row r="1760" spans="1:1">
      <c r="A1760" s="102"/>
    </row>
    <row r="1761" spans="1:1">
      <c r="A1761" s="102"/>
    </row>
    <row r="1762" spans="1:1">
      <c r="A1762" s="102"/>
    </row>
    <row r="1763" spans="1:1">
      <c r="A1763" s="102"/>
    </row>
    <row r="1764" spans="1:1">
      <c r="A1764" s="102"/>
    </row>
    <row r="1765" spans="1:1">
      <c r="A1765" s="102"/>
    </row>
    <row r="1766" spans="1:1">
      <c r="A1766" s="102"/>
    </row>
    <row r="1767" spans="1:1">
      <c r="A1767" s="102"/>
    </row>
    <row r="1768" spans="1:1">
      <c r="A1768" s="102"/>
    </row>
    <row r="1769" spans="1:1">
      <c r="A1769" s="102"/>
    </row>
    <row r="1770" spans="1:1">
      <c r="A1770" s="102"/>
    </row>
    <row r="1771" spans="1:1">
      <c r="A1771" s="102"/>
    </row>
    <row r="1772" spans="1:1">
      <c r="A1772" s="102"/>
    </row>
    <row r="1773" spans="1:1">
      <c r="A1773" s="102"/>
    </row>
    <row r="1774" spans="1:1">
      <c r="A1774" s="102"/>
    </row>
    <row r="1775" spans="1:1">
      <c r="A1775" s="102"/>
    </row>
    <row r="1776" spans="1:1">
      <c r="A1776" s="102"/>
    </row>
    <row r="1777" spans="1:1">
      <c r="A1777" s="102"/>
    </row>
    <row r="1778" spans="1:1">
      <c r="A1778" s="102"/>
    </row>
    <row r="1779" spans="1:1">
      <c r="A1779" s="102"/>
    </row>
    <row r="1780" spans="1:1">
      <c r="A1780" s="102"/>
    </row>
    <row r="1781" spans="1:1">
      <c r="A1781" s="102"/>
    </row>
    <row r="1782" spans="1:1">
      <c r="A1782" s="102"/>
    </row>
    <row r="1783" spans="1:1">
      <c r="A1783" s="102"/>
    </row>
    <row r="1784" spans="1:1">
      <c r="A1784" s="102"/>
    </row>
    <row r="1785" spans="1:1">
      <c r="A1785" s="102"/>
    </row>
    <row r="1786" spans="1:1">
      <c r="A1786" s="102"/>
    </row>
    <row r="1787" spans="1:1">
      <c r="A1787" s="102"/>
    </row>
    <row r="1788" spans="1:1">
      <c r="A1788" s="102"/>
    </row>
    <row r="1789" spans="1:1">
      <c r="A1789" s="102"/>
    </row>
    <row r="1790" spans="1:1">
      <c r="A1790" s="102"/>
    </row>
    <row r="1791" spans="1:1">
      <c r="A1791" s="102"/>
    </row>
    <row r="1792" spans="1:1">
      <c r="A1792" s="102"/>
    </row>
    <row r="1793" spans="1:1">
      <c r="A1793" s="102"/>
    </row>
    <row r="1794" spans="1:1">
      <c r="A1794" s="102"/>
    </row>
    <row r="1795" spans="1:1">
      <c r="A1795" s="102"/>
    </row>
    <row r="1796" spans="1:1">
      <c r="A1796" s="102"/>
    </row>
    <row r="1797" spans="1:1">
      <c r="A1797" s="102"/>
    </row>
    <row r="1798" spans="1:1">
      <c r="A1798" s="102"/>
    </row>
    <row r="1799" spans="1:1">
      <c r="A1799" s="102"/>
    </row>
    <row r="1800" spans="1:1">
      <c r="A1800" s="102"/>
    </row>
    <row r="1801" spans="1:1">
      <c r="A1801" s="102"/>
    </row>
    <row r="1802" spans="1:1">
      <c r="A1802" s="102"/>
    </row>
    <row r="1803" spans="1:1">
      <c r="A1803" s="102"/>
    </row>
    <row r="1804" spans="1:1">
      <c r="A1804" s="102"/>
    </row>
    <row r="1805" spans="1:1">
      <c r="A1805" s="102"/>
    </row>
    <row r="1806" spans="1:1">
      <c r="A1806" s="102"/>
    </row>
    <row r="1807" spans="1:1">
      <c r="A1807" s="102"/>
    </row>
    <row r="1808" spans="1:1">
      <c r="A1808" s="102"/>
    </row>
    <row r="1809" spans="1:1">
      <c r="A1809" s="102"/>
    </row>
    <row r="1810" spans="1:1">
      <c r="A1810" s="102"/>
    </row>
    <row r="1811" spans="1:1">
      <c r="A1811" s="102"/>
    </row>
    <row r="1812" spans="1:1">
      <c r="A1812" s="102"/>
    </row>
    <row r="1813" spans="1:1">
      <c r="A1813" s="102"/>
    </row>
    <row r="1814" spans="1:1">
      <c r="A1814" s="102"/>
    </row>
    <row r="1815" spans="1:1">
      <c r="A1815" s="102"/>
    </row>
    <row r="1816" spans="1:1">
      <c r="A1816" s="102"/>
    </row>
    <row r="1817" spans="1:1">
      <c r="A1817" s="102"/>
    </row>
    <row r="1818" spans="1:1">
      <c r="A1818" s="102"/>
    </row>
    <row r="1819" spans="1:1">
      <c r="A1819" s="102"/>
    </row>
    <row r="1820" spans="1:1">
      <c r="A1820" s="102"/>
    </row>
    <row r="1821" spans="1:1">
      <c r="A1821" s="102"/>
    </row>
    <row r="1822" spans="1:1">
      <c r="A1822" s="102"/>
    </row>
    <row r="1823" spans="1:1">
      <c r="A1823" s="102"/>
    </row>
    <row r="1824" spans="1:1">
      <c r="A1824" s="102"/>
    </row>
    <row r="1825" spans="1:1">
      <c r="A1825" s="102"/>
    </row>
    <row r="1826" spans="1:1">
      <c r="A1826" s="102"/>
    </row>
    <row r="1827" spans="1:1">
      <c r="A1827" s="102"/>
    </row>
    <row r="1828" spans="1:1">
      <c r="A1828" s="102"/>
    </row>
    <row r="1829" spans="1:1">
      <c r="A1829" s="102"/>
    </row>
    <row r="1830" spans="1:1">
      <c r="A1830" s="102"/>
    </row>
    <row r="1831" spans="1:1">
      <c r="A1831" s="102"/>
    </row>
    <row r="1832" spans="1:1">
      <c r="A1832" s="102"/>
    </row>
    <row r="1833" spans="1:1">
      <c r="A1833" s="102"/>
    </row>
    <row r="1834" spans="1:1">
      <c r="A1834" s="102"/>
    </row>
    <row r="1835" spans="1:1">
      <c r="A1835" s="102"/>
    </row>
    <row r="1836" spans="1:1">
      <c r="A1836" s="102"/>
    </row>
    <row r="1837" spans="1:1">
      <c r="A1837" s="102"/>
    </row>
    <row r="1838" spans="1:1">
      <c r="A1838" s="102"/>
    </row>
    <row r="1839" spans="1:1">
      <c r="A1839" s="102"/>
    </row>
    <row r="1840" spans="1:1">
      <c r="A1840" s="102"/>
    </row>
    <row r="1841" spans="1:1">
      <c r="A1841" s="102"/>
    </row>
    <row r="1842" spans="1:1">
      <c r="A1842" s="102"/>
    </row>
    <row r="1843" spans="1:1">
      <c r="A1843" s="102"/>
    </row>
    <row r="1844" spans="1:1">
      <c r="A1844" s="102"/>
    </row>
    <row r="1845" spans="1:1">
      <c r="A1845" s="102"/>
    </row>
    <row r="1846" spans="1:1">
      <c r="A1846" s="102"/>
    </row>
    <row r="1847" spans="1:1">
      <c r="A1847" s="102"/>
    </row>
    <row r="1848" spans="1:1">
      <c r="A1848" s="102"/>
    </row>
    <row r="1849" spans="1:1">
      <c r="A1849" s="102"/>
    </row>
    <row r="1850" spans="1:1">
      <c r="A1850" s="102"/>
    </row>
    <row r="1851" spans="1:1">
      <c r="A1851" s="102"/>
    </row>
    <row r="1852" spans="1:1">
      <c r="A1852" s="102"/>
    </row>
    <row r="1853" spans="1:1">
      <c r="A1853" s="102"/>
    </row>
    <row r="1854" spans="1:1">
      <c r="A1854" s="102"/>
    </row>
    <row r="1855" spans="1:1">
      <c r="A1855" s="102"/>
    </row>
    <row r="1856" spans="1:1">
      <c r="A1856" s="102"/>
    </row>
    <row r="1857" spans="1:1">
      <c r="A1857" s="102"/>
    </row>
    <row r="1858" spans="1:1">
      <c r="A1858" s="102"/>
    </row>
    <row r="1859" spans="1:1">
      <c r="A1859" s="102"/>
    </row>
    <row r="1860" spans="1:1">
      <c r="A1860" s="102"/>
    </row>
    <row r="1861" spans="1:1">
      <c r="A1861" s="102"/>
    </row>
    <row r="1862" spans="1:1">
      <c r="A1862" s="102"/>
    </row>
    <row r="1863" spans="1:1">
      <c r="A1863" s="102"/>
    </row>
    <row r="1864" spans="1:1">
      <c r="A1864" s="102"/>
    </row>
    <row r="1865" spans="1:1">
      <c r="A1865" s="102"/>
    </row>
    <row r="1866" spans="1:1">
      <c r="A1866" s="102"/>
    </row>
    <row r="1867" spans="1:1">
      <c r="A1867" s="102"/>
    </row>
    <row r="1868" spans="1:1">
      <c r="A1868" s="102"/>
    </row>
    <row r="1869" spans="1:1">
      <c r="A1869" s="102"/>
    </row>
    <row r="1870" spans="1:1">
      <c r="A1870" s="102"/>
    </row>
    <row r="1871" spans="1:1">
      <c r="A1871" s="102"/>
    </row>
    <row r="1872" spans="1:1">
      <c r="A1872" s="102"/>
    </row>
    <row r="1873" spans="1:1">
      <c r="A1873" s="102"/>
    </row>
    <row r="1874" spans="1:1">
      <c r="A1874" s="102"/>
    </row>
    <row r="1875" spans="1:1">
      <c r="A1875" s="102"/>
    </row>
    <row r="1876" spans="1:1">
      <c r="A1876" s="102"/>
    </row>
    <row r="1877" spans="1:1">
      <c r="A1877" s="102"/>
    </row>
    <row r="1878" spans="1:1">
      <c r="A1878" s="102"/>
    </row>
    <row r="1879" spans="1:1">
      <c r="A1879" s="102"/>
    </row>
    <row r="1880" spans="1:1">
      <c r="A1880" s="102"/>
    </row>
    <row r="1881" spans="1:1">
      <c r="A1881" s="102"/>
    </row>
    <row r="1882" spans="1:1">
      <c r="A1882" s="102"/>
    </row>
    <row r="1883" spans="1:1">
      <c r="A1883" s="102"/>
    </row>
    <row r="1884" spans="1:1">
      <c r="A1884" s="102"/>
    </row>
    <row r="1885" spans="1:1">
      <c r="A1885" s="102"/>
    </row>
    <row r="1886" spans="1:1">
      <c r="A1886" s="102"/>
    </row>
    <row r="1887" spans="1:1">
      <c r="A1887" s="102"/>
    </row>
    <row r="1888" spans="1:1">
      <c r="A1888" s="102"/>
    </row>
    <row r="1889" spans="1:1">
      <c r="A1889" s="102"/>
    </row>
    <row r="1890" spans="1:1">
      <c r="A1890" s="102"/>
    </row>
    <row r="1891" spans="1:1">
      <c r="A1891" s="102"/>
    </row>
    <row r="1892" spans="1:1">
      <c r="A1892" s="102"/>
    </row>
    <row r="1893" spans="1:1">
      <c r="A1893" s="102"/>
    </row>
    <row r="1894" spans="1:1">
      <c r="A1894" s="102"/>
    </row>
    <row r="1895" spans="1:1">
      <c r="A1895" s="102"/>
    </row>
    <row r="1896" spans="1:1">
      <c r="A1896" s="102"/>
    </row>
    <row r="1897" spans="1:1">
      <c r="A1897" s="102"/>
    </row>
    <row r="1898" spans="1:1">
      <c r="A1898" s="102"/>
    </row>
    <row r="1899" spans="1:1">
      <c r="A1899" s="102"/>
    </row>
    <row r="1900" spans="1:1">
      <c r="A1900" s="102"/>
    </row>
    <row r="1901" spans="1:1">
      <c r="A1901" s="102"/>
    </row>
    <row r="1902" spans="1:1">
      <c r="A1902" s="102"/>
    </row>
    <row r="1903" spans="1:1">
      <c r="A1903" s="102"/>
    </row>
    <row r="1904" spans="1:1">
      <c r="A1904" s="102"/>
    </row>
    <row r="1905" spans="1:1">
      <c r="A1905" s="102"/>
    </row>
    <row r="1906" spans="1:1">
      <c r="A1906" s="102"/>
    </row>
    <row r="1907" spans="1:1">
      <c r="A1907" s="102"/>
    </row>
    <row r="1908" spans="1:1">
      <c r="A1908" s="102"/>
    </row>
    <row r="1909" spans="1:1">
      <c r="A1909" s="102"/>
    </row>
    <row r="1910" spans="1:1">
      <c r="A1910" s="102"/>
    </row>
    <row r="1911" spans="1:1">
      <c r="A1911" s="102"/>
    </row>
    <row r="1912" spans="1:1">
      <c r="A1912" s="102"/>
    </row>
    <row r="1913" spans="1:1">
      <c r="A1913" s="102"/>
    </row>
    <row r="1914" spans="1:1">
      <c r="A1914" s="102"/>
    </row>
    <row r="1915" spans="1:1">
      <c r="A1915" s="102"/>
    </row>
    <row r="1916" spans="1:1">
      <c r="A1916" s="102"/>
    </row>
    <row r="1917" spans="1:1">
      <c r="A1917" s="102"/>
    </row>
    <row r="1918" spans="1:1">
      <c r="A1918" s="102"/>
    </row>
    <row r="1919" spans="1:1">
      <c r="A1919" s="102"/>
    </row>
    <row r="1920" spans="1:1">
      <c r="A1920" s="102"/>
    </row>
    <row r="1921" spans="1:1">
      <c r="A1921" s="102"/>
    </row>
    <row r="1922" spans="1:1">
      <c r="A1922" s="102"/>
    </row>
    <row r="1923" spans="1:1">
      <c r="A1923" s="102"/>
    </row>
    <row r="1924" spans="1:1">
      <c r="A1924" s="102"/>
    </row>
    <row r="1925" spans="1:1">
      <c r="A1925" s="102"/>
    </row>
    <row r="1926" spans="1:1">
      <c r="A1926" s="102"/>
    </row>
    <row r="1927" spans="1:1">
      <c r="A1927" s="102"/>
    </row>
    <row r="1928" spans="1:1">
      <c r="A1928" s="102"/>
    </row>
    <row r="1929" spans="1:1">
      <c r="A1929" s="102"/>
    </row>
    <row r="1930" spans="1:1">
      <c r="A1930" s="102"/>
    </row>
    <row r="1931" spans="1:1">
      <c r="A1931" s="102"/>
    </row>
    <row r="1932" spans="1:1">
      <c r="A1932" s="102"/>
    </row>
    <row r="1933" spans="1:1">
      <c r="A1933" s="102"/>
    </row>
    <row r="1934" spans="1:1">
      <c r="A1934" s="102"/>
    </row>
    <row r="1935" spans="1:1">
      <c r="A1935" s="102"/>
    </row>
    <row r="1936" spans="1:1">
      <c r="A1936" s="102"/>
    </row>
    <row r="1937" spans="1:1">
      <c r="A1937" s="102"/>
    </row>
    <row r="1938" spans="1:1">
      <c r="A1938" s="102"/>
    </row>
    <row r="1939" spans="1:1">
      <c r="A1939" s="102"/>
    </row>
    <row r="1940" spans="1:1">
      <c r="A1940" s="102"/>
    </row>
    <row r="1941" spans="1:1">
      <c r="A1941" s="102"/>
    </row>
    <row r="1942" spans="1:1">
      <c r="A1942" s="102"/>
    </row>
    <row r="1943" spans="1:1">
      <c r="A1943" s="102"/>
    </row>
    <row r="1944" spans="1:1">
      <c r="A1944" s="102"/>
    </row>
    <row r="1945" spans="1:1">
      <c r="A1945" s="102"/>
    </row>
    <row r="1946" spans="1:1">
      <c r="A1946" s="102"/>
    </row>
    <row r="1947" spans="1:1">
      <c r="A1947" s="102"/>
    </row>
    <row r="1948" spans="1:1">
      <c r="A1948" s="102"/>
    </row>
    <row r="1949" spans="1:1">
      <c r="A1949" s="102"/>
    </row>
    <row r="1950" spans="1:1">
      <c r="A1950" s="102"/>
    </row>
    <row r="1951" spans="1:1">
      <c r="A1951" s="102"/>
    </row>
    <row r="1952" spans="1:1">
      <c r="A1952" s="102"/>
    </row>
    <row r="1953" spans="1:1">
      <c r="A1953" s="102"/>
    </row>
    <row r="1954" spans="1:1">
      <c r="A1954" s="102"/>
    </row>
    <row r="1955" spans="1:1">
      <c r="A1955" s="102"/>
    </row>
    <row r="1956" spans="1:1">
      <c r="A1956" s="102"/>
    </row>
    <row r="1957" spans="1:1">
      <c r="A1957" s="102"/>
    </row>
    <row r="1958" spans="1:1">
      <c r="A1958" s="102"/>
    </row>
    <row r="1959" spans="1:1">
      <c r="A1959" s="102"/>
    </row>
    <row r="1960" spans="1:1">
      <c r="A1960" s="102"/>
    </row>
    <row r="1961" spans="1:1">
      <c r="A1961" s="102"/>
    </row>
    <row r="1962" spans="1:1">
      <c r="A1962" s="102"/>
    </row>
    <row r="1963" spans="1:1">
      <c r="A1963" s="102"/>
    </row>
    <row r="1964" spans="1:1">
      <c r="A1964" s="102"/>
    </row>
    <row r="1965" spans="1:1">
      <c r="A1965" s="102"/>
    </row>
    <row r="1966" spans="1:1">
      <c r="A1966" s="102"/>
    </row>
    <row r="1967" spans="1:1">
      <c r="A1967" s="102"/>
    </row>
    <row r="1968" spans="1:1">
      <c r="A1968" s="102"/>
    </row>
    <row r="1969" spans="1:1">
      <c r="A1969" s="102"/>
    </row>
    <row r="1970" spans="1:1">
      <c r="A1970" s="102"/>
    </row>
    <row r="1971" spans="1:1">
      <c r="A1971" s="102"/>
    </row>
    <row r="1972" spans="1:1">
      <c r="A1972" s="102"/>
    </row>
    <row r="1973" spans="1:1">
      <c r="A1973" s="102"/>
    </row>
    <row r="1974" spans="1:1">
      <c r="A1974" s="102"/>
    </row>
    <row r="1975" spans="1:1">
      <c r="A1975" s="102"/>
    </row>
    <row r="1976" spans="1:1">
      <c r="A1976" s="102"/>
    </row>
    <row r="1977" spans="1:1">
      <c r="A1977" s="102"/>
    </row>
    <row r="1978" spans="1:1">
      <c r="A1978" s="102"/>
    </row>
    <row r="1979" spans="1:1">
      <c r="A1979" s="102"/>
    </row>
    <row r="1980" spans="1:1">
      <c r="A1980" s="102"/>
    </row>
    <row r="1981" spans="1:1">
      <c r="A1981" s="102"/>
    </row>
    <row r="1982" spans="1:1">
      <c r="A1982" s="102"/>
    </row>
    <row r="1983" spans="1:1">
      <c r="A1983" s="102"/>
    </row>
    <row r="1984" spans="1:1">
      <c r="A1984" s="102"/>
    </row>
    <row r="1985" spans="1:1">
      <c r="A1985" s="102"/>
    </row>
    <row r="1986" spans="1:1">
      <c r="A1986" s="102"/>
    </row>
    <row r="1987" spans="1:1">
      <c r="A1987" s="102"/>
    </row>
    <row r="1988" spans="1:1">
      <c r="A1988" s="102"/>
    </row>
    <row r="1989" spans="1:1">
      <c r="A1989" s="102"/>
    </row>
    <row r="1990" spans="1:1">
      <c r="A1990" s="102"/>
    </row>
    <row r="1991" spans="1:1">
      <c r="A1991" s="102"/>
    </row>
    <row r="1992" spans="1:1">
      <c r="A1992" s="102"/>
    </row>
    <row r="1993" spans="1:1">
      <c r="A1993" s="102"/>
    </row>
    <row r="1994" spans="1:1">
      <c r="A1994" s="102"/>
    </row>
    <row r="1995" spans="1:1">
      <c r="A1995" s="102"/>
    </row>
    <row r="1996" spans="1:1">
      <c r="A1996" s="102"/>
    </row>
    <row r="1997" spans="1:1">
      <c r="A1997" s="102"/>
    </row>
    <row r="1998" spans="1:1">
      <c r="A1998" s="102"/>
    </row>
    <row r="1999" spans="1:1">
      <c r="A1999" s="102"/>
    </row>
    <row r="2000" spans="1:1">
      <c r="A2000" s="102"/>
    </row>
    <row r="2001" spans="1:1">
      <c r="A2001" s="102"/>
    </row>
    <row r="2002" spans="1:1">
      <c r="A2002" s="102"/>
    </row>
    <row r="2003" spans="1:1">
      <c r="A2003" s="102"/>
    </row>
    <row r="2004" spans="1:1">
      <c r="A2004" s="102"/>
    </row>
    <row r="2005" spans="1:1">
      <c r="A2005" s="102"/>
    </row>
    <row r="2006" spans="1:1">
      <c r="A2006" s="102"/>
    </row>
    <row r="2007" spans="1:1">
      <c r="A2007" s="102"/>
    </row>
    <row r="2008" spans="1:1">
      <c r="A2008" s="102"/>
    </row>
    <row r="2009" spans="1:1">
      <c r="A2009" s="102"/>
    </row>
    <row r="2010" spans="1:1">
      <c r="A2010" s="102"/>
    </row>
    <row r="2011" spans="1:1">
      <c r="A2011" s="102"/>
    </row>
    <row r="2012" spans="1:1">
      <c r="A2012" s="102"/>
    </row>
    <row r="2013" spans="1:1">
      <c r="A2013" s="102"/>
    </row>
    <row r="2014" spans="1:1">
      <c r="A2014" s="102"/>
    </row>
    <row r="2015" spans="1:1">
      <c r="A2015" s="102"/>
    </row>
    <row r="2016" spans="1:1">
      <c r="A2016" s="102"/>
    </row>
    <row r="2017" spans="1:1">
      <c r="A2017" s="102"/>
    </row>
    <row r="2018" spans="1:1">
      <c r="A2018" s="102"/>
    </row>
    <row r="2019" spans="1:1">
      <c r="A2019" s="102"/>
    </row>
    <row r="2020" spans="1:1">
      <c r="A2020" s="102"/>
    </row>
    <row r="2021" spans="1:1">
      <c r="A2021" s="102"/>
    </row>
    <row r="2022" spans="1:1">
      <c r="A2022" s="102"/>
    </row>
    <row r="2023" spans="1:1">
      <c r="A2023" s="102"/>
    </row>
    <row r="2024" spans="1:1">
      <c r="A2024" s="102"/>
    </row>
    <row r="2025" spans="1:1">
      <c r="A2025" s="102"/>
    </row>
    <row r="2026" spans="1:1">
      <c r="A2026" s="102"/>
    </row>
    <row r="2027" spans="1:1">
      <c r="A2027" s="102"/>
    </row>
    <row r="2028" spans="1:1">
      <c r="A2028" s="102"/>
    </row>
    <row r="2029" spans="1:1">
      <c r="A2029" s="102"/>
    </row>
    <row r="2030" spans="1:1">
      <c r="A2030" s="102"/>
    </row>
    <row r="2031" spans="1:1">
      <c r="A2031" s="102"/>
    </row>
    <row r="2032" spans="1:1">
      <c r="A2032" s="102"/>
    </row>
    <row r="2033" spans="1:1">
      <c r="A2033" s="102"/>
    </row>
    <row r="2034" spans="1:1">
      <c r="A2034" s="102"/>
    </row>
    <row r="2035" spans="1:1">
      <c r="A2035" s="102"/>
    </row>
    <row r="2036" spans="1:1">
      <c r="A2036" s="102"/>
    </row>
    <row r="2037" spans="1:1">
      <c r="A2037" s="102"/>
    </row>
    <row r="2038" spans="1:1">
      <c r="A2038" s="102"/>
    </row>
    <row r="2039" spans="1:1">
      <c r="A2039" s="102"/>
    </row>
    <row r="2040" spans="1:1">
      <c r="A2040" s="102"/>
    </row>
    <row r="2041" spans="1:1">
      <c r="A2041" s="102"/>
    </row>
    <row r="2042" spans="1:1">
      <c r="A2042" s="102"/>
    </row>
    <row r="2043" spans="1:1">
      <c r="A2043" s="102"/>
    </row>
    <row r="2044" spans="1:1">
      <c r="A2044" s="102"/>
    </row>
    <row r="2045" spans="1:1">
      <c r="A2045" s="102"/>
    </row>
    <row r="2046" spans="1:1">
      <c r="A2046" s="102"/>
    </row>
    <row r="2047" spans="1:1">
      <c r="A2047" s="102"/>
    </row>
    <row r="2048" spans="1:1">
      <c r="A2048" s="102"/>
    </row>
    <row r="2049" spans="1:1">
      <c r="A2049" s="102"/>
    </row>
    <row r="2050" spans="1:1">
      <c r="A2050" s="102"/>
    </row>
    <row r="2051" spans="1:1">
      <c r="A2051" s="102"/>
    </row>
    <row r="2052" spans="1:1">
      <c r="A2052" s="102"/>
    </row>
    <row r="2053" spans="1:1">
      <c r="A2053" s="102"/>
    </row>
    <row r="2054" spans="1:1">
      <c r="A2054" s="102"/>
    </row>
    <row r="2055" spans="1:1">
      <c r="A2055" s="102"/>
    </row>
    <row r="2056" spans="1:1">
      <c r="A2056" s="102"/>
    </row>
    <row r="2057" spans="1:1">
      <c r="A2057" s="102"/>
    </row>
    <row r="2058" spans="1:1">
      <c r="A2058" s="102"/>
    </row>
    <row r="2059" spans="1:1">
      <c r="A2059" s="102"/>
    </row>
    <row r="2060" spans="1:1">
      <c r="A2060" s="102"/>
    </row>
    <row r="2061" spans="1:1">
      <c r="A2061" s="102"/>
    </row>
    <row r="2062" spans="1:1">
      <c r="A2062" s="102"/>
    </row>
    <row r="2063" spans="1:1">
      <c r="A2063" s="102"/>
    </row>
    <row r="2064" spans="1:1">
      <c r="A2064" s="102"/>
    </row>
    <row r="2065" spans="1:1">
      <c r="A2065" s="102"/>
    </row>
    <row r="2066" spans="1:1">
      <c r="A2066" s="102"/>
    </row>
    <row r="2067" spans="1:1">
      <c r="A2067" s="102"/>
    </row>
    <row r="2068" spans="1:1">
      <c r="A2068" s="102"/>
    </row>
    <row r="2069" spans="1:1">
      <c r="A2069" s="102"/>
    </row>
    <row r="2070" spans="1:1">
      <c r="A2070" s="102"/>
    </row>
    <row r="2071" spans="1:1">
      <c r="A2071" s="102"/>
    </row>
    <row r="2072" spans="1:1">
      <c r="A2072" s="102"/>
    </row>
    <row r="2073" spans="1:1">
      <c r="A2073" s="102"/>
    </row>
    <row r="2074" spans="1:1">
      <c r="A2074" s="102"/>
    </row>
    <row r="2075" spans="1:1">
      <c r="A2075" s="102"/>
    </row>
    <row r="2076" spans="1:1">
      <c r="A2076" s="102"/>
    </row>
    <row r="2077" spans="1:1">
      <c r="A2077" s="102"/>
    </row>
    <row r="2078" spans="1:1">
      <c r="A2078" s="102"/>
    </row>
    <row r="2079" spans="1:1">
      <c r="A2079" s="102"/>
    </row>
    <row r="2080" spans="1:1">
      <c r="A2080" s="102"/>
    </row>
    <row r="2081" spans="1:1">
      <c r="A2081" s="102"/>
    </row>
    <row r="2082" spans="1:1">
      <c r="A2082" s="102"/>
    </row>
    <row r="2083" spans="1:1">
      <c r="A2083" s="102"/>
    </row>
    <row r="2084" spans="1:1">
      <c r="A2084" s="102"/>
    </row>
    <row r="2085" spans="1:1">
      <c r="A2085" s="102"/>
    </row>
    <row r="2086" spans="1:1">
      <c r="A2086" s="102"/>
    </row>
    <row r="2087" spans="1:1">
      <c r="A2087" s="102"/>
    </row>
    <row r="2088" spans="1:1">
      <c r="A2088" s="102"/>
    </row>
    <row r="2089" spans="1:1">
      <c r="A2089" s="102"/>
    </row>
    <row r="2090" spans="1:1">
      <c r="A2090" s="102"/>
    </row>
    <row r="2091" spans="1:1">
      <c r="A2091" s="102"/>
    </row>
    <row r="2092" spans="1:1">
      <c r="A2092" s="102"/>
    </row>
    <row r="2093" spans="1:1">
      <c r="A2093" s="102"/>
    </row>
    <row r="2094" spans="1:1">
      <c r="A2094" s="102"/>
    </row>
    <row r="2095" spans="1:1">
      <c r="A2095" s="102"/>
    </row>
    <row r="2096" spans="1:1">
      <c r="A2096" s="102"/>
    </row>
    <row r="2097" spans="1:1">
      <c r="A2097" s="102"/>
    </row>
    <row r="2098" spans="1:1">
      <c r="A2098" s="102"/>
    </row>
    <row r="2099" spans="1:1">
      <c r="A2099" s="102"/>
    </row>
    <row r="2100" spans="1:1">
      <c r="A2100" s="102"/>
    </row>
    <row r="2101" spans="1:1">
      <c r="A2101" s="102"/>
    </row>
    <row r="2102" spans="1:1">
      <c r="A2102" s="102"/>
    </row>
    <row r="2103" spans="1:1">
      <c r="A2103" s="102"/>
    </row>
    <row r="2104" spans="1:1">
      <c r="A2104" s="102"/>
    </row>
    <row r="2105" spans="1:1">
      <c r="A2105" s="102"/>
    </row>
    <row r="2106" spans="1:1">
      <c r="A2106" s="102"/>
    </row>
    <row r="2107" spans="1:1">
      <c r="A2107" s="102"/>
    </row>
    <row r="2108" spans="1:1">
      <c r="A2108" s="102"/>
    </row>
    <row r="2109" spans="1:1">
      <c r="A2109" s="102"/>
    </row>
    <row r="2110" spans="1:1">
      <c r="A2110" s="102"/>
    </row>
    <row r="2111" spans="1:1">
      <c r="A2111" s="102"/>
    </row>
    <row r="2112" spans="1:1">
      <c r="A2112" s="102"/>
    </row>
    <row r="2113" spans="1:1">
      <c r="A2113" s="102"/>
    </row>
    <row r="2114" spans="1:1">
      <c r="A2114" s="102"/>
    </row>
    <row r="2115" spans="1:1">
      <c r="A2115" s="102"/>
    </row>
    <row r="2116" spans="1:1">
      <c r="A2116" s="102"/>
    </row>
    <row r="2117" spans="1:1">
      <c r="A2117" s="102"/>
    </row>
    <row r="2118" spans="1:1">
      <c r="A2118" s="102"/>
    </row>
    <row r="2119" spans="1:1">
      <c r="A2119" s="102"/>
    </row>
    <row r="2120" spans="1:1">
      <c r="A2120" s="102"/>
    </row>
    <row r="2121" spans="1:1">
      <c r="A2121" s="102"/>
    </row>
    <row r="2122" spans="1:1">
      <c r="A2122" s="102"/>
    </row>
    <row r="2123" spans="1:1">
      <c r="A2123" s="102"/>
    </row>
    <row r="2124" spans="1:1">
      <c r="A2124" s="102"/>
    </row>
    <row r="2125" spans="1:1">
      <c r="A2125" s="102"/>
    </row>
    <row r="2126" spans="1:1">
      <c r="A2126" s="102"/>
    </row>
    <row r="2127" spans="1:1">
      <c r="A2127" s="102"/>
    </row>
    <row r="2128" spans="1:1">
      <c r="A2128" s="102"/>
    </row>
    <row r="2129" spans="1:1">
      <c r="A2129" s="102"/>
    </row>
    <row r="2130" spans="1:1">
      <c r="A2130" s="102"/>
    </row>
    <row r="2131" spans="1:1">
      <c r="A2131" s="102"/>
    </row>
    <row r="2132" spans="1:1">
      <c r="A2132" s="102"/>
    </row>
    <row r="2133" spans="1:1">
      <c r="A2133" s="102"/>
    </row>
    <row r="2134" spans="1:1">
      <c r="A2134" s="102"/>
    </row>
    <row r="2135" spans="1:1">
      <c r="A2135" s="102"/>
    </row>
    <row r="2136" spans="1:1">
      <c r="A2136" s="102"/>
    </row>
    <row r="2137" spans="1:1">
      <c r="A2137" s="102"/>
    </row>
    <row r="2138" spans="1:1">
      <c r="A2138" s="102"/>
    </row>
    <row r="2139" spans="1:1">
      <c r="A2139" s="102"/>
    </row>
    <row r="2140" spans="1:1">
      <c r="A2140" s="102"/>
    </row>
    <row r="2141" spans="1:1">
      <c r="A2141" s="102"/>
    </row>
    <row r="2142" spans="1:1">
      <c r="A2142" s="102"/>
    </row>
    <row r="2143" spans="1:1">
      <c r="A2143" s="102"/>
    </row>
    <row r="2144" spans="1:1">
      <c r="A2144" s="102"/>
    </row>
    <row r="2145" spans="1:1">
      <c r="A2145" s="102"/>
    </row>
    <row r="2146" spans="1:1">
      <c r="A2146" s="102"/>
    </row>
    <row r="2147" spans="1:1">
      <c r="A2147" s="102"/>
    </row>
    <row r="2148" spans="1:1">
      <c r="A2148" s="102"/>
    </row>
    <row r="2149" spans="1:1">
      <c r="A2149" s="102"/>
    </row>
    <row r="2150" spans="1:1">
      <c r="A2150" s="102"/>
    </row>
    <row r="2151" spans="1:1">
      <c r="A2151" s="102"/>
    </row>
    <row r="2152" spans="1:1">
      <c r="A2152" s="102"/>
    </row>
    <row r="2153" spans="1:1">
      <c r="A2153" s="102"/>
    </row>
    <row r="2154" spans="1:1">
      <c r="A2154" s="102"/>
    </row>
    <row r="2155" spans="1:1">
      <c r="A2155" s="102"/>
    </row>
    <row r="2156" spans="1:1">
      <c r="A2156" s="102"/>
    </row>
    <row r="2157" spans="1:1">
      <c r="A2157" s="102"/>
    </row>
    <row r="2158" spans="1:1">
      <c r="A2158" s="102"/>
    </row>
    <row r="2159" spans="1:1">
      <c r="A2159" s="102"/>
    </row>
    <row r="2160" spans="1:1">
      <c r="A2160" s="102"/>
    </row>
    <row r="2161" spans="1:1">
      <c r="A2161" s="102"/>
    </row>
    <row r="2162" spans="1:1">
      <c r="A2162" s="102"/>
    </row>
    <row r="2163" spans="1:1">
      <c r="A2163" s="102"/>
    </row>
    <row r="2164" spans="1:1">
      <c r="A2164" s="102"/>
    </row>
    <row r="2165" spans="1:1">
      <c r="A2165" s="102"/>
    </row>
    <row r="2166" spans="1:1">
      <c r="A2166" s="102"/>
    </row>
    <row r="2167" spans="1:1">
      <c r="A2167" s="102"/>
    </row>
    <row r="2168" spans="1:1">
      <c r="A2168" s="102"/>
    </row>
    <row r="2169" spans="1:1">
      <c r="A2169" s="102"/>
    </row>
    <row r="2170" spans="1:1">
      <c r="A2170" s="102"/>
    </row>
    <row r="2171" spans="1:1">
      <c r="A2171" s="102"/>
    </row>
    <row r="2172" spans="1:1">
      <c r="A2172" s="102"/>
    </row>
    <row r="2173" spans="1:1">
      <c r="A2173" s="102"/>
    </row>
    <row r="2174" spans="1:1">
      <c r="A2174" s="102"/>
    </row>
    <row r="2175" spans="1:1">
      <c r="A2175" s="102"/>
    </row>
    <row r="2176" spans="1:1">
      <c r="A2176" s="102"/>
    </row>
    <row r="2177" spans="1:1">
      <c r="A2177" s="102"/>
    </row>
    <row r="2178" spans="1:1">
      <c r="A2178" s="102"/>
    </row>
    <row r="2179" spans="1:1">
      <c r="A2179" s="102"/>
    </row>
    <row r="2180" spans="1:1">
      <c r="A2180" s="102"/>
    </row>
    <row r="2181" spans="1:1">
      <c r="A2181" s="102"/>
    </row>
    <row r="2182" spans="1:1">
      <c r="A2182" s="102"/>
    </row>
    <row r="2183" spans="1:1">
      <c r="A2183" s="102"/>
    </row>
    <row r="2184" spans="1:1">
      <c r="A2184" s="102"/>
    </row>
    <row r="2185" spans="1:1">
      <c r="A2185" s="102"/>
    </row>
    <row r="2186" spans="1:1">
      <c r="A2186" s="102"/>
    </row>
    <row r="2187" spans="1:1">
      <c r="A2187" s="102"/>
    </row>
    <row r="2188" spans="1:1">
      <c r="A2188" s="102"/>
    </row>
    <row r="2189" spans="1:1">
      <c r="A2189" s="102"/>
    </row>
    <row r="2190" spans="1:1">
      <c r="A2190" s="102"/>
    </row>
    <row r="2191" spans="1:1">
      <c r="A2191" s="102"/>
    </row>
    <row r="2192" spans="1:1">
      <c r="A2192" s="102"/>
    </row>
    <row r="2193" spans="1:1">
      <c r="A2193" s="102"/>
    </row>
    <row r="2194" spans="1:1">
      <c r="A2194" s="102"/>
    </row>
    <row r="2195" spans="1:1">
      <c r="A2195" s="102"/>
    </row>
    <row r="2196" spans="1:1">
      <c r="A2196" s="102"/>
    </row>
    <row r="2197" spans="1:1">
      <c r="A2197" s="102"/>
    </row>
    <row r="2198" spans="1:1">
      <c r="A2198" s="102"/>
    </row>
    <row r="2199" spans="1:1">
      <c r="A2199" s="102"/>
    </row>
    <row r="2200" spans="1:1">
      <c r="A2200" s="102"/>
    </row>
    <row r="2201" spans="1:1">
      <c r="A2201" s="102"/>
    </row>
    <row r="2202" spans="1:1">
      <c r="A2202" s="102"/>
    </row>
    <row r="2203" spans="1:1">
      <c r="A2203" s="102"/>
    </row>
    <row r="2204" spans="1:1">
      <c r="A2204" s="102"/>
    </row>
    <row r="2205" spans="1:1">
      <c r="A2205" s="102"/>
    </row>
    <row r="2206" spans="1:1">
      <c r="A2206" s="102"/>
    </row>
    <row r="2207" spans="1:1">
      <c r="A2207" s="102"/>
    </row>
    <row r="2208" spans="1:1">
      <c r="A2208" s="102"/>
    </row>
    <row r="2209" spans="1:1">
      <c r="A2209" s="102"/>
    </row>
    <row r="2210" spans="1:1">
      <c r="A2210" s="102"/>
    </row>
    <row r="2211" spans="1:1">
      <c r="A2211" s="102"/>
    </row>
    <row r="2212" spans="1:1">
      <c r="A2212" s="102"/>
    </row>
    <row r="2213" spans="1:1">
      <c r="A2213" s="102"/>
    </row>
    <row r="2214" spans="1:1">
      <c r="A2214" s="102"/>
    </row>
    <row r="2215" spans="1:1">
      <c r="A2215" s="102"/>
    </row>
    <row r="2216" spans="1:1">
      <c r="A2216" s="102"/>
    </row>
    <row r="2217" spans="1:1">
      <c r="A2217" s="102"/>
    </row>
    <row r="2218" spans="1:1">
      <c r="A2218" s="102"/>
    </row>
    <row r="2219" spans="1:1">
      <c r="A2219" s="102"/>
    </row>
    <row r="2220" spans="1:1">
      <c r="A2220" s="102"/>
    </row>
    <row r="2221" spans="1:1">
      <c r="A2221" s="102"/>
    </row>
    <row r="2222" spans="1:1">
      <c r="A2222" s="102"/>
    </row>
    <row r="2223" spans="1:1">
      <c r="A2223" s="102"/>
    </row>
    <row r="2224" spans="1:1">
      <c r="A2224" s="102"/>
    </row>
    <row r="2225" spans="1:1">
      <c r="A2225" s="102"/>
    </row>
    <row r="2226" spans="1:1">
      <c r="A2226" s="102"/>
    </row>
    <row r="2227" spans="1:1">
      <c r="A2227" s="102"/>
    </row>
    <row r="2228" spans="1:1">
      <c r="A2228" s="102"/>
    </row>
    <row r="2229" spans="1:1">
      <c r="A2229" s="102"/>
    </row>
    <row r="2230" spans="1:1">
      <c r="A2230" s="102"/>
    </row>
    <row r="2231" spans="1:1">
      <c r="A2231" s="102"/>
    </row>
    <row r="2232" spans="1:1">
      <c r="A2232" s="102"/>
    </row>
    <row r="2233" spans="1:1">
      <c r="A2233" s="102"/>
    </row>
    <row r="2234" spans="1:1">
      <c r="A2234" s="102"/>
    </row>
    <row r="2235" spans="1:1">
      <c r="A2235" s="102"/>
    </row>
    <row r="2236" spans="1:1">
      <c r="A2236" s="102"/>
    </row>
    <row r="2237" spans="1:1">
      <c r="A2237" s="102"/>
    </row>
    <row r="2238" spans="1:1">
      <c r="A2238" s="102"/>
    </row>
    <row r="2239" spans="1:1">
      <c r="A2239" s="102"/>
    </row>
    <row r="2240" spans="1:1">
      <c r="A2240" s="102"/>
    </row>
    <row r="2241" spans="1:1">
      <c r="A2241" s="102"/>
    </row>
    <row r="2242" spans="1:1">
      <c r="A2242" s="102"/>
    </row>
    <row r="2243" spans="1:1">
      <c r="A2243" s="102"/>
    </row>
    <row r="2244" spans="1:1">
      <c r="A2244" s="102"/>
    </row>
    <row r="2245" spans="1:1">
      <c r="A2245" s="102"/>
    </row>
    <row r="2246" spans="1:1">
      <c r="A2246" s="102"/>
    </row>
    <row r="2247" spans="1:1">
      <c r="A2247" s="102"/>
    </row>
    <row r="2248" spans="1:1">
      <c r="A2248" s="102"/>
    </row>
    <row r="2249" spans="1:1">
      <c r="A2249" s="102"/>
    </row>
    <row r="2250" spans="1:1">
      <c r="A2250" s="102"/>
    </row>
    <row r="2251" spans="1:1">
      <c r="A2251" s="102"/>
    </row>
    <row r="2252" spans="1:1">
      <c r="A2252" s="102"/>
    </row>
    <row r="2253" spans="1:1">
      <c r="A2253" s="102"/>
    </row>
    <row r="2254" spans="1:1">
      <c r="A2254" s="102"/>
    </row>
    <row r="2255" spans="1:1">
      <c r="A2255" s="102"/>
    </row>
    <row r="2256" spans="1:1">
      <c r="A2256" s="102"/>
    </row>
    <row r="2257" spans="1:1">
      <c r="A2257" s="102"/>
    </row>
    <row r="2258" spans="1:1">
      <c r="A2258" s="102"/>
    </row>
    <row r="2259" spans="1:1">
      <c r="A2259" s="102"/>
    </row>
    <row r="2260" spans="1:1">
      <c r="A2260" s="102"/>
    </row>
    <row r="2261" spans="1:1">
      <c r="A2261" s="102"/>
    </row>
    <row r="2262" spans="1:1">
      <c r="A2262" s="102"/>
    </row>
    <row r="2263" spans="1:1">
      <c r="A2263" s="102"/>
    </row>
    <row r="2264" spans="1:1">
      <c r="A2264" s="102"/>
    </row>
    <row r="2265" spans="1:1">
      <c r="A2265" s="102"/>
    </row>
    <row r="2266" spans="1:1">
      <c r="A2266" s="102"/>
    </row>
    <row r="2267" spans="1:1">
      <c r="A2267" s="102"/>
    </row>
    <row r="2268" spans="1:1">
      <c r="A2268" s="102"/>
    </row>
    <row r="2269" spans="1:1">
      <c r="A2269" s="102"/>
    </row>
    <row r="2270" spans="1:1">
      <c r="A2270" s="102"/>
    </row>
    <row r="2271" spans="1:1">
      <c r="A2271" s="102"/>
    </row>
    <row r="2272" spans="1:1">
      <c r="A2272" s="102"/>
    </row>
    <row r="2273" spans="1:1">
      <c r="A2273" s="102"/>
    </row>
    <row r="2274" spans="1:1">
      <c r="A2274" s="102"/>
    </row>
    <row r="2275" spans="1:1">
      <c r="A2275" s="102"/>
    </row>
    <row r="2276" spans="1:1">
      <c r="A2276" s="102"/>
    </row>
    <row r="2277" spans="1:1">
      <c r="A2277" s="102"/>
    </row>
    <row r="2278" spans="1:1">
      <c r="A2278" s="102"/>
    </row>
    <row r="2279" spans="1:1">
      <c r="A2279" s="102"/>
    </row>
    <row r="2280" spans="1:1">
      <c r="A2280" s="102"/>
    </row>
    <row r="2281" spans="1:1">
      <c r="A2281" s="102"/>
    </row>
    <row r="2282" spans="1:1">
      <c r="A2282" s="102"/>
    </row>
    <row r="2283" spans="1:1">
      <c r="A2283" s="102"/>
    </row>
    <row r="2284" spans="1:1">
      <c r="A2284" s="102"/>
    </row>
    <row r="2285" spans="1:1">
      <c r="A2285" s="102"/>
    </row>
    <row r="2286" spans="1:1">
      <c r="A2286" s="102"/>
    </row>
    <row r="2287" spans="1:1">
      <c r="A2287" s="102"/>
    </row>
    <row r="2288" spans="1:1">
      <c r="A2288" s="102"/>
    </row>
    <row r="2289" spans="1:1">
      <c r="A2289" s="102"/>
    </row>
    <row r="2290" spans="1:1">
      <c r="A2290" s="102"/>
    </row>
    <row r="2291" spans="1:1">
      <c r="A2291" s="102"/>
    </row>
    <row r="2292" spans="1:1">
      <c r="A2292" s="102"/>
    </row>
    <row r="2293" spans="1:1">
      <c r="A2293" s="102"/>
    </row>
    <row r="2294" spans="1:1">
      <c r="A2294" s="102"/>
    </row>
    <row r="2295" spans="1:1">
      <c r="A2295" s="102"/>
    </row>
    <row r="2296" spans="1:1">
      <c r="A2296" s="102"/>
    </row>
    <row r="2297" spans="1:1">
      <c r="A2297" s="102"/>
    </row>
    <row r="2298" spans="1:1">
      <c r="A2298" s="102"/>
    </row>
    <row r="2299" spans="1:1">
      <c r="A2299" s="102"/>
    </row>
    <row r="2300" spans="1:1">
      <c r="A2300" s="102"/>
    </row>
    <row r="2301" spans="1:1">
      <c r="A2301" s="102"/>
    </row>
    <row r="2302" spans="1:1">
      <c r="A2302" s="102"/>
    </row>
    <row r="2303" spans="1:1">
      <c r="A2303" s="102"/>
    </row>
    <row r="2304" spans="1:1">
      <c r="A2304" s="102"/>
    </row>
    <row r="2305" spans="1:1">
      <c r="A2305" s="102"/>
    </row>
    <row r="2306" spans="1:1">
      <c r="A2306" s="102"/>
    </row>
    <row r="2307" spans="1:1">
      <c r="A2307" s="102"/>
    </row>
    <row r="2308" spans="1:1">
      <c r="A2308" s="102"/>
    </row>
    <row r="2309" spans="1:1">
      <c r="A2309" s="102"/>
    </row>
    <row r="2310" spans="1:1">
      <c r="A2310" s="102"/>
    </row>
    <row r="2311" spans="1:1">
      <c r="A2311" s="102"/>
    </row>
    <row r="2312" spans="1:1">
      <c r="A2312" s="102"/>
    </row>
    <row r="2313" spans="1:1">
      <c r="A2313" s="102"/>
    </row>
    <row r="2314" spans="1:1">
      <c r="A2314" s="102"/>
    </row>
    <row r="2315" spans="1:1">
      <c r="A2315" s="102"/>
    </row>
    <row r="2316" spans="1:1">
      <c r="A2316" s="102"/>
    </row>
    <row r="2317" spans="1:1">
      <c r="A2317" s="102"/>
    </row>
    <row r="2318" spans="1:1">
      <c r="A2318" s="102"/>
    </row>
    <row r="2319" spans="1:1">
      <c r="A2319" s="102"/>
    </row>
    <row r="2320" spans="1:1">
      <c r="A2320" s="102"/>
    </row>
    <row r="2321" spans="1:1">
      <c r="A2321" s="102"/>
    </row>
    <row r="2322" spans="1:1">
      <c r="A2322" s="102"/>
    </row>
    <row r="2323" spans="1:1">
      <c r="A2323" s="102"/>
    </row>
    <row r="2324" spans="1:1">
      <c r="A2324" s="102"/>
    </row>
    <row r="2325" spans="1:1">
      <c r="A2325" s="102"/>
    </row>
    <row r="2326" spans="1:1">
      <c r="A2326" s="102"/>
    </row>
    <row r="2327" spans="1:1">
      <c r="A2327" s="102"/>
    </row>
    <row r="2328" spans="1:1">
      <c r="A2328" s="102"/>
    </row>
    <row r="2329" spans="1:1">
      <c r="A2329" s="102"/>
    </row>
    <row r="2330" spans="1:1">
      <c r="A2330" s="102"/>
    </row>
    <row r="2331" spans="1:1">
      <c r="A2331" s="102"/>
    </row>
    <row r="2332" spans="1:1">
      <c r="A2332" s="102"/>
    </row>
    <row r="2333" spans="1:1">
      <c r="A2333" s="102"/>
    </row>
    <row r="2334" spans="1:1">
      <c r="A2334" s="102"/>
    </row>
    <row r="2335" spans="1:1">
      <c r="A2335" s="102"/>
    </row>
    <row r="2336" spans="1:1">
      <c r="A2336" s="102"/>
    </row>
    <row r="2337" spans="1:1">
      <c r="A2337" s="102"/>
    </row>
    <row r="2338" spans="1:1">
      <c r="A2338" s="102"/>
    </row>
    <row r="2339" spans="1:1">
      <c r="A2339" s="102"/>
    </row>
    <row r="2340" spans="1:1">
      <c r="A2340" s="102"/>
    </row>
    <row r="2341" spans="1:1">
      <c r="A2341" s="102"/>
    </row>
    <row r="2342" spans="1:1">
      <c r="A2342" s="102"/>
    </row>
    <row r="2343" spans="1:1">
      <c r="A2343" s="102"/>
    </row>
    <row r="2344" spans="1:1">
      <c r="A2344" s="102"/>
    </row>
    <row r="2345" spans="1:1">
      <c r="A2345" s="102"/>
    </row>
    <row r="2346" spans="1:1">
      <c r="A2346" s="102"/>
    </row>
    <row r="2347" spans="1:1">
      <c r="A2347" s="102"/>
    </row>
    <row r="2348" spans="1:1">
      <c r="A2348" s="102"/>
    </row>
    <row r="2349" spans="1:1">
      <c r="A2349" s="102"/>
    </row>
    <row r="2350" spans="1:1">
      <c r="A2350" s="102"/>
    </row>
    <row r="2351" spans="1:1">
      <c r="A2351" s="102"/>
    </row>
    <row r="2352" spans="1:1">
      <c r="A2352" s="102"/>
    </row>
    <row r="2353" spans="1:1">
      <c r="A2353" s="102"/>
    </row>
    <row r="2354" spans="1:1">
      <c r="A2354" s="102"/>
    </row>
    <row r="2355" spans="1:1">
      <c r="A2355" s="102"/>
    </row>
    <row r="2356" spans="1:1">
      <c r="A2356" s="102"/>
    </row>
    <row r="2357" spans="1:1">
      <c r="A2357" s="102"/>
    </row>
    <row r="2358" spans="1:1">
      <c r="A2358" s="102"/>
    </row>
    <row r="2359" spans="1:1">
      <c r="A2359" s="102"/>
    </row>
    <row r="2360" spans="1:1">
      <c r="A2360" s="102"/>
    </row>
    <row r="2361" spans="1:1">
      <c r="A2361" s="102"/>
    </row>
    <row r="2362" spans="1:1">
      <c r="A2362" s="102"/>
    </row>
    <row r="2363" spans="1:1">
      <c r="A2363" s="102"/>
    </row>
    <row r="2364" spans="1:1">
      <c r="A2364" s="102"/>
    </row>
    <row r="2365" spans="1:1">
      <c r="A2365" s="102"/>
    </row>
    <row r="2366" spans="1:1">
      <c r="A2366" s="102"/>
    </row>
    <row r="2367" spans="1:1">
      <c r="A2367" s="102"/>
    </row>
    <row r="2368" spans="1:1">
      <c r="A2368" s="102"/>
    </row>
    <row r="2369" spans="1:1">
      <c r="A2369" s="102"/>
    </row>
    <row r="2370" spans="1:1">
      <c r="A2370" s="102"/>
    </row>
    <row r="2371" spans="1:1">
      <c r="A2371" s="102"/>
    </row>
    <row r="2372" spans="1:1">
      <c r="A2372" s="102"/>
    </row>
    <row r="2373" spans="1:1">
      <c r="A2373" s="102"/>
    </row>
    <row r="2374" spans="1:1">
      <c r="A2374" s="102"/>
    </row>
    <row r="2375" spans="1:1">
      <c r="A2375" s="102"/>
    </row>
    <row r="2376" spans="1:1">
      <c r="A2376" s="102"/>
    </row>
    <row r="2377" spans="1:1">
      <c r="A2377" s="102"/>
    </row>
    <row r="2378" spans="1:1">
      <c r="A2378" s="102"/>
    </row>
    <row r="2379" spans="1:1">
      <c r="A2379" s="102"/>
    </row>
    <row r="2380" spans="1:1">
      <c r="A2380" s="102"/>
    </row>
    <row r="2381" spans="1:1">
      <c r="A2381" s="102"/>
    </row>
    <row r="2382" spans="1:1">
      <c r="A2382" s="102"/>
    </row>
    <row r="2383" spans="1:1">
      <c r="A2383" s="102"/>
    </row>
    <row r="2384" spans="1:1">
      <c r="A2384" s="102"/>
    </row>
    <row r="2385" spans="1:1">
      <c r="A2385" s="102"/>
    </row>
    <row r="2386" spans="1:1">
      <c r="A2386" s="102"/>
    </row>
    <row r="2387" spans="1:1">
      <c r="A2387" s="102"/>
    </row>
    <row r="2388" spans="1:1">
      <c r="A2388" s="102"/>
    </row>
    <row r="2389" spans="1:1">
      <c r="A2389" s="102"/>
    </row>
    <row r="2390" spans="1:1">
      <c r="A2390" s="102"/>
    </row>
    <row r="2391" spans="1:1">
      <c r="A2391" s="102"/>
    </row>
    <row r="2392" spans="1:1">
      <c r="A2392" s="102"/>
    </row>
    <row r="2393" spans="1:1">
      <c r="A2393" s="102"/>
    </row>
    <row r="2394" spans="1:1">
      <c r="A2394" s="102"/>
    </row>
    <row r="2395" spans="1:1">
      <c r="A2395" s="102"/>
    </row>
    <row r="2396" spans="1:1">
      <c r="A2396" s="102"/>
    </row>
    <row r="2397" spans="1:1">
      <c r="A2397" s="102"/>
    </row>
    <row r="2398" spans="1:1">
      <c r="A2398" s="102"/>
    </row>
    <row r="2399" spans="1:1">
      <c r="A2399" s="102"/>
    </row>
    <row r="2400" spans="1:1">
      <c r="A2400" s="102"/>
    </row>
    <row r="2401" spans="1:1">
      <c r="A2401" s="102"/>
    </row>
    <row r="2402" spans="1:1">
      <c r="A2402" s="102"/>
    </row>
    <row r="2403" spans="1:1">
      <c r="A2403" s="102"/>
    </row>
    <row r="2404" spans="1:1">
      <c r="A2404" s="102"/>
    </row>
    <row r="2405" spans="1:1">
      <c r="A2405" s="102"/>
    </row>
    <row r="2406" spans="1:1">
      <c r="A2406" s="102"/>
    </row>
    <row r="2407" spans="1:1">
      <c r="A2407" s="102"/>
    </row>
    <row r="2408" spans="1:1">
      <c r="A2408" s="102"/>
    </row>
    <row r="2409" spans="1:1">
      <c r="A2409" s="102"/>
    </row>
    <row r="2410" spans="1:1">
      <c r="A2410" s="102"/>
    </row>
    <row r="2411" spans="1:1">
      <c r="A2411" s="102"/>
    </row>
    <row r="2412" spans="1:1">
      <c r="A2412" s="102"/>
    </row>
    <row r="2413" spans="1:1">
      <c r="A2413" s="102"/>
    </row>
    <row r="2414" spans="1:1">
      <c r="A2414" s="102"/>
    </row>
    <row r="2415" spans="1:1">
      <c r="A2415" s="102"/>
    </row>
    <row r="2416" spans="1:1">
      <c r="A2416" s="102"/>
    </row>
    <row r="2417" spans="1:1">
      <c r="A2417" s="102"/>
    </row>
    <row r="2418" spans="1:1">
      <c r="A2418" s="102"/>
    </row>
    <row r="2419" spans="1:1">
      <c r="A2419" s="102"/>
    </row>
    <row r="2420" spans="1:1">
      <c r="A2420" s="102"/>
    </row>
    <row r="2421" spans="1:1">
      <c r="A2421" s="102"/>
    </row>
    <row r="2422" spans="1:1">
      <c r="A2422" s="102"/>
    </row>
    <row r="2423" spans="1:1">
      <c r="A2423" s="102"/>
    </row>
    <row r="2424" spans="1:1">
      <c r="A2424" s="102"/>
    </row>
    <row r="2425" spans="1:1">
      <c r="A2425" s="102"/>
    </row>
    <row r="2426" spans="1:1">
      <c r="A2426" s="102"/>
    </row>
    <row r="2427" spans="1:1">
      <c r="A2427" s="102"/>
    </row>
    <row r="2428" spans="1:1">
      <c r="A2428" s="102"/>
    </row>
    <row r="2429" spans="1:1">
      <c r="A2429" s="102"/>
    </row>
    <row r="2430" spans="1:1">
      <c r="A2430" s="102"/>
    </row>
    <row r="2431" spans="1:1">
      <c r="A2431" s="102"/>
    </row>
    <row r="2432" spans="1:1">
      <c r="A2432" s="102"/>
    </row>
    <row r="2433" spans="1:1">
      <c r="A2433" s="102"/>
    </row>
    <row r="2434" spans="1:1">
      <c r="A2434" s="102"/>
    </row>
    <row r="2435" spans="1:1">
      <c r="A2435" s="102"/>
    </row>
    <row r="2436" spans="1:1">
      <c r="A2436" s="102"/>
    </row>
    <row r="2437" spans="1:1">
      <c r="A2437" s="102"/>
    </row>
    <row r="2438" spans="1:1">
      <c r="A2438" s="102"/>
    </row>
    <row r="2439" spans="1:1">
      <c r="A2439" s="102"/>
    </row>
    <row r="2440" spans="1:1">
      <c r="A2440" s="102"/>
    </row>
    <row r="2441" spans="1:1">
      <c r="A2441" s="102"/>
    </row>
    <row r="2442" spans="1:1">
      <c r="A2442" s="102"/>
    </row>
    <row r="2443" spans="1:1">
      <c r="A2443" s="102"/>
    </row>
    <row r="2444" spans="1:1">
      <c r="A2444" s="102"/>
    </row>
    <row r="2445" spans="1:1">
      <c r="A2445" s="102"/>
    </row>
    <row r="2446" spans="1:1">
      <c r="A2446" s="102"/>
    </row>
    <row r="2447" spans="1:1">
      <c r="A2447" s="102"/>
    </row>
    <row r="2448" spans="1:1">
      <c r="A2448" s="102"/>
    </row>
    <row r="2449" spans="1:1">
      <c r="A2449" s="102"/>
    </row>
    <row r="2450" spans="1:1">
      <c r="A2450" s="102"/>
    </row>
    <row r="2451" spans="1:1">
      <c r="A2451" s="102"/>
    </row>
    <row r="2452" spans="1:1">
      <c r="A2452" s="102"/>
    </row>
    <row r="2453" spans="1:1">
      <c r="A2453" s="102"/>
    </row>
    <row r="2454" spans="1:1">
      <c r="A2454" s="102"/>
    </row>
    <row r="2455" spans="1:1">
      <c r="A2455" s="102"/>
    </row>
    <row r="2456" spans="1:1">
      <c r="A2456" s="102"/>
    </row>
    <row r="2457" spans="1:1">
      <c r="A2457" s="102"/>
    </row>
    <row r="2458" spans="1:1">
      <c r="A2458" s="102"/>
    </row>
    <row r="2459" spans="1:1">
      <c r="A2459" s="102"/>
    </row>
    <row r="2460" spans="1:1">
      <c r="A2460" s="102"/>
    </row>
    <row r="2461" spans="1:1">
      <c r="A2461" s="102"/>
    </row>
    <row r="2462" spans="1:1">
      <c r="A2462" s="102"/>
    </row>
    <row r="2463" spans="1:1">
      <c r="A2463" s="102"/>
    </row>
    <row r="2464" spans="1:1">
      <c r="A2464" s="102"/>
    </row>
    <row r="2465" spans="1:1">
      <c r="A2465" s="102"/>
    </row>
    <row r="2466" spans="1:1">
      <c r="A2466" s="102"/>
    </row>
    <row r="2467" spans="1:1">
      <c r="A2467" s="102"/>
    </row>
    <row r="2468" spans="1:1">
      <c r="A2468" s="102"/>
    </row>
    <row r="2469" spans="1:1">
      <c r="A2469" s="102"/>
    </row>
    <row r="2470" spans="1:1">
      <c r="A2470" s="102"/>
    </row>
    <row r="2471" spans="1:1">
      <c r="A2471" s="102"/>
    </row>
    <row r="2472" spans="1:1">
      <c r="A2472" s="102"/>
    </row>
    <row r="2473" spans="1:1">
      <c r="A2473" s="102"/>
    </row>
    <row r="2474" spans="1:1">
      <c r="A2474" s="102"/>
    </row>
    <row r="2475" spans="1:1">
      <c r="A2475" s="102"/>
    </row>
    <row r="2476" spans="1:1">
      <c r="A2476" s="102"/>
    </row>
    <row r="2477" spans="1:1">
      <c r="A2477" s="102"/>
    </row>
    <row r="2478" spans="1:1">
      <c r="A2478" s="102"/>
    </row>
    <row r="2479" spans="1:1">
      <c r="A2479" s="102"/>
    </row>
    <row r="2480" spans="1:1">
      <c r="A2480" s="102"/>
    </row>
    <row r="2481" spans="1:1">
      <c r="A2481" s="102"/>
    </row>
    <row r="2482" spans="1:1">
      <c r="A2482" s="102"/>
    </row>
    <row r="2483" spans="1:1">
      <c r="A2483" s="102"/>
    </row>
    <row r="2484" spans="1:1">
      <c r="A2484" s="102"/>
    </row>
    <row r="2485" spans="1:1">
      <c r="A2485" s="102"/>
    </row>
    <row r="2486" spans="1:1">
      <c r="A2486" s="102"/>
    </row>
    <row r="2487" spans="1:1">
      <c r="A2487" s="102"/>
    </row>
    <row r="2488" spans="1:1">
      <c r="A2488" s="102"/>
    </row>
    <row r="2489" spans="1:1">
      <c r="A2489" s="102"/>
    </row>
    <row r="2490" spans="1:1">
      <c r="A2490" s="102"/>
    </row>
    <row r="2491" spans="1:1">
      <c r="A2491" s="102"/>
    </row>
    <row r="2492" spans="1:1">
      <c r="A2492" s="102"/>
    </row>
    <row r="2493" spans="1:1">
      <c r="A2493" s="102"/>
    </row>
    <row r="2494" spans="1:1">
      <c r="A2494" s="102"/>
    </row>
    <row r="2495" spans="1:1">
      <c r="A2495" s="102"/>
    </row>
    <row r="2496" spans="1:1">
      <c r="A2496" s="102"/>
    </row>
    <row r="2497" spans="1:1">
      <c r="A2497" s="102"/>
    </row>
    <row r="2498" spans="1:1">
      <c r="A2498" s="102"/>
    </row>
    <row r="2499" spans="1:1">
      <c r="A2499" s="102"/>
    </row>
    <row r="2500" spans="1:1">
      <c r="A2500" s="102"/>
    </row>
    <row r="2501" spans="1:1">
      <c r="A2501" s="102"/>
    </row>
    <row r="2502" spans="1:1">
      <c r="A2502" s="102"/>
    </row>
    <row r="2503" spans="1:1">
      <c r="A2503" s="102"/>
    </row>
    <row r="2504" spans="1:1">
      <c r="A2504" s="102"/>
    </row>
    <row r="2505" spans="1:1">
      <c r="A2505" s="102"/>
    </row>
    <row r="2506" spans="1:1">
      <c r="A2506" s="102"/>
    </row>
    <row r="2507" spans="1:1">
      <c r="A2507" s="102"/>
    </row>
    <row r="2508" spans="1:1">
      <c r="A2508" s="102"/>
    </row>
    <row r="2509" spans="1:1">
      <c r="A2509" s="102"/>
    </row>
    <row r="2510" spans="1:1">
      <c r="A2510" s="102"/>
    </row>
    <row r="2511" spans="1:1">
      <c r="A2511" s="102"/>
    </row>
    <row r="2512" spans="1:1">
      <c r="A2512" s="102"/>
    </row>
    <row r="2513" spans="1:1">
      <c r="A2513" s="102"/>
    </row>
    <row r="2514" spans="1:1">
      <c r="A2514" s="102"/>
    </row>
    <row r="2515" spans="1:1">
      <c r="A2515" s="102"/>
    </row>
    <row r="2516" spans="1:1">
      <c r="A2516" s="102"/>
    </row>
    <row r="2517" spans="1:1">
      <c r="A2517" s="102"/>
    </row>
    <row r="2518" spans="1:1">
      <c r="A2518" s="102"/>
    </row>
    <row r="2519" spans="1:1">
      <c r="A2519" s="102"/>
    </row>
    <row r="2520" spans="1:1">
      <c r="A2520" s="102"/>
    </row>
    <row r="2521" spans="1:1">
      <c r="A2521" s="102"/>
    </row>
    <row r="2522" spans="1:1">
      <c r="A2522" s="102"/>
    </row>
    <row r="2523" spans="1:1">
      <c r="A2523" s="102"/>
    </row>
    <row r="2524" spans="1:1">
      <c r="A2524" s="102"/>
    </row>
    <row r="2525" spans="1:1">
      <c r="A2525" s="102"/>
    </row>
    <row r="2526" spans="1:1">
      <c r="A2526" s="102"/>
    </row>
    <row r="2527" spans="1:1">
      <c r="A2527" s="102"/>
    </row>
    <row r="2528" spans="1:1">
      <c r="A2528" s="102"/>
    </row>
    <row r="2529" spans="1:1">
      <c r="A2529" s="102"/>
    </row>
    <row r="2530" spans="1:1">
      <c r="A2530" s="102"/>
    </row>
    <row r="2531" spans="1:1">
      <c r="A2531" s="102"/>
    </row>
    <row r="2532" spans="1:1">
      <c r="A2532" s="102"/>
    </row>
    <row r="2533" spans="1:1">
      <c r="A2533" s="102"/>
    </row>
    <row r="2534" spans="1:1">
      <c r="A2534" s="102"/>
    </row>
    <row r="2535" spans="1:1">
      <c r="A2535" s="102"/>
    </row>
    <row r="2536" spans="1:1">
      <c r="A2536" s="102"/>
    </row>
    <row r="2537" spans="1:1">
      <c r="A2537" s="102"/>
    </row>
    <row r="2538" spans="1:1">
      <c r="A2538" s="102"/>
    </row>
    <row r="2539" spans="1:1">
      <c r="A2539" s="102"/>
    </row>
    <row r="2540" spans="1:1">
      <c r="A2540" s="102"/>
    </row>
    <row r="2541" spans="1:1">
      <c r="A2541" s="102"/>
    </row>
    <row r="2542" spans="1:1">
      <c r="A2542" s="102"/>
    </row>
    <row r="2543" spans="1:1">
      <c r="A2543" s="102"/>
    </row>
    <row r="2544" spans="1:1">
      <c r="A2544" s="102"/>
    </row>
    <row r="2545" spans="1:1">
      <c r="A2545" s="102"/>
    </row>
    <row r="2546" spans="1:1">
      <c r="A2546" s="102"/>
    </row>
    <row r="2547" spans="1:1">
      <c r="A2547" s="102"/>
    </row>
    <row r="2548" spans="1:1">
      <c r="A2548" s="102"/>
    </row>
    <row r="2549" spans="1:1">
      <c r="A2549" s="102"/>
    </row>
    <row r="2550" spans="1:1">
      <c r="A2550" s="102"/>
    </row>
    <row r="2551" spans="1:1">
      <c r="A2551" s="102"/>
    </row>
    <row r="2552" spans="1:1">
      <c r="A2552" s="102"/>
    </row>
    <row r="2553" spans="1:1">
      <c r="A2553" s="102"/>
    </row>
    <row r="2554" spans="1:1">
      <c r="A2554" s="102"/>
    </row>
    <row r="2555" spans="1:1">
      <c r="A2555" s="102"/>
    </row>
    <row r="2556" spans="1:1">
      <c r="A2556" s="102"/>
    </row>
    <row r="2557" spans="1:1">
      <c r="A2557" s="102"/>
    </row>
    <row r="2558" spans="1:1">
      <c r="A2558" s="102"/>
    </row>
    <row r="2559" spans="1:1">
      <c r="A2559" s="102"/>
    </row>
    <row r="2560" spans="1:1">
      <c r="A2560" s="102"/>
    </row>
    <row r="2561" spans="1:1">
      <c r="A2561" s="102"/>
    </row>
    <row r="2562" spans="1:1">
      <c r="A2562" s="102"/>
    </row>
    <row r="2563" spans="1:1">
      <c r="A2563" s="102"/>
    </row>
    <row r="2564" spans="1:1">
      <c r="A2564" s="102"/>
    </row>
    <row r="2565" spans="1:1">
      <c r="A2565" s="102"/>
    </row>
    <row r="2566" spans="1:1">
      <c r="A2566" s="102"/>
    </row>
    <row r="2567" spans="1:1">
      <c r="A2567" s="102"/>
    </row>
    <row r="2568" spans="1:1">
      <c r="A2568" s="102"/>
    </row>
    <row r="2569" spans="1:1">
      <c r="A2569" s="102"/>
    </row>
    <row r="2570" spans="1:1">
      <c r="A2570" s="102"/>
    </row>
    <row r="2571" spans="1:1">
      <c r="A2571" s="102"/>
    </row>
    <row r="2572" spans="1:1">
      <c r="A2572" s="102"/>
    </row>
    <row r="2573" spans="1:1">
      <c r="A2573" s="102"/>
    </row>
    <row r="2574" spans="1:1">
      <c r="A2574" s="102"/>
    </row>
    <row r="2575" spans="1:1">
      <c r="A2575" s="102"/>
    </row>
    <row r="2576" spans="1:1">
      <c r="A2576" s="102"/>
    </row>
    <row r="2577" spans="1:1">
      <c r="A2577" s="102"/>
    </row>
    <row r="2578" spans="1:1">
      <c r="A2578" s="102"/>
    </row>
    <row r="2579" spans="1:1">
      <c r="A2579" s="102"/>
    </row>
    <row r="2580" spans="1:1">
      <c r="A2580" s="102"/>
    </row>
    <row r="2581" spans="1:1">
      <c r="A2581" s="102"/>
    </row>
    <row r="2582" spans="1:1">
      <c r="A2582" s="102"/>
    </row>
    <row r="2583" spans="1:1">
      <c r="A2583" s="102"/>
    </row>
    <row r="2584" spans="1:1">
      <c r="A2584" s="102"/>
    </row>
    <row r="2585" spans="1:1">
      <c r="A2585" s="102"/>
    </row>
    <row r="2586" spans="1:1">
      <c r="A2586" s="102"/>
    </row>
    <row r="2587" spans="1:1">
      <c r="A2587" s="102"/>
    </row>
    <row r="2588" spans="1:1">
      <c r="A2588" s="102"/>
    </row>
    <row r="2589" spans="1:1">
      <c r="A2589" s="102"/>
    </row>
    <row r="2590" spans="1:1">
      <c r="A2590" s="102"/>
    </row>
    <row r="2591" spans="1:1">
      <c r="A2591" s="102"/>
    </row>
    <row r="2592" spans="1:1">
      <c r="A2592" s="102"/>
    </row>
    <row r="2593" spans="1:1">
      <c r="A2593" s="102"/>
    </row>
    <row r="2594" spans="1:1">
      <c r="A2594" s="102"/>
    </row>
    <row r="2595" spans="1:1">
      <c r="A2595" s="102"/>
    </row>
    <row r="2596" spans="1:1">
      <c r="A2596" s="102"/>
    </row>
    <row r="2597" spans="1:1">
      <c r="A2597" s="102"/>
    </row>
    <row r="2598" spans="1:1">
      <c r="A2598" s="102"/>
    </row>
    <row r="2599" spans="1:1">
      <c r="A2599" s="102"/>
    </row>
    <row r="2600" spans="1:1">
      <c r="A2600" s="102"/>
    </row>
    <row r="2601" spans="1:1">
      <c r="A2601" s="102"/>
    </row>
    <row r="2602" spans="1:1">
      <c r="A2602" s="102"/>
    </row>
    <row r="2603" spans="1:1">
      <c r="A2603" s="102"/>
    </row>
    <row r="2604" spans="1:1">
      <c r="A2604" s="102"/>
    </row>
    <row r="2605" spans="1:1">
      <c r="A2605" s="102"/>
    </row>
    <row r="2606" spans="1:1">
      <c r="A2606" s="102"/>
    </row>
    <row r="2607" spans="1:1">
      <c r="A2607" s="102"/>
    </row>
    <row r="2608" spans="1:1">
      <c r="A2608" s="102"/>
    </row>
    <row r="2609" spans="1:1">
      <c r="A2609" s="102"/>
    </row>
    <row r="2610" spans="1:1">
      <c r="A2610" s="102"/>
    </row>
    <row r="2611" spans="1:1">
      <c r="A2611" s="102"/>
    </row>
    <row r="2612" spans="1:1">
      <c r="A2612" s="102"/>
    </row>
    <row r="2613" spans="1:1">
      <c r="A2613" s="102"/>
    </row>
    <row r="2614" spans="1:1">
      <c r="A2614" s="102"/>
    </row>
    <row r="2615" spans="1:1">
      <c r="A2615" s="102"/>
    </row>
    <row r="2616" spans="1:1">
      <c r="A2616" s="102"/>
    </row>
    <row r="2617" spans="1:1">
      <c r="A2617" s="102"/>
    </row>
    <row r="2618" spans="1:1">
      <c r="A2618" s="102"/>
    </row>
    <row r="2619" spans="1:1">
      <c r="A2619" s="102"/>
    </row>
    <row r="2620" spans="1:1">
      <c r="A2620" s="102"/>
    </row>
    <row r="2621" spans="1:1">
      <c r="A2621" s="102"/>
    </row>
    <row r="2622" spans="1:1">
      <c r="A2622" s="102"/>
    </row>
    <row r="2623" spans="1:1">
      <c r="A2623" s="102"/>
    </row>
    <row r="2624" spans="1:1">
      <c r="A2624" s="102"/>
    </row>
    <row r="2625" spans="1:1">
      <c r="A2625" s="102"/>
    </row>
    <row r="2626" spans="1:1">
      <c r="A2626" s="102"/>
    </row>
    <row r="2627" spans="1:1">
      <c r="A2627" s="102"/>
    </row>
    <row r="2628" spans="1:1">
      <c r="A2628" s="102"/>
    </row>
    <row r="2629" spans="1:1">
      <c r="A2629" s="102"/>
    </row>
    <row r="2630" spans="1:1">
      <c r="A2630" s="102"/>
    </row>
    <row r="2631" spans="1:1">
      <c r="A2631" s="102"/>
    </row>
    <row r="2632" spans="1:1">
      <c r="A2632" s="102"/>
    </row>
    <row r="2633" spans="1:1">
      <c r="A2633" s="102"/>
    </row>
    <row r="2634" spans="1:1">
      <c r="A2634" s="102"/>
    </row>
    <row r="2635" spans="1:1">
      <c r="A2635" s="102"/>
    </row>
    <row r="2636" spans="1:1">
      <c r="A2636" s="102"/>
    </row>
    <row r="2637" spans="1:1">
      <c r="A2637" s="102"/>
    </row>
    <row r="2638" spans="1:1">
      <c r="A2638" s="102"/>
    </row>
    <row r="2639" spans="1:1">
      <c r="A2639" s="102"/>
    </row>
    <row r="2640" spans="1:1">
      <c r="A2640" s="102"/>
    </row>
    <row r="2641" spans="1:1">
      <c r="A2641" s="102"/>
    </row>
    <row r="2642" spans="1:1">
      <c r="A2642" s="102"/>
    </row>
    <row r="2643" spans="1:1">
      <c r="A2643" s="102"/>
    </row>
    <row r="2644" spans="1:1">
      <c r="A2644" s="102"/>
    </row>
    <row r="2645" spans="1:1">
      <c r="A2645" s="102"/>
    </row>
    <row r="2646" spans="1:1">
      <c r="A2646" s="102"/>
    </row>
    <row r="2647" spans="1:1">
      <c r="A2647" s="102"/>
    </row>
    <row r="2648" spans="1:1">
      <c r="A2648" s="102"/>
    </row>
    <row r="2649" spans="1:1">
      <c r="A2649" s="102"/>
    </row>
    <row r="2650" spans="1:1">
      <c r="A2650" s="102"/>
    </row>
    <row r="2651" spans="1:1">
      <c r="A2651" s="102"/>
    </row>
    <row r="2652" spans="1:1">
      <c r="A2652" s="102"/>
    </row>
    <row r="2653" spans="1:1">
      <c r="A2653" s="102"/>
    </row>
    <row r="2654" spans="1:1">
      <c r="A2654" s="102"/>
    </row>
    <row r="2655" spans="1:1">
      <c r="A2655" s="102"/>
    </row>
    <row r="2656" spans="1:1">
      <c r="A2656" s="102"/>
    </row>
    <row r="2657" spans="1:1">
      <c r="A2657" s="102"/>
    </row>
    <row r="2658" spans="1:1">
      <c r="A2658" s="102"/>
    </row>
    <row r="2659" spans="1:1">
      <c r="A2659" s="102"/>
    </row>
    <row r="2660" spans="1:1">
      <c r="A2660" s="102"/>
    </row>
    <row r="2661" spans="1:1">
      <c r="A2661" s="102"/>
    </row>
    <row r="2662" spans="1:1">
      <c r="A2662" s="102"/>
    </row>
    <row r="2663" spans="1:1">
      <c r="A2663" s="102"/>
    </row>
    <row r="2664" spans="1:1">
      <c r="A2664" s="102"/>
    </row>
    <row r="2665" spans="1:1">
      <c r="A2665" s="102"/>
    </row>
    <row r="2666" spans="1:1">
      <c r="A2666" s="102"/>
    </row>
    <row r="2667" spans="1:1">
      <c r="A2667" s="102"/>
    </row>
    <row r="2668" spans="1:1">
      <c r="A2668" s="102"/>
    </row>
    <row r="2669" spans="1:1">
      <c r="A2669" s="102"/>
    </row>
    <row r="2670" spans="1:1">
      <c r="A2670" s="102"/>
    </row>
    <row r="2671" spans="1:1">
      <c r="A2671" s="102"/>
    </row>
    <row r="2672" spans="1:1">
      <c r="A2672" s="102"/>
    </row>
    <row r="2673" spans="1:1">
      <c r="A2673" s="102"/>
    </row>
    <row r="2674" spans="1:1">
      <c r="A2674" s="102"/>
    </row>
    <row r="2675" spans="1:1">
      <c r="A2675" s="102"/>
    </row>
    <row r="2676" spans="1:1">
      <c r="A2676" s="102"/>
    </row>
    <row r="2677" spans="1:1">
      <c r="A2677" s="102"/>
    </row>
    <row r="2678" spans="1:1">
      <c r="A2678" s="102"/>
    </row>
    <row r="2679" spans="1:1">
      <c r="A2679" s="102"/>
    </row>
    <row r="2680" spans="1:1">
      <c r="A2680" s="102"/>
    </row>
    <row r="2681" spans="1:1">
      <c r="A2681" s="102"/>
    </row>
    <row r="2682" spans="1:1">
      <c r="A2682" s="102"/>
    </row>
    <row r="2683" spans="1:1">
      <c r="A2683" s="102"/>
    </row>
    <row r="2684" spans="1:1">
      <c r="A2684" s="102"/>
    </row>
    <row r="2685" spans="1:1">
      <c r="A2685" s="102"/>
    </row>
    <row r="2686" spans="1:1">
      <c r="A2686" s="102"/>
    </row>
    <row r="2687" spans="1:1">
      <c r="A2687" s="102"/>
    </row>
    <row r="2688" spans="1:1">
      <c r="A2688" s="102"/>
    </row>
    <row r="2689" spans="1:1">
      <c r="A2689" s="102"/>
    </row>
    <row r="2690" spans="1:1">
      <c r="A2690" s="102"/>
    </row>
    <row r="2691" spans="1:1">
      <c r="A2691" s="102"/>
    </row>
    <row r="2692" spans="1:1">
      <c r="A2692" s="102"/>
    </row>
    <row r="2693" spans="1:1">
      <c r="A2693" s="102"/>
    </row>
    <row r="2694" spans="1:1">
      <c r="A2694" s="102"/>
    </row>
    <row r="2695" spans="1:1">
      <c r="A2695" s="102"/>
    </row>
    <row r="2696" spans="1:1">
      <c r="A2696" s="102"/>
    </row>
    <row r="2697" spans="1:1">
      <c r="A2697" s="102"/>
    </row>
    <row r="2698" spans="1:1">
      <c r="A2698" s="102"/>
    </row>
    <row r="2699" spans="1:1">
      <c r="A2699" s="102"/>
    </row>
    <row r="2700" spans="1:1">
      <c r="A2700" s="102"/>
    </row>
    <row r="2701" spans="1:1">
      <c r="A2701" s="102"/>
    </row>
    <row r="2702" spans="1:1">
      <c r="A2702" s="102"/>
    </row>
    <row r="2703" spans="1:1">
      <c r="A2703" s="102"/>
    </row>
    <row r="2704" spans="1:1">
      <c r="A2704" s="102"/>
    </row>
    <row r="2705" spans="1:1">
      <c r="A2705" s="102"/>
    </row>
    <row r="2706" spans="1:1">
      <c r="A2706" s="102"/>
    </row>
    <row r="2707" spans="1:1">
      <c r="A2707" s="102"/>
    </row>
    <row r="2708" spans="1:1">
      <c r="A2708" s="102"/>
    </row>
    <row r="2709" spans="1:1">
      <c r="A2709" s="102"/>
    </row>
    <row r="2710" spans="1:1">
      <c r="A2710" s="102"/>
    </row>
    <row r="2711" spans="1:1">
      <c r="A2711" s="102"/>
    </row>
    <row r="2712" spans="1:1">
      <c r="A2712" s="102"/>
    </row>
    <row r="2713" spans="1:1">
      <c r="A2713" s="102"/>
    </row>
    <row r="2714" spans="1:1">
      <c r="A2714" s="102"/>
    </row>
    <row r="2715" spans="1:1">
      <c r="A2715" s="102"/>
    </row>
    <row r="2716" spans="1:1">
      <c r="A2716" s="102"/>
    </row>
    <row r="2717" spans="1:1">
      <c r="A2717" s="102"/>
    </row>
    <row r="2718" spans="1:1">
      <c r="A2718" s="102"/>
    </row>
    <row r="2719" spans="1:1">
      <c r="A2719" s="102"/>
    </row>
    <row r="2720" spans="1:1">
      <c r="A2720" s="102"/>
    </row>
    <row r="2721" spans="1:1">
      <c r="A2721" s="102"/>
    </row>
    <row r="2722" spans="1:1">
      <c r="A2722" s="102"/>
    </row>
    <row r="2723" spans="1:1">
      <c r="A2723" s="102"/>
    </row>
    <row r="2724" spans="1:1">
      <c r="A2724" s="102"/>
    </row>
    <row r="2725" spans="1:1">
      <c r="A2725" s="102"/>
    </row>
    <row r="2726" spans="1:1">
      <c r="A2726" s="102"/>
    </row>
    <row r="2727" spans="1:1">
      <c r="A2727" s="102"/>
    </row>
    <row r="2728" spans="1:1">
      <c r="A2728" s="102"/>
    </row>
    <row r="2729" spans="1:1">
      <c r="A2729" s="102"/>
    </row>
    <row r="2730" spans="1:1">
      <c r="A2730" s="102"/>
    </row>
    <row r="2731" spans="1:1">
      <c r="A2731" s="102"/>
    </row>
    <row r="2732" spans="1:1">
      <c r="A2732" s="102"/>
    </row>
    <row r="2733" spans="1:1">
      <c r="A2733" s="102"/>
    </row>
    <row r="2734" spans="1:1">
      <c r="A2734" s="102"/>
    </row>
    <row r="2735" spans="1:1">
      <c r="A2735" s="102"/>
    </row>
    <row r="2736" spans="1:1">
      <c r="A2736" s="102"/>
    </row>
    <row r="2737" spans="1:1">
      <c r="A2737" s="102"/>
    </row>
    <row r="2738" spans="1:1">
      <c r="A2738" s="102"/>
    </row>
    <row r="2739" spans="1:1">
      <c r="A2739" s="102"/>
    </row>
    <row r="2740" spans="1:1">
      <c r="A2740" s="102"/>
    </row>
    <row r="2741" spans="1:1">
      <c r="A2741" s="102"/>
    </row>
    <row r="2742" spans="1:1">
      <c r="A2742" s="102"/>
    </row>
    <row r="2743" spans="1:1">
      <c r="A2743" s="102"/>
    </row>
    <row r="2744" spans="1:1">
      <c r="A2744" s="102"/>
    </row>
    <row r="2745" spans="1:1">
      <c r="A2745" s="102"/>
    </row>
    <row r="2746" spans="1:1">
      <c r="A2746" s="102"/>
    </row>
    <row r="2747" spans="1:1">
      <c r="A2747" s="102"/>
    </row>
    <row r="2748" spans="1:1">
      <c r="A2748" s="102"/>
    </row>
    <row r="2749" spans="1:1">
      <c r="A2749" s="102"/>
    </row>
    <row r="2750" spans="1:1">
      <c r="A2750" s="102"/>
    </row>
    <row r="2751" spans="1:1">
      <c r="A2751" s="102"/>
    </row>
    <row r="2752" spans="1:1">
      <c r="A2752" s="102"/>
    </row>
    <row r="2753" spans="1:1">
      <c r="A2753" s="102"/>
    </row>
    <row r="2754" spans="1:1">
      <c r="A2754" s="102"/>
    </row>
    <row r="2755" spans="1:1">
      <c r="A2755" s="102"/>
    </row>
    <row r="2756" spans="1:1">
      <c r="A2756" s="102"/>
    </row>
    <row r="2757" spans="1:1">
      <c r="A2757" s="102"/>
    </row>
    <row r="2758" spans="1:1">
      <c r="A2758" s="102"/>
    </row>
    <row r="2759" spans="1:1">
      <c r="A2759" s="102"/>
    </row>
    <row r="2760" spans="1:1">
      <c r="A2760" s="102"/>
    </row>
    <row r="2761" spans="1:1">
      <c r="A2761" s="102"/>
    </row>
    <row r="2762" spans="1:1">
      <c r="A2762" s="102"/>
    </row>
    <row r="2763" spans="1:1">
      <c r="A2763" s="102"/>
    </row>
    <row r="2764" spans="1:1">
      <c r="A2764" s="102"/>
    </row>
    <row r="2765" spans="1:1">
      <c r="A2765" s="102"/>
    </row>
    <row r="2766" spans="1:1">
      <c r="A2766" s="102"/>
    </row>
    <row r="2767" spans="1:1">
      <c r="A2767" s="102"/>
    </row>
    <row r="2768" spans="1:1">
      <c r="A2768" s="102"/>
    </row>
    <row r="2769" spans="1:1">
      <c r="A2769" s="102"/>
    </row>
    <row r="2770" spans="1:1">
      <c r="A2770" s="102"/>
    </row>
    <row r="2771" spans="1:1">
      <c r="A2771" s="102"/>
    </row>
    <row r="2772" spans="1:1">
      <c r="A2772" s="102"/>
    </row>
    <row r="2773" spans="1:1">
      <c r="A2773" s="102"/>
    </row>
    <row r="2774" spans="1:1">
      <c r="A2774" s="102"/>
    </row>
    <row r="2775" spans="1:1">
      <c r="A2775" s="102"/>
    </row>
    <row r="2776" spans="1:1">
      <c r="A2776" s="102"/>
    </row>
    <row r="2777" spans="1:1">
      <c r="A2777" s="102"/>
    </row>
    <row r="2778" spans="1:1">
      <c r="A2778" s="102"/>
    </row>
    <row r="2779" spans="1:1">
      <c r="A2779" s="102"/>
    </row>
    <row r="2780" spans="1:1">
      <c r="A2780" s="102"/>
    </row>
    <row r="2781" spans="1:1">
      <c r="A2781" s="102"/>
    </row>
    <row r="2782" spans="1:1">
      <c r="A2782" s="102"/>
    </row>
    <row r="2783" spans="1:1">
      <c r="A2783" s="102"/>
    </row>
    <row r="2784" spans="1:1">
      <c r="A2784" s="102"/>
    </row>
    <row r="2785" spans="1:1">
      <c r="A2785" s="102"/>
    </row>
    <row r="2786" spans="1:1">
      <c r="A2786" s="102"/>
    </row>
    <row r="2787" spans="1:1">
      <c r="A2787" s="102"/>
    </row>
    <row r="2788" spans="1:1">
      <c r="A2788" s="102"/>
    </row>
    <row r="2789" spans="1:1">
      <c r="A2789" s="102"/>
    </row>
    <row r="2790" spans="1:1">
      <c r="A2790" s="102"/>
    </row>
    <row r="2791" spans="1:1">
      <c r="A2791" s="102"/>
    </row>
    <row r="2792" spans="1:1">
      <c r="A2792" s="102"/>
    </row>
    <row r="2793" spans="1:1">
      <c r="A2793" s="102"/>
    </row>
    <row r="2794" spans="1:1">
      <c r="A2794" s="102"/>
    </row>
    <row r="2795" spans="1:1">
      <c r="A2795" s="102"/>
    </row>
    <row r="2796" spans="1:1">
      <c r="A2796" s="102"/>
    </row>
    <row r="2797" spans="1:1">
      <c r="A2797" s="102"/>
    </row>
    <row r="2798" spans="1:1">
      <c r="A2798" s="102"/>
    </row>
    <row r="2799" spans="1:1">
      <c r="A2799" s="102"/>
    </row>
    <row r="2800" spans="1:1">
      <c r="A2800" s="102"/>
    </row>
    <row r="2801" spans="1:1">
      <c r="A2801" s="102"/>
    </row>
    <row r="2802" spans="1:1">
      <c r="A2802" s="102"/>
    </row>
    <row r="2803" spans="1:1">
      <c r="A2803" s="102"/>
    </row>
    <row r="2804" spans="1:1">
      <c r="A2804" s="102"/>
    </row>
    <row r="2805" spans="1:1">
      <c r="A2805" s="102"/>
    </row>
    <row r="2806" spans="1:1">
      <c r="A2806" s="102"/>
    </row>
    <row r="2807" spans="1:1">
      <c r="A2807" s="102"/>
    </row>
    <row r="2808" spans="1:1">
      <c r="A2808" s="102"/>
    </row>
    <row r="2809" spans="1:1">
      <c r="A2809" s="102"/>
    </row>
    <row r="2810" spans="1:1">
      <c r="A2810" s="102"/>
    </row>
    <row r="2811" spans="1:1">
      <c r="A2811" s="102"/>
    </row>
    <row r="2812" spans="1:1">
      <c r="A2812" s="102"/>
    </row>
    <row r="2813" spans="1:1">
      <c r="A2813" s="102"/>
    </row>
    <row r="2814" spans="1:1">
      <c r="A2814" s="102"/>
    </row>
    <row r="2815" spans="1:1">
      <c r="A2815" s="102"/>
    </row>
    <row r="2816" spans="1:1">
      <c r="A2816" s="102"/>
    </row>
    <row r="2817" spans="1:1">
      <c r="A2817" s="102"/>
    </row>
    <row r="2818" spans="1:1">
      <c r="A2818" s="102"/>
    </row>
    <row r="2819" spans="1:1">
      <c r="A2819" s="102"/>
    </row>
    <row r="2820" spans="1:1">
      <c r="A2820" s="102"/>
    </row>
    <row r="2821" spans="1:1">
      <c r="A2821" s="102"/>
    </row>
    <row r="2822" spans="1:1">
      <c r="A2822" s="102"/>
    </row>
    <row r="2823" spans="1:1">
      <c r="A2823" s="102"/>
    </row>
    <row r="2824" spans="1:1">
      <c r="A2824" s="102"/>
    </row>
    <row r="2825" spans="1:1">
      <c r="A2825" s="102"/>
    </row>
    <row r="2826" spans="1:1">
      <c r="A2826" s="102"/>
    </row>
    <row r="2827" spans="1:1">
      <c r="A2827" s="102"/>
    </row>
    <row r="2828" spans="1:1">
      <c r="A2828" s="102"/>
    </row>
    <row r="2829" spans="1:1">
      <c r="A2829" s="102"/>
    </row>
    <row r="2830" spans="1:1">
      <c r="A2830" s="102"/>
    </row>
    <row r="2831" spans="1:1">
      <c r="A2831" s="102"/>
    </row>
    <row r="2832" spans="1:1">
      <c r="A2832" s="102"/>
    </row>
    <row r="2833" spans="1:1">
      <c r="A2833" s="102"/>
    </row>
    <row r="2834" spans="1:1">
      <c r="A2834" s="102"/>
    </row>
    <row r="2835" spans="1:1">
      <c r="A2835" s="102"/>
    </row>
    <row r="2836" spans="1:1">
      <c r="A2836" s="102"/>
    </row>
    <row r="2837" spans="1:1">
      <c r="A2837" s="102"/>
    </row>
    <row r="2838" spans="1:1">
      <c r="A2838" s="102"/>
    </row>
    <row r="2839" spans="1:1">
      <c r="A2839" s="102"/>
    </row>
    <row r="2840" spans="1:1">
      <c r="A2840" s="102"/>
    </row>
    <row r="2841" spans="1:1">
      <c r="A2841" s="102"/>
    </row>
    <row r="2842" spans="1:1">
      <c r="A2842" s="102"/>
    </row>
    <row r="2843" spans="1:1">
      <c r="A2843" s="102"/>
    </row>
    <row r="2844" spans="1:1">
      <c r="A2844" s="102"/>
    </row>
    <row r="2845" spans="1:1">
      <c r="A2845" s="102"/>
    </row>
    <row r="2846" spans="1:1">
      <c r="A2846" s="102"/>
    </row>
    <row r="2847" spans="1:1">
      <c r="A2847" s="102"/>
    </row>
    <row r="2848" spans="1:1">
      <c r="A2848" s="102"/>
    </row>
    <row r="2849" spans="1:1">
      <c r="A2849" s="102"/>
    </row>
    <row r="2850" spans="1:1">
      <c r="A2850" s="102"/>
    </row>
    <row r="2851" spans="1:1">
      <c r="A2851" s="102"/>
    </row>
    <row r="2852" spans="1:1">
      <c r="A2852" s="102"/>
    </row>
    <row r="2853" spans="1:1">
      <c r="A2853" s="102"/>
    </row>
    <row r="2854" spans="1:1">
      <c r="A2854" s="102"/>
    </row>
    <row r="2855" spans="1:1">
      <c r="A2855" s="102"/>
    </row>
    <row r="2856" spans="1:1">
      <c r="A2856" s="102"/>
    </row>
    <row r="2857" spans="1:1">
      <c r="A2857" s="102"/>
    </row>
    <row r="2858" spans="1:1">
      <c r="A2858" s="102"/>
    </row>
    <row r="2859" spans="1:1">
      <c r="A2859" s="102"/>
    </row>
    <row r="2860" spans="1:1">
      <c r="A2860" s="102"/>
    </row>
    <row r="2861" spans="1:1">
      <c r="A2861" s="102"/>
    </row>
    <row r="2862" spans="1:1">
      <c r="A2862" s="102"/>
    </row>
    <row r="2863" spans="1:1">
      <c r="A2863" s="102"/>
    </row>
    <row r="2864" spans="1:1">
      <c r="A2864" s="102"/>
    </row>
    <row r="2865" spans="1:1">
      <c r="A2865" s="102"/>
    </row>
    <row r="2866" spans="1:1">
      <c r="A2866" s="102"/>
    </row>
    <row r="2867" spans="1:1">
      <c r="A2867" s="102"/>
    </row>
    <row r="2868" spans="1:1">
      <c r="A2868" s="102"/>
    </row>
    <row r="2869" spans="1:1">
      <c r="A2869" s="102"/>
    </row>
    <row r="2870" spans="1:1">
      <c r="A2870" s="102"/>
    </row>
    <row r="2871" spans="1:1">
      <c r="A2871" s="102"/>
    </row>
    <row r="2872" spans="1:1">
      <c r="A2872" s="102"/>
    </row>
    <row r="2873" spans="1:1">
      <c r="A2873" s="102"/>
    </row>
    <row r="2874" spans="1:1">
      <c r="A2874" s="102"/>
    </row>
    <row r="2875" spans="1:1">
      <c r="A2875" s="102"/>
    </row>
    <row r="2876" spans="1:1">
      <c r="A2876" s="102"/>
    </row>
    <row r="2877" spans="1:1">
      <c r="A2877" s="102"/>
    </row>
    <row r="2878" spans="1:1">
      <c r="A2878" s="102"/>
    </row>
    <row r="2879" spans="1:1">
      <c r="A2879" s="102"/>
    </row>
    <row r="2880" spans="1:1">
      <c r="A2880" s="102"/>
    </row>
    <row r="2881" spans="1:1">
      <c r="A2881" s="102"/>
    </row>
    <row r="2882" spans="1:1">
      <c r="A2882" s="102"/>
    </row>
    <row r="2883" spans="1:1">
      <c r="A2883" s="102"/>
    </row>
    <row r="2884" spans="1:1">
      <c r="A2884" s="102"/>
    </row>
    <row r="2885" spans="1:1">
      <c r="A2885" s="102"/>
    </row>
    <row r="2886" spans="1:1">
      <c r="A2886" s="102"/>
    </row>
    <row r="2887" spans="1:1">
      <c r="A2887" s="102"/>
    </row>
    <row r="2888" spans="1:1">
      <c r="A2888" s="102"/>
    </row>
    <row r="2889" spans="1:1">
      <c r="A2889" s="102"/>
    </row>
    <row r="2890" spans="1:1">
      <c r="A2890" s="102"/>
    </row>
    <row r="2891" spans="1:1">
      <c r="A2891" s="102"/>
    </row>
    <row r="2892" spans="1:1">
      <c r="A2892" s="102"/>
    </row>
    <row r="2893" spans="1:1">
      <c r="A2893" s="102"/>
    </row>
    <row r="2894" spans="1:1">
      <c r="A2894" s="102"/>
    </row>
    <row r="2895" spans="1:1">
      <c r="A2895" s="102"/>
    </row>
    <row r="2896" spans="1:1">
      <c r="A2896" s="102"/>
    </row>
    <row r="2897" spans="1:1">
      <c r="A2897" s="102"/>
    </row>
    <row r="2898" spans="1:1">
      <c r="A2898" s="102"/>
    </row>
    <row r="2899" spans="1:1">
      <c r="A2899" s="102"/>
    </row>
    <row r="2900" spans="1:1">
      <c r="A2900" s="102"/>
    </row>
    <row r="2901" spans="1:1">
      <c r="A2901" s="102"/>
    </row>
    <row r="2902" spans="1:1">
      <c r="A2902" s="102"/>
    </row>
    <row r="2903" spans="1:1">
      <c r="A2903" s="102"/>
    </row>
    <row r="2904" spans="1:1">
      <c r="A2904" s="102"/>
    </row>
    <row r="2905" spans="1:1">
      <c r="A2905" s="102"/>
    </row>
    <row r="2906" spans="1:1">
      <c r="A2906" s="102"/>
    </row>
    <row r="2907" spans="1:1">
      <c r="A2907" s="102"/>
    </row>
    <row r="2908" spans="1:1">
      <c r="A2908" s="102"/>
    </row>
    <row r="2909" spans="1:1">
      <c r="A2909" s="102"/>
    </row>
    <row r="2910" spans="1:1">
      <c r="A2910" s="102"/>
    </row>
    <row r="2911" spans="1:1">
      <c r="A2911" s="102"/>
    </row>
    <row r="2912" spans="1:1">
      <c r="A2912" s="102"/>
    </row>
    <row r="2913" spans="1:1">
      <c r="A2913" s="102"/>
    </row>
    <row r="2914" spans="1:1">
      <c r="A2914" s="102"/>
    </row>
    <row r="2915" spans="1:1">
      <c r="A2915" s="102"/>
    </row>
    <row r="2916" spans="1:1">
      <c r="A2916" s="102"/>
    </row>
    <row r="2917" spans="1:1">
      <c r="A2917" s="102"/>
    </row>
    <row r="2918" spans="1:1">
      <c r="A2918" s="102"/>
    </row>
    <row r="2919" spans="1:1">
      <c r="A2919" s="102"/>
    </row>
    <row r="2920" spans="1:1">
      <c r="A2920" s="102"/>
    </row>
    <row r="2921" spans="1:1">
      <c r="A2921" s="102"/>
    </row>
    <row r="2922" spans="1:1">
      <c r="A2922" s="102"/>
    </row>
    <row r="2923" spans="1:1">
      <c r="A2923" s="102"/>
    </row>
    <row r="2924" spans="1:1">
      <c r="A2924" s="102"/>
    </row>
    <row r="2925" spans="1:1">
      <c r="A2925" s="102"/>
    </row>
    <row r="2926" spans="1:1">
      <c r="A2926" s="102"/>
    </row>
    <row r="2927" spans="1:1">
      <c r="A2927" s="102"/>
    </row>
    <row r="2928" spans="1:1">
      <c r="A2928" s="102"/>
    </row>
    <row r="2929" spans="1:1">
      <c r="A2929" s="102"/>
    </row>
    <row r="2930" spans="1:1">
      <c r="A2930" s="102"/>
    </row>
    <row r="2931" spans="1:1">
      <c r="A2931" s="102"/>
    </row>
    <row r="2932" spans="1:1">
      <c r="A2932" s="102"/>
    </row>
    <row r="2933" spans="1:1">
      <c r="A2933" s="102"/>
    </row>
    <row r="2934" spans="1:1">
      <c r="A2934" s="102"/>
    </row>
    <row r="2935" spans="1:1">
      <c r="A2935" s="102"/>
    </row>
    <row r="2936" spans="1:1">
      <c r="A2936" s="102"/>
    </row>
    <row r="2937" spans="1:1">
      <c r="A2937" s="102"/>
    </row>
    <row r="2938" spans="1:1">
      <c r="A2938" s="102"/>
    </row>
    <row r="2939" spans="1:1">
      <c r="A2939" s="102"/>
    </row>
    <row r="2940" spans="1:1">
      <c r="A2940" s="102"/>
    </row>
    <row r="2941" spans="1:1">
      <c r="A2941" s="102"/>
    </row>
    <row r="2942" spans="1:1">
      <c r="A2942" s="102"/>
    </row>
    <row r="2943" spans="1:1">
      <c r="A2943" s="102"/>
    </row>
    <row r="2944" spans="1:1">
      <c r="A2944" s="102"/>
    </row>
    <row r="2945" spans="1:1">
      <c r="A2945" s="102"/>
    </row>
    <row r="2946" spans="1:1">
      <c r="A2946" s="102"/>
    </row>
    <row r="2947" spans="1:1">
      <c r="A2947" s="102"/>
    </row>
    <row r="2948" spans="1:1">
      <c r="A2948" s="102"/>
    </row>
    <row r="2949" spans="1:1">
      <c r="A2949" s="102"/>
    </row>
    <row r="2950" spans="1:1">
      <c r="A2950" s="102"/>
    </row>
    <row r="2951" spans="1:1">
      <c r="A2951" s="102"/>
    </row>
    <row r="2952" spans="1:1">
      <c r="A2952" s="102"/>
    </row>
    <row r="2953" spans="1:1">
      <c r="A2953" s="102"/>
    </row>
    <row r="2954" spans="1:1">
      <c r="A2954" s="102"/>
    </row>
    <row r="2955" spans="1:1">
      <c r="A2955" s="102"/>
    </row>
    <row r="2956" spans="1:1">
      <c r="A2956" s="102"/>
    </row>
    <row r="2957" spans="1:1">
      <c r="A2957" s="102"/>
    </row>
    <row r="2958" spans="1:1">
      <c r="A2958" s="102"/>
    </row>
    <row r="2959" spans="1:1">
      <c r="A2959" s="102"/>
    </row>
    <row r="2960" spans="1:1">
      <c r="A2960" s="102"/>
    </row>
    <row r="2961" spans="1:1">
      <c r="A2961" s="102"/>
    </row>
    <row r="2962" spans="1:1">
      <c r="A2962" s="102"/>
    </row>
    <row r="2963" spans="1:1">
      <c r="A2963" s="102"/>
    </row>
    <row r="2964" spans="1:1">
      <c r="A2964" s="102"/>
    </row>
    <row r="2965" spans="1:1">
      <c r="A2965" s="102"/>
    </row>
    <row r="2966" spans="1:1">
      <c r="A2966" s="102"/>
    </row>
    <row r="2967" spans="1:1">
      <c r="A2967" s="102"/>
    </row>
    <row r="2968" spans="1:1">
      <c r="A2968" s="102"/>
    </row>
    <row r="2969" spans="1:1">
      <c r="A2969" s="102"/>
    </row>
    <row r="2970" spans="1:1">
      <c r="A2970" s="102"/>
    </row>
    <row r="2971" spans="1:1">
      <c r="A2971" s="102"/>
    </row>
    <row r="2972" spans="1:1">
      <c r="A2972" s="102"/>
    </row>
    <row r="2973" spans="1:1">
      <c r="A2973" s="102"/>
    </row>
    <row r="2974" spans="1:1">
      <c r="A2974" s="102"/>
    </row>
    <row r="2975" spans="1:1">
      <c r="A2975" s="102"/>
    </row>
    <row r="2976" spans="1:1">
      <c r="A2976" s="102"/>
    </row>
    <row r="2977" spans="1:1">
      <c r="A2977" s="102"/>
    </row>
    <row r="2978" spans="1:1">
      <c r="A2978" s="102"/>
    </row>
    <row r="2979" spans="1:1">
      <c r="A2979" s="102"/>
    </row>
    <row r="2980" spans="1:1">
      <c r="A2980" s="102"/>
    </row>
    <row r="2981" spans="1:1">
      <c r="A2981" s="102"/>
    </row>
    <row r="2982" spans="1:1">
      <c r="A2982" s="102"/>
    </row>
    <row r="2983" spans="1:1">
      <c r="A2983" s="102"/>
    </row>
    <row r="2984" spans="1:1">
      <c r="A2984" s="102"/>
    </row>
    <row r="2985" spans="1:1">
      <c r="A2985" s="102"/>
    </row>
    <row r="2986" spans="1:1">
      <c r="A2986" s="102"/>
    </row>
    <row r="2987" spans="1:1">
      <c r="A2987" s="102"/>
    </row>
    <row r="2988" spans="1:1">
      <c r="A2988" s="102"/>
    </row>
    <row r="2989" spans="1:1">
      <c r="A2989" s="102"/>
    </row>
    <row r="2990" spans="1:1">
      <c r="A2990" s="102"/>
    </row>
    <row r="2991" spans="1:1">
      <c r="A2991" s="102"/>
    </row>
    <row r="2992" spans="1:1">
      <c r="A2992" s="102"/>
    </row>
    <row r="2993" spans="1:1">
      <c r="A2993" s="102"/>
    </row>
    <row r="2994" spans="1:1">
      <c r="A2994" s="102"/>
    </row>
    <row r="2995" spans="1:1">
      <c r="A2995" s="102"/>
    </row>
    <row r="2996" spans="1:1">
      <c r="A2996" s="102"/>
    </row>
    <row r="2997" spans="1:1">
      <c r="A2997" s="102"/>
    </row>
    <row r="2998" spans="1:1">
      <c r="A2998" s="102"/>
    </row>
    <row r="2999" spans="1:1">
      <c r="A2999" s="102"/>
    </row>
    <row r="3000" spans="1:1">
      <c r="A3000" s="102"/>
    </row>
    <row r="3001" spans="1:1">
      <c r="A3001" s="102"/>
    </row>
    <row r="3002" spans="1:1">
      <c r="A3002" s="102"/>
    </row>
    <row r="3003" spans="1:1">
      <c r="A3003" s="102"/>
    </row>
    <row r="3004" spans="1:1">
      <c r="A3004" s="102"/>
    </row>
    <row r="3005" spans="1:1">
      <c r="A3005" s="102"/>
    </row>
    <row r="3006" spans="1:1">
      <c r="A3006" s="102"/>
    </row>
    <row r="3007" spans="1:1">
      <c r="A3007" s="102"/>
    </row>
    <row r="3008" spans="1:1">
      <c r="A3008" s="102"/>
    </row>
    <row r="3009" spans="1:1">
      <c r="A3009" s="102"/>
    </row>
    <row r="3010" spans="1:1">
      <c r="A3010" s="102"/>
    </row>
    <row r="3011" spans="1:1">
      <c r="A3011" s="102"/>
    </row>
    <row r="3012" spans="1:1">
      <c r="A3012" s="102"/>
    </row>
    <row r="3013" spans="1:1">
      <c r="A3013" s="102"/>
    </row>
    <row r="3014" spans="1:1">
      <c r="A3014" s="102"/>
    </row>
    <row r="3015" spans="1:1">
      <c r="A3015" s="102"/>
    </row>
    <row r="3016" spans="1:1">
      <c r="A3016" s="102"/>
    </row>
    <row r="3017" spans="1:1">
      <c r="A3017" s="102"/>
    </row>
    <row r="3018" spans="1:1">
      <c r="A3018" s="102"/>
    </row>
    <row r="3019" spans="1:1">
      <c r="A3019" s="102"/>
    </row>
    <row r="3020" spans="1:1">
      <c r="A3020" s="102"/>
    </row>
    <row r="3021" spans="1:1">
      <c r="A3021" s="102"/>
    </row>
    <row r="3022" spans="1:1">
      <c r="A3022" s="102"/>
    </row>
    <row r="3023" spans="1:1">
      <c r="A3023" s="102"/>
    </row>
    <row r="3024" spans="1:1">
      <c r="A3024" s="102"/>
    </row>
    <row r="3025" spans="1:1">
      <c r="A3025" s="102"/>
    </row>
    <row r="3026" spans="1:1">
      <c r="A3026" s="102"/>
    </row>
    <row r="3027" spans="1:1">
      <c r="A3027" s="102"/>
    </row>
    <row r="3028" spans="1:1">
      <c r="A3028" s="102"/>
    </row>
    <row r="3029" spans="1:1">
      <c r="A3029" s="102"/>
    </row>
    <row r="3030" spans="1:1">
      <c r="A3030" s="102"/>
    </row>
    <row r="3031" spans="1:1">
      <c r="A3031" s="102"/>
    </row>
    <row r="3032" spans="1:1">
      <c r="A3032" s="102"/>
    </row>
    <row r="3033" spans="1:1">
      <c r="A3033" s="102"/>
    </row>
    <row r="3034" spans="1:1">
      <c r="A3034" s="102"/>
    </row>
    <row r="3035" spans="1:1">
      <c r="A3035" s="102"/>
    </row>
    <row r="3036" spans="1:1">
      <c r="A3036" s="102"/>
    </row>
    <row r="3037" spans="1:1">
      <c r="A3037" s="102"/>
    </row>
    <row r="3038" spans="1:1">
      <c r="A3038" s="102"/>
    </row>
    <row r="3039" spans="1:1">
      <c r="A3039" s="102"/>
    </row>
    <row r="3040" spans="1:1">
      <c r="A3040" s="102"/>
    </row>
    <row r="3041" spans="1:1">
      <c r="A3041" s="102"/>
    </row>
    <row r="3042" spans="1:1">
      <c r="A3042" s="102"/>
    </row>
    <row r="3043" spans="1:1">
      <c r="A3043" s="102"/>
    </row>
    <row r="3044" spans="1:1">
      <c r="A3044" s="102"/>
    </row>
    <row r="3045" spans="1:1">
      <c r="A3045" s="102"/>
    </row>
    <row r="3046" spans="1:1">
      <c r="A3046" s="102"/>
    </row>
    <row r="3047" spans="1:1">
      <c r="A3047" s="102"/>
    </row>
    <row r="3048" spans="1:1">
      <c r="A3048" s="102"/>
    </row>
    <row r="3049" spans="1:1">
      <c r="A3049" s="102"/>
    </row>
    <row r="3050" spans="1:1">
      <c r="A3050" s="102"/>
    </row>
    <row r="3051" spans="1:1">
      <c r="A3051" s="102"/>
    </row>
    <row r="3052" spans="1:1">
      <c r="A3052" s="102"/>
    </row>
    <row r="3053" spans="1:1">
      <c r="A3053" s="102"/>
    </row>
    <row r="3054" spans="1:1">
      <c r="A3054" s="102"/>
    </row>
    <row r="3055" spans="1:1">
      <c r="A3055" s="102"/>
    </row>
    <row r="3056" spans="1:1">
      <c r="A3056" s="102"/>
    </row>
    <row r="3057" spans="1:1">
      <c r="A3057" s="102"/>
    </row>
    <row r="3058" spans="1:1">
      <c r="A3058" s="102"/>
    </row>
    <row r="3059" spans="1:1">
      <c r="A3059" s="102"/>
    </row>
    <row r="3060" spans="1:1">
      <c r="A3060" s="102"/>
    </row>
    <row r="3061" spans="1:1">
      <c r="A3061" s="102"/>
    </row>
    <row r="3062" spans="1:1">
      <c r="A3062" s="102"/>
    </row>
    <row r="3063" spans="1:1">
      <c r="A3063" s="102"/>
    </row>
    <row r="3064" spans="1:1">
      <c r="A3064" s="102"/>
    </row>
    <row r="3065" spans="1:1">
      <c r="A3065" s="102"/>
    </row>
    <row r="3066" spans="1:1">
      <c r="A3066" s="102"/>
    </row>
    <row r="3067" spans="1:1">
      <c r="A3067" s="102"/>
    </row>
    <row r="3068" spans="1:1">
      <c r="A3068" s="102"/>
    </row>
    <row r="3069" spans="1:1">
      <c r="A3069" s="102"/>
    </row>
    <row r="3070" spans="1:1">
      <c r="A3070" s="102"/>
    </row>
    <row r="3071" spans="1:1">
      <c r="A3071" s="102"/>
    </row>
    <row r="3072" spans="1:1">
      <c r="A3072" s="102"/>
    </row>
    <row r="3073" spans="1:1">
      <c r="A3073" s="102"/>
    </row>
    <row r="3074" spans="1:1">
      <c r="A3074" s="102"/>
    </row>
    <row r="3075" spans="1:1">
      <c r="A3075" s="102"/>
    </row>
    <row r="3076" spans="1:1">
      <c r="A3076" s="102"/>
    </row>
    <row r="3077" spans="1:1">
      <c r="A3077" s="102"/>
    </row>
    <row r="3078" spans="1:1">
      <c r="A3078" s="102"/>
    </row>
    <row r="3079" spans="1:1">
      <c r="A3079" s="102"/>
    </row>
    <row r="3080" spans="1:1">
      <c r="A3080" s="102"/>
    </row>
    <row r="3081" spans="1:1">
      <c r="A3081" s="102"/>
    </row>
    <row r="3082" spans="1:1">
      <c r="A3082" s="102"/>
    </row>
    <row r="3083" spans="1:1">
      <c r="A3083" s="102"/>
    </row>
    <row r="3084" spans="1:1">
      <c r="A3084" s="102"/>
    </row>
    <row r="3085" spans="1:1">
      <c r="A3085" s="102"/>
    </row>
    <row r="3086" spans="1:1">
      <c r="A3086" s="102"/>
    </row>
    <row r="3087" spans="1:1">
      <c r="A3087" s="102"/>
    </row>
    <row r="3088" spans="1:1">
      <c r="A3088" s="102"/>
    </row>
    <row r="3089" spans="1:1">
      <c r="A3089" s="102"/>
    </row>
    <row r="3090" spans="1:1">
      <c r="A3090" s="102"/>
    </row>
    <row r="3091" spans="1:1">
      <c r="A3091" s="102"/>
    </row>
    <row r="3092" spans="1:1">
      <c r="A3092" s="102"/>
    </row>
    <row r="3093" spans="1:1">
      <c r="A3093" s="102"/>
    </row>
    <row r="3094" spans="1:1">
      <c r="A3094" s="102"/>
    </row>
    <row r="3095" spans="1:1">
      <c r="A3095" s="102"/>
    </row>
    <row r="3096" spans="1:1">
      <c r="A3096" s="102"/>
    </row>
    <row r="3097" spans="1:1">
      <c r="A3097" s="102"/>
    </row>
    <row r="3098" spans="1:1">
      <c r="A3098" s="102"/>
    </row>
    <row r="3099" spans="1:1">
      <c r="A3099" s="102"/>
    </row>
    <row r="3100" spans="1:1">
      <c r="A3100" s="102"/>
    </row>
    <row r="3101" spans="1:1">
      <c r="A3101" s="102"/>
    </row>
    <row r="3102" spans="1:1">
      <c r="A3102" s="102"/>
    </row>
    <row r="3103" spans="1:1">
      <c r="A3103" s="102"/>
    </row>
    <row r="3104" spans="1:1">
      <c r="A3104" s="102"/>
    </row>
    <row r="3105" spans="1:1">
      <c r="A3105" s="102"/>
    </row>
    <row r="3106" spans="1:1">
      <c r="A3106" s="102"/>
    </row>
    <row r="3107" spans="1:1">
      <c r="A3107" s="102"/>
    </row>
    <row r="3108" spans="1:1">
      <c r="A3108" s="102"/>
    </row>
    <row r="3109" spans="1:1">
      <c r="A3109" s="102"/>
    </row>
    <row r="3110" spans="1:1">
      <c r="A3110" s="102"/>
    </row>
    <row r="3111" spans="1:1">
      <c r="A3111" s="102"/>
    </row>
    <row r="3112" spans="1:1">
      <c r="A3112" s="102"/>
    </row>
    <row r="3113" spans="1:1">
      <c r="A3113" s="102"/>
    </row>
    <row r="3114" spans="1:1">
      <c r="A3114" s="102"/>
    </row>
    <row r="3115" spans="1:1">
      <c r="A3115" s="102"/>
    </row>
    <row r="3116" spans="1:1">
      <c r="A3116" s="102"/>
    </row>
    <row r="3117" spans="1:1">
      <c r="A3117" s="102"/>
    </row>
    <row r="3118" spans="1:1">
      <c r="A3118" s="102"/>
    </row>
    <row r="3119" spans="1:1">
      <c r="A3119" s="102"/>
    </row>
    <row r="3120" spans="1:1">
      <c r="A3120" s="102"/>
    </row>
    <row r="3121" spans="1:1">
      <c r="A3121" s="102"/>
    </row>
    <row r="3122" spans="1:1">
      <c r="A3122" s="102"/>
    </row>
    <row r="3123" spans="1:1">
      <c r="A3123" s="102"/>
    </row>
    <row r="3124" spans="1:1">
      <c r="A3124" s="102"/>
    </row>
    <row r="3125" spans="1:1">
      <c r="A3125" s="102"/>
    </row>
    <row r="3126" spans="1:1">
      <c r="A3126" s="102"/>
    </row>
    <row r="3127" spans="1:1">
      <c r="A3127" s="102"/>
    </row>
    <row r="3128" spans="1:1">
      <c r="A3128" s="102"/>
    </row>
    <row r="3129" spans="1:1">
      <c r="A3129" s="102"/>
    </row>
    <row r="3130" spans="1:1">
      <c r="A3130" s="102"/>
    </row>
    <row r="3131" spans="1:1">
      <c r="A3131" s="102"/>
    </row>
    <row r="3132" spans="1:1">
      <c r="A3132" s="102"/>
    </row>
    <row r="3133" spans="1:1">
      <c r="A3133" s="102"/>
    </row>
    <row r="3134" spans="1:1">
      <c r="A3134" s="102"/>
    </row>
    <row r="3135" spans="1:1">
      <c r="A3135" s="102"/>
    </row>
    <row r="3136" spans="1:1">
      <c r="A3136" s="102"/>
    </row>
    <row r="3137" spans="1:1">
      <c r="A3137" s="102"/>
    </row>
    <row r="3138" spans="1:1">
      <c r="A3138" s="102"/>
    </row>
    <row r="3139" spans="1:1">
      <c r="A3139" s="102"/>
    </row>
    <row r="3140" spans="1:1">
      <c r="A3140" s="102"/>
    </row>
    <row r="3141" spans="1:1">
      <c r="A3141" s="102"/>
    </row>
    <row r="3142" spans="1:1">
      <c r="A3142" s="102"/>
    </row>
    <row r="3143" spans="1:1">
      <c r="A3143" s="102"/>
    </row>
    <row r="3144" spans="1:1">
      <c r="A3144" s="102"/>
    </row>
    <row r="3145" spans="1:1">
      <c r="A3145" s="102"/>
    </row>
    <row r="3146" spans="1:1">
      <c r="A3146" s="102"/>
    </row>
    <row r="3147" spans="1:1">
      <c r="A3147" s="102"/>
    </row>
    <row r="3148" spans="1:1">
      <c r="A3148" s="102"/>
    </row>
    <row r="3149" spans="1:1">
      <c r="A3149" s="102"/>
    </row>
    <row r="3150" spans="1:1">
      <c r="A3150" s="102"/>
    </row>
    <row r="3151" spans="1:1">
      <c r="A3151" s="102"/>
    </row>
    <row r="3152" spans="1:1">
      <c r="A3152" s="102"/>
    </row>
    <row r="3153" spans="1:1">
      <c r="A3153" s="102"/>
    </row>
    <row r="3154" spans="1:1">
      <c r="A3154" s="102"/>
    </row>
    <row r="3155" spans="1:1">
      <c r="A3155" s="102"/>
    </row>
    <row r="3156" spans="1:1">
      <c r="A3156" s="102"/>
    </row>
    <row r="3157" spans="1:1">
      <c r="A3157" s="102"/>
    </row>
    <row r="3158" spans="1:1">
      <c r="A3158" s="102"/>
    </row>
    <row r="3159" spans="1:1">
      <c r="A3159" s="102"/>
    </row>
    <row r="3160" spans="1:1">
      <c r="A3160" s="102"/>
    </row>
    <row r="3161" spans="1:1">
      <c r="A3161" s="102"/>
    </row>
    <row r="3162" spans="1:1">
      <c r="A3162" s="102"/>
    </row>
    <row r="3163" spans="1:1">
      <c r="A3163" s="102"/>
    </row>
    <row r="3164" spans="1:1">
      <c r="A3164" s="102"/>
    </row>
    <row r="3165" spans="1:1">
      <c r="A3165" s="102"/>
    </row>
    <row r="3166" spans="1:1">
      <c r="A3166" s="102"/>
    </row>
    <row r="3167" spans="1:1">
      <c r="A3167" s="102"/>
    </row>
    <row r="3168" spans="1:1">
      <c r="A3168" s="102"/>
    </row>
    <row r="3169" spans="1:1">
      <c r="A3169" s="102"/>
    </row>
    <row r="3170" spans="1:1">
      <c r="A3170" s="102"/>
    </row>
    <row r="3171" spans="1:1">
      <c r="A3171" s="102"/>
    </row>
    <row r="3172" spans="1:1">
      <c r="A3172" s="102"/>
    </row>
    <row r="3173" spans="1:1">
      <c r="A3173" s="102"/>
    </row>
    <row r="3174" spans="1:1">
      <c r="A3174" s="102"/>
    </row>
    <row r="3175" spans="1:1">
      <c r="A3175" s="102"/>
    </row>
    <row r="3176" spans="1:1">
      <c r="A3176" s="102"/>
    </row>
    <row r="3177" spans="1:1">
      <c r="A3177" s="102"/>
    </row>
    <row r="3178" spans="1:1">
      <c r="A3178" s="102"/>
    </row>
    <row r="3179" spans="1:1">
      <c r="A3179" s="102"/>
    </row>
    <row r="3180" spans="1:1">
      <c r="A3180" s="102"/>
    </row>
    <row r="3181" spans="1:1">
      <c r="A3181" s="102"/>
    </row>
    <row r="3182" spans="1:1">
      <c r="A3182" s="102"/>
    </row>
    <row r="3183" spans="1:1">
      <c r="A3183" s="102"/>
    </row>
    <row r="3184" spans="1:1">
      <c r="A3184" s="102"/>
    </row>
    <row r="3185" spans="1:1">
      <c r="A3185" s="102"/>
    </row>
    <row r="3186" spans="1:1">
      <c r="A3186" s="102"/>
    </row>
    <row r="3187" spans="1:1">
      <c r="A3187" s="102"/>
    </row>
    <row r="3188" spans="1:1">
      <c r="A3188" s="102"/>
    </row>
    <row r="3189" spans="1:1">
      <c r="A3189" s="102"/>
    </row>
    <row r="3190" spans="1:1">
      <c r="A3190" s="102"/>
    </row>
    <row r="3191" spans="1:1">
      <c r="A3191" s="102"/>
    </row>
    <row r="3192" spans="1:1">
      <c r="A3192" s="102"/>
    </row>
    <row r="3193" spans="1:1">
      <c r="A3193" s="102"/>
    </row>
    <row r="3194" spans="1:1">
      <c r="A3194" s="102"/>
    </row>
    <row r="3195" spans="1:1">
      <c r="A3195" s="102"/>
    </row>
    <row r="3196" spans="1:1">
      <c r="A3196" s="102"/>
    </row>
    <row r="3197" spans="1:1">
      <c r="A3197" s="102"/>
    </row>
    <row r="3198" spans="1:1">
      <c r="A3198" s="102"/>
    </row>
    <row r="3199" spans="1:1">
      <c r="A3199" s="102"/>
    </row>
    <row r="3200" spans="1:1">
      <c r="A3200" s="102"/>
    </row>
    <row r="3201" spans="1:1">
      <c r="A3201" s="102"/>
    </row>
    <row r="3202" spans="1:1">
      <c r="A3202" s="102"/>
    </row>
    <row r="3203" spans="1:1">
      <c r="A3203" s="102"/>
    </row>
    <row r="3204" spans="1:1">
      <c r="A3204" s="102"/>
    </row>
    <row r="3205" spans="1:1">
      <c r="A3205" s="102"/>
    </row>
    <row r="3206" spans="1:1">
      <c r="A3206" s="102"/>
    </row>
    <row r="3207" spans="1:1">
      <c r="A3207" s="102"/>
    </row>
    <row r="3208" spans="1:1">
      <c r="A3208" s="102"/>
    </row>
    <row r="3209" spans="1:1">
      <c r="A3209" s="102"/>
    </row>
    <row r="3210" spans="1:1">
      <c r="A3210" s="102"/>
    </row>
    <row r="3211" spans="1:1">
      <c r="A3211" s="102"/>
    </row>
    <row r="3212" spans="1:1">
      <c r="A3212" s="102"/>
    </row>
    <row r="3213" spans="1:1">
      <c r="A3213" s="102"/>
    </row>
    <row r="3214" spans="1:1">
      <c r="A3214" s="102"/>
    </row>
    <row r="3215" spans="1:1">
      <c r="A3215" s="102"/>
    </row>
    <row r="3216" spans="1:1">
      <c r="A3216" s="102"/>
    </row>
    <row r="3217" spans="1:1">
      <c r="A3217" s="102"/>
    </row>
    <row r="3218" spans="1:1">
      <c r="A3218" s="102"/>
    </row>
    <row r="3219" spans="1:1">
      <c r="A3219" s="102"/>
    </row>
    <row r="3220" spans="1:1">
      <c r="A3220" s="102"/>
    </row>
    <row r="3221" spans="1:1">
      <c r="A3221" s="102"/>
    </row>
    <row r="3222" spans="1:1">
      <c r="A3222" s="102"/>
    </row>
    <row r="3223" spans="1:1">
      <c r="A3223" s="102"/>
    </row>
    <row r="3224" spans="1:1">
      <c r="A3224" s="102"/>
    </row>
    <row r="3225" spans="1:1">
      <c r="A3225" s="102"/>
    </row>
    <row r="3226" spans="1:1">
      <c r="A3226" s="102"/>
    </row>
    <row r="3227" spans="1:1">
      <c r="A3227" s="102"/>
    </row>
    <row r="3228" spans="1:1">
      <c r="A3228" s="102"/>
    </row>
    <row r="3229" spans="1:1">
      <c r="A3229" s="102"/>
    </row>
    <row r="3230" spans="1:1">
      <c r="A3230" s="102"/>
    </row>
    <row r="3231" spans="1:1">
      <c r="A3231" s="102"/>
    </row>
    <row r="3232" spans="1:1">
      <c r="A3232" s="102"/>
    </row>
    <row r="3233" spans="1:1">
      <c r="A3233" s="102"/>
    </row>
    <row r="3234" spans="1:1">
      <c r="A3234" s="102"/>
    </row>
    <row r="3235" spans="1:1">
      <c r="A3235" s="102"/>
    </row>
    <row r="3236" spans="1:1">
      <c r="A3236" s="102"/>
    </row>
    <row r="3237" spans="1:1">
      <c r="A3237" s="102"/>
    </row>
    <row r="3238" spans="1:1">
      <c r="A3238" s="102"/>
    </row>
    <row r="3239" spans="1:1">
      <c r="A3239" s="102"/>
    </row>
    <row r="3240" spans="1:1">
      <c r="A3240" s="102"/>
    </row>
    <row r="3241" spans="1:1">
      <c r="A3241" s="102"/>
    </row>
    <row r="3242" spans="1:1">
      <c r="A3242" s="102"/>
    </row>
    <row r="3243" spans="1:1">
      <c r="A3243" s="102"/>
    </row>
    <row r="3244" spans="1:1">
      <c r="A3244" s="102"/>
    </row>
    <row r="3245" spans="1:1">
      <c r="A3245" s="102"/>
    </row>
    <row r="3246" spans="1:1">
      <c r="A3246" s="102"/>
    </row>
    <row r="3247" spans="1:1">
      <c r="A3247" s="102"/>
    </row>
    <row r="3248" spans="1:1">
      <c r="A3248" s="102"/>
    </row>
    <row r="3249" spans="1:1">
      <c r="A3249" s="102"/>
    </row>
    <row r="3250" spans="1:1">
      <c r="A3250" s="102"/>
    </row>
    <row r="3251" spans="1:1">
      <c r="A3251" s="102"/>
    </row>
    <row r="3252" spans="1:1">
      <c r="A3252" s="102"/>
    </row>
    <row r="3253" spans="1:1">
      <c r="A3253" s="102"/>
    </row>
    <row r="3254" spans="1:1">
      <c r="A3254" s="102"/>
    </row>
    <row r="3255" spans="1:1">
      <c r="A3255" s="102"/>
    </row>
    <row r="3256" spans="1:1">
      <c r="A3256" s="102"/>
    </row>
    <row r="3257" spans="1:1">
      <c r="A3257" s="102"/>
    </row>
    <row r="3258" spans="1:1">
      <c r="A3258" s="102"/>
    </row>
    <row r="3259" spans="1:1">
      <c r="A3259" s="102"/>
    </row>
    <row r="3260" spans="1:1">
      <c r="A3260" s="102"/>
    </row>
    <row r="3261" spans="1:1">
      <c r="A3261" s="102"/>
    </row>
    <row r="3262" spans="1:1">
      <c r="A3262" s="102"/>
    </row>
    <row r="3263" spans="1:1">
      <c r="A3263" s="102"/>
    </row>
    <row r="3264" spans="1:1">
      <c r="A3264" s="102"/>
    </row>
    <row r="3265" spans="1:1">
      <c r="A3265" s="102"/>
    </row>
    <row r="3266" spans="1:1">
      <c r="A3266" s="102"/>
    </row>
    <row r="3267" spans="1:1">
      <c r="A3267" s="102"/>
    </row>
    <row r="3268" spans="1:1">
      <c r="A3268" s="102"/>
    </row>
    <row r="3269" spans="1:1">
      <c r="A3269" s="102"/>
    </row>
    <row r="3270" spans="1:1">
      <c r="A3270" s="102"/>
    </row>
    <row r="3271" spans="1:1">
      <c r="A3271" s="102"/>
    </row>
    <row r="3272" spans="1:1">
      <c r="A3272" s="102"/>
    </row>
    <row r="3273" spans="1:1">
      <c r="A3273" s="102"/>
    </row>
    <row r="3274" spans="1:1">
      <c r="A3274" s="102"/>
    </row>
    <row r="3275" spans="1:1">
      <c r="A3275" s="102"/>
    </row>
    <row r="3276" spans="1:1">
      <c r="A3276" s="102"/>
    </row>
    <row r="3277" spans="1:1">
      <c r="A3277" s="102"/>
    </row>
    <row r="3278" spans="1:1">
      <c r="A3278" s="102"/>
    </row>
    <row r="3279" spans="1:1">
      <c r="A3279" s="102"/>
    </row>
    <row r="3280" spans="1:1">
      <c r="A3280" s="102"/>
    </row>
    <row r="3281" spans="1:1">
      <c r="A3281" s="102"/>
    </row>
    <row r="3282" spans="1:1">
      <c r="A3282" s="102"/>
    </row>
    <row r="3283" spans="1:1">
      <c r="A3283" s="102"/>
    </row>
    <row r="3284" spans="1:1">
      <c r="A3284" s="102"/>
    </row>
    <row r="3285" spans="1:1">
      <c r="A3285" s="102"/>
    </row>
    <row r="3286" spans="1:1">
      <c r="A3286" s="102"/>
    </row>
    <row r="3287" spans="1:1">
      <c r="A3287" s="102"/>
    </row>
    <row r="3288" spans="1:1">
      <c r="A3288" s="102"/>
    </row>
    <row r="3289" spans="1:1">
      <c r="A3289" s="102"/>
    </row>
    <row r="3290" spans="1:1">
      <c r="A3290" s="102"/>
    </row>
    <row r="3291" spans="1:1">
      <c r="A3291" s="102"/>
    </row>
    <row r="3292" spans="1:1">
      <c r="A3292" s="102"/>
    </row>
    <row r="3293" spans="1:1">
      <c r="A3293" s="102"/>
    </row>
    <row r="3294" spans="1:1">
      <c r="A3294" s="102"/>
    </row>
    <row r="3295" spans="1:1">
      <c r="A3295" s="102"/>
    </row>
    <row r="3296" spans="1:1">
      <c r="A3296" s="102"/>
    </row>
    <row r="3297" spans="1:1">
      <c r="A3297" s="102"/>
    </row>
    <row r="3298" spans="1:1">
      <c r="A3298" s="102"/>
    </row>
    <row r="3299" spans="1:1">
      <c r="A3299" s="102"/>
    </row>
    <row r="3300" spans="1:1">
      <c r="A3300" s="102"/>
    </row>
    <row r="3301" spans="1:1">
      <c r="A3301" s="102"/>
    </row>
    <row r="3302" spans="1:1">
      <c r="A3302" s="102"/>
    </row>
    <row r="3303" spans="1:1">
      <c r="A3303" s="102"/>
    </row>
    <row r="3304" spans="1:1">
      <c r="A3304" s="102"/>
    </row>
    <row r="3305" spans="1:1">
      <c r="A3305" s="102"/>
    </row>
    <row r="3306" spans="1:1">
      <c r="A3306" s="102"/>
    </row>
    <row r="3307" spans="1:1">
      <c r="A3307" s="102"/>
    </row>
    <row r="3308" spans="1:1">
      <c r="A3308" s="102"/>
    </row>
    <row r="3309" spans="1:1">
      <c r="A3309" s="102"/>
    </row>
    <row r="3310" spans="1:1">
      <c r="A3310" s="102"/>
    </row>
    <row r="3311" spans="1:1">
      <c r="A3311" s="102"/>
    </row>
    <row r="3312" spans="1:1">
      <c r="A3312" s="102"/>
    </row>
    <row r="3313" spans="1:1">
      <c r="A3313" s="102"/>
    </row>
    <row r="3314" spans="1:1">
      <c r="A3314" s="102"/>
    </row>
    <row r="3315" spans="1:1">
      <c r="A3315" s="102"/>
    </row>
    <row r="3316" spans="1:1">
      <c r="A3316" s="102"/>
    </row>
    <row r="3317" spans="1:1">
      <c r="A3317" s="102"/>
    </row>
    <row r="3318" spans="1:1">
      <c r="A3318" s="102"/>
    </row>
    <row r="3319" spans="1:1">
      <c r="A3319" s="102"/>
    </row>
    <row r="3320" spans="1:1">
      <c r="A3320" s="102"/>
    </row>
    <row r="3321" spans="1:1">
      <c r="A3321" s="102"/>
    </row>
    <row r="3322" spans="1:1">
      <c r="A3322" s="102"/>
    </row>
    <row r="3323" spans="1:1">
      <c r="A3323" s="102"/>
    </row>
    <row r="3324" spans="1:1">
      <c r="A3324" s="102"/>
    </row>
    <row r="3325" spans="1:1">
      <c r="A3325" s="102"/>
    </row>
    <row r="3326" spans="1:1">
      <c r="A3326" s="102"/>
    </row>
    <row r="3327" spans="1:1">
      <c r="A3327" s="102"/>
    </row>
    <row r="3328" spans="1:1">
      <c r="A3328" s="102"/>
    </row>
    <row r="3329" spans="1:1">
      <c r="A3329" s="102"/>
    </row>
    <row r="3330" spans="1:1">
      <c r="A3330" s="102"/>
    </row>
    <row r="3331" spans="1:1">
      <c r="A3331" s="102"/>
    </row>
    <row r="3332" spans="1:1">
      <c r="A3332" s="102"/>
    </row>
    <row r="3333" spans="1:1">
      <c r="A3333" s="102"/>
    </row>
    <row r="3334" spans="1:1">
      <c r="A3334" s="102"/>
    </row>
    <row r="3335" spans="1:1">
      <c r="A3335" s="102"/>
    </row>
    <row r="3336" spans="1:1">
      <c r="A3336" s="102"/>
    </row>
    <row r="3337" spans="1:1">
      <c r="A3337" s="102"/>
    </row>
    <row r="3338" spans="1:1">
      <c r="A3338" s="102"/>
    </row>
    <row r="3339" spans="1:1">
      <c r="A3339" s="102"/>
    </row>
    <row r="3340" spans="1:1">
      <c r="A3340" s="102"/>
    </row>
    <row r="3341" spans="1:1">
      <c r="A3341" s="102"/>
    </row>
    <row r="3342" spans="1:1">
      <c r="A3342" s="102"/>
    </row>
    <row r="3343" spans="1:1">
      <c r="A3343" s="102"/>
    </row>
    <row r="3344" spans="1:1">
      <c r="A3344" s="102"/>
    </row>
    <row r="3345" spans="1:1">
      <c r="A3345" s="102"/>
    </row>
    <row r="3346" spans="1:1">
      <c r="A3346" s="102"/>
    </row>
    <row r="3347" spans="1:1">
      <c r="A3347" s="102"/>
    </row>
    <row r="3348" spans="1:1">
      <c r="A3348" s="102"/>
    </row>
    <row r="3349" spans="1:1">
      <c r="A3349" s="102"/>
    </row>
    <row r="3350" spans="1:1">
      <c r="A3350" s="102"/>
    </row>
    <row r="3351" spans="1:1">
      <c r="A3351" s="102"/>
    </row>
    <row r="3352" spans="1:1">
      <c r="A3352" s="102"/>
    </row>
    <row r="3353" spans="1:1">
      <c r="A3353" s="102"/>
    </row>
    <row r="3354" spans="1:1">
      <c r="A3354" s="102"/>
    </row>
    <row r="3355" spans="1:1">
      <c r="A3355" s="102"/>
    </row>
    <row r="3356" spans="1:1">
      <c r="A3356" s="102"/>
    </row>
    <row r="3357" spans="1:1">
      <c r="A3357" s="102"/>
    </row>
    <row r="3358" spans="1:1">
      <c r="A3358" s="102"/>
    </row>
    <row r="3359" spans="1:1">
      <c r="A3359" s="102"/>
    </row>
    <row r="3360" spans="1:1">
      <c r="A3360" s="102"/>
    </row>
    <row r="3361" spans="1:1">
      <c r="A3361" s="102"/>
    </row>
    <row r="3362" spans="1:1">
      <c r="A3362" s="102"/>
    </row>
    <row r="3363" spans="1:1">
      <c r="A3363" s="102"/>
    </row>
    <row r="3364" spans="1:1">
      <c r="A3364" s="102"/>
    </row>
    <row r="3365" spans="1:1">
      <c r="A3365" s="102"/>
    </row>
    <row r="3366" spans="1:1">
      <c r="A3366" s="102"/>
    </row>
    <row r="3367" spans="1:1">
      <c r="A3367" s="102"/>
    </row>
    <row r="3368" spans="1:1">
      <c r="A3368" s="102"/>
    </row>
    <row r="3369" spans="1:1">
      <c r="A3369" s="102"/>
    </row>
    <row r="3370" spans="1:1">
      <c r="A3370" s="102"/>
    </row>
    <row r="3371" spans="1:1">
      <c r="A3371" s="102"/>
    </row>
    <row r="3372" spans="1:1">
      <c r="A3372" s="102"/>
    </row>
    <row r="3373" spans="1:1">
      <c r="A3373" s="102"/>
    </row>
    <row r="3374" spans="1:1">
      <c r="A3374" s="102"/>
    </row>
    <row r="3375" spans="1:1">
      <c r="A3375" s="102"/>
    </row>
    <row r="3376" spans="1:1">
      <c r="A3376" s="102"/>
    </row>
    <row r="3377" spans="1:1">
      <c r="A3377" s="102"/>
    </row>
    <row r="3378" spans="1:1">
      <c r="A3378" s="102"/>
    </row>
    <row r="3379" spans="1:1">
      <c r="A3379" s="102"/>
    </row>
    <row r="3380" spans="1:1">
      <c r="A3380" s="102"/>
    </row>
    <row r="3381" spans="1:1">
      <c r="A3381" s="102"/>
    </row>
    <row r="3382" spans="1:1">
      <c r="A3382" s="102"/>
    </row>
    <row r="3383" spans="1:1">
      <c r="A3383" s="102"/>
    </row>
    <row r="3384" spans="1:1">
      <c r="A3384" s="102"/>
    </row>
    <row r="3385" spans="1:1">
      <c r="A3385" s="102"/>
    </row>
    <row r="3386" spans="1:1">
      <c r="A3386" s="102"/>
    </row>
    <row r="3387" spans="1:1">
      <c r="A3387" s="102"/>
    </row>
    <row r="3388" spans="1:1">
      <c r="A3388" s="102"/>
    </row>
    <row r="3389" spans="1:1">
      <c r="A3389" s="102"/>
    </row>
    <row r="3390" spans="1:1">
      <c r="A3390" s="102"/>
    </row>
    <row r="3391" spans="1:1">
      <c r="A3391" s="102"/>
    </row>
    <row r="3392" spans="1:1">
      <c r="A3392" s="102"/>
    </row>
    <row r="3393" spans="1:1">
      <c r="A3393" s="102"/>
    </row>
    <row r="3394" spans="1:1">
      <c r="A3394" s="102"/>
    </row>
    <row r="3395" spans="1:1">
      <c r="A3395" s="102"/>
    </row>
    <row r="3396" spans="1:1">
      <c r="A3396" s="102"/>
    </row>
    <row r="3397" spans="1:1">
      <c r="A3397" s="102"/>
    </row>
    <row r="3398" spans="1:1">
      <c r="A3398" s="102"/>
    </row>
    <row r="3399" spans="1:1">
      <c r="A3399" s="102"/>
    </row>
    <row r="3400" spans="1:1">
      <c r="A3400" s="102"/>
    </row>
    <row r="3401" spans="1:1">
      <c r="A3401" s="102"/>
    </row>
    <row r="3402" spans="1:1">
      <c r="A3402" s="102"/>
    </row>
    <row r="3403" spans="1:1">
      <c r="A3403" s="102"/>
    </row>
    <row r="3404" spans="1:1">
      <c r="A3404" s="102"/>
    </row>
    <row r="3405" spans="1:1">
      <c r="A3405" s="102"/>
    </row>
    <row r="3406" spans="1:1">
      <c r="A3406" s="102"/>
    </row>
    <row r="3407" spans="1:1">
      <c r="A3407" s="102"/>
    </row>
    <row r="3408" spans="1:1">
      <c r="A3408" s="102"/>
    </row>
    <row r="3409" spans="1:1">
      <c r="A3409" s="102"/>
    </row>
    <row r="3410" spans="1:1">
      <c r="A3410" s="102"/>
    </row>
    <row r="3411" spans="1:1">
      <c r="A3411" s="102"/>
    </row>
    <row r="3412" spans="1:1">
      <c r="A3412" s="102"/>
    </row>
    <row r="3413" spans="1:1">
      <c r="A3413" s="102"/>
    </row>
    <row r="3414" spans="1:1">
      <c r="A3414" s="102"/>
    </row>
    <row r="3415" spans="1:1">
      <c r="A3415" s="102"/>
    </row>
    <row r="3416" spans="1:1">
      <c r="A3416" s="102"/>
    </row>
    <row r="3417" spans="1:1">
      <c r="A3417" s="102"/>
    </row>
    <row r="3418" spans="1:1">
      <c r="A3418" s="102"/>
    </row>
    <row r="3419" spans="1:1">
      <c r="A3419" s="102"/>
    </row>
    <row r="3420" spans="1:1">
      <c r="A3420" s="102"/>
    </row>
    <row r="3421" spans="1:1">
      <c r="A3421" s="102"/>
    </row>
    <row r="3422" spans="1:1">
      <c r="A3422" s="102"/>
    </row>
    <row r="3423" spans="1:1">
      <c r="A3423" s="102"/>
    </row>
    <row r="3424" spans="1:1">
      <c r="A3424" s="102"/>
    </row>
    <row r="3425" spans="1:1">
      <c r="A3425" s="102"/>
    </row>
    <row r="3426" spans="1:1">
      <c r="A3426" s="102"/>
    </row>
    <row r="3427" spans="1:1">
      <c r="A3427" s="102"/>
    </row>
    <row r="3428" spans="1:1">
      <c r="A3428" s="102"/>
    </row>
    <row r="3429" spans="1:1">
      <c r="A3429" s="102"/>
    </row>
    <row r="3430" spans="1:1">
      <c r="A3430" s="102"/>
    </row>
    <row r="3431" spans="1:1">
      <c r="A3431" s="102"/>
    </row>
    <row r="3432" spans="1:1">
      <c r="A3432" s="102"/>
    </row>
    <row r="3433" spans="1:1">
      <c r="A3433" s="102"/>
    </row>
    <row r="3434" spans="1:1">
      <c r="A3434" s="102"/>
    </row>
    <row r="3435" spans="1:1">
      <c r="A3435" s="102"/>
    </row>
    <row r="3436" spans="1:1">
      <c r="A3436" s="102"/>
    </row>
    <row r="3437" spans="1:1">
      <c r="A3437" s="102"/>
    </row>
    <row r="3438" spans="1:1">
      <c r="A3438" s="102"/>
    </row>
    <row r="3439" spans="1:1">
      <c r="A3439" s="102"/>
    </row>
    <row r="3440" spans="1:1">
      <c r="A3440" s="102"/>
    </row>
    <row r="3441" spans="1:1">
      <c r="A3441" s="102"/>
    </row>
    <row r="3442" spans="1:1">
      <c r="A3442" s="102"/>
    </row>
    <row r="3443" spans="1:1">
      <c r="A3443" s="102"/>
    </row>
    <row r="3444" spans="1:1">
      <c r="A3444" s="102"/>
    </row>
    <row r="3445" spans="1:1">
      <c r="A3445" s="102"/>
    </row>
    <row r="3446" spans="1:1">
      <c r="A3446" s="102"/>
    </row>
    <row r="3447" spans="1:1">
      <c r="A3447" s="102"/>
    </row>
    <row r="3448" spans="1:1">
      <c r="A3448" s="102"/>
    </row>
    <row r="3449" spans="1:1">
      <c r="A3449" s="102"/>
    </row>
    <row r="3450" spans="1:1">
      <c r="A3450" s="102"/>
    </row>
    <row r="3451" spans="1:1">
      <c r="A3451" s="102"/>
    </row>
    <row r="3452" spans="1:1">
      <c r="A3452" s="102"/>
    </row>
    <row r="3453" spans="1:1">
      <c r="A3453" s="102"/>
    </row>
    <row r="3454" spans="1:1">
      <c r="A3454" s="102"/>
    </row>
    <row r="3455" spans="1:1">
      <c r="A3455" s="102"/>
    </row>
    <row r="3456" spans="1:1">
      <c r="A3456" s="102"/>
    </row>
    <row r="3457" spans="1:1">
      <c r="A3457" s="102"/>
    </row>
    <row r="3458" spans="1:1">
      <c r="A3458" s="102"/>
    </row>
    <row r="3459" spans="1:1">
      <c r="A3459" s="102"/>
    </row>
    <row r="3460" spans="1:1">
      <c r="A3460" s="102"/>
    </row>
    <row r="3461" spans="1:1">
      <c r="A3461" s="102"/>
    </row>
    <row r="3462" spans="1:1">
      <c r="A3462" s="102"/>
    </row>
    <row r="3463" spans="1:1">
      <c r="A3463" s="102"/>
    </row>
    <row r="3464" spans="1:1">
      <c r="A3464" s="102"/>
    </row>
    <row r="3465" spans="1:1">
      <c r="A3465" s="102"/>
    </row>
    <row r="3466" spans="1:1">
      <c r="A3466" s="102"/>
    </row>
    <row r="3467" spans="1:1">
      <c r="A3467" s="102"/>
    </row>
    <row r="3468" spans="1:1">
      <c r="A3468" s="102"/>
    </row>
    <row r="3469" spans="1:1">
      <c r="A3469" s="102"/>
    </row>
    <row r="3470" spans="1:1">
      <c r="A3470" s="102"/>
    </row>
    <row r="3471" spans="1:1">
      <c r="A3471" s="102"/>
    </row>
    <row r="3472" spans="1:1">
      <c r="A3472" s="102"/>
    </row>
    <row r="3473" spans="1:1">
      <c r="A3473" s="102"/>
    </row>
    <row r="3474" spans="1:1">
      <c r="A3474" s="102"/>
    </row>
    <row r="3475" spans="1:1">
      <c r="A3475" s="102"/>
    </row>
    <row r="3476" spans="1:1">
      <c r="A3476" s="102"/>
    </row>
    <row r="3477" spans="1:1">
      <c r="A3477" s="102"/>
    </row>
    <row r="3478" spans="1:1">
      <c r="A3478" s="102"/>
    </row>
    <row r="3479" spans="1:1">
      <c r="A3479" s="102"/>
    </row>
    <row r="3480" spans="1:1">
      <c r="A3480" s="102"/>
    </row>
    <row r="3481" spans="1:1">
      <c r="A3481" s="102"/>
    </row>
    <row r="3482" spans="1:1">
      <c r="A3482" s="102"/>
    </row>
    <row r="3483" spans="1:1">
      <c r="A3483" s="102"/>
    </row>
    <row r="3484" spans="1:1">
      <c r="A3484" s="102"/>
    </row>
    <row r="3485" spans="1:1">
      <c r="A3485" s="102"/>
    </row>
    <row r="3486" spans="1:1">
      <c r="A3486" s="102"/>
    </row>
    <row r="3487" spans="1:1">
      <c r="A3487" s="102"/>
    </row>
    <row r="3488" spans="1:1">
      <c r="A3488" s="102"/>
    </row>
    <row r="3489" spans="1:1">
      <c r="A3489" s="102"/>
    </row>
    <row r="3490" spans="1:1">
      <c r="A3490" s="102"/>
    </row>
    <row r="3491" spans="1:1">
      <c r="A3491" s="102"/>
    </row>
    <row r="3492" spans="1:1">
      <c r="A3492" s="102"/>
    </row>
    <row r="3493" spans="1:1">
      <c r="A3493" s="102"/>
    </row>
    <row r="3494" spans="1:1">
      <c r="A3494" s="102"/>
    </row>
    <row r="3495" spans="1:1">
      <c r="A3495" s="102"/>
    </row>
    <row r="3496" spans="1:1">
      <c r="A3496" s="102"/>
    </row>
    <row r="3497" spans="1:1">
      <c r="A3497" s="102"/>
    </row>
    <row r="3498" spans="1:1">
      <c r="A3498" s="102"/>
    </row>
    <row r="3499" spans="1:1">
      <c r="A3499" s="102"/>
    </row>
    <row r="3500" spans="1:1">
      <c r="A3500" s="102"/>
    </row>
    <row r="3501" spans="1:1">
      <c r="A3501" s="102"/>
    </row>
    <row r="3502" spans="1:1">
      <c r="A3502" s="102"/>
    </row>
    <row r="3503" spans="1:1">
      <c r="A3503" s="102"/>
    </row>
    <row r="3504" spans="1:1">
      <c r="A3504" s="102"/>
    </row>
    <row r="3505" spans="1:1">
      <c r="A3505" s="102"/>
    </row>
    <row r="3506" spans="1:1">
      <c r="A3506" s="102"/>
    </row>
    <row r="3507" spans="1:1">
      <c r="A3507" s="102"/>
    </row>
    <row r="3508" spans="1:1">
      <c r="A3508" s="102"/>
    </row>
    <row r="3509" spans="1:1">
      <c r="A3509" s="102"/>
    </row>
    <row r="3510" spans="1:1">
      <c r="A3510" s="102"/>
    </row>
    <row r="3511" spans="1:1">
      <c r="A3511" s="102"/>
    </row>
    <row r="3512" spans="1:1">
      <c r="A3512" s="102"/>
    </row>
    <row r="3513" spans="1:1">
      <c r="A3513" s="102"/>
    </row>
    <row r="3514" spans="1:1">
      <c r="A3514" s="102"/>
    </row>
    <row r="3515" spans="1:1">
      <c r="A3515" s="102"/>
    </row>
    <row r="3516" spans="1:1">
      <c r="A3516" s="102"/>
    </row>
    <row r="3517" spans="1:1">
      <c r="A3517" s="102"/>
    </row>
    <row r="3518" spans="1:1">
      <c r="A3518" s="102"/>
    </row>
    <row r="3519" spans="1:1">
      <c r="A3519" s="102"/>
    </row>
    <row r="3520" spans="1:1">
      <c r="A3520" s="102"/>
    </row>
    <row r="3521" spans="1:1">
      <c r="A3521" s="102"/>
    </row>
    <row r="3522" spans="1:1">
      <c r="A3522" s="102"/>
    </row>
    <row r="3523" spans="1:1">
      <c r="A3523" s="102"/>
    </row>
    <row r="3524" spans="1:1">
      <c r="A3524" s="102"/>
    </row>
    <row r="3525" spans="1:1">
      <c r="A3525" s="102"/>
    </row>
    <row r="3526" spans="1:1">
      <c r="A3526" s="102"/>
    </row>
    <row r="3527" spans="1:1">
      <c r="A3527" s="102"/>
    </row>
    <row r="3528" spans="1:1">
      <c r="A3528" s="102"/>
    </row>
    <row r="3529" spans="1:1">
      <c r="A3529" s="102"/>
    </row>
    <row r="3530" spans="1:1">
      <c r="A3530" s="102"/>
    </row>
    <row r="3531" spans="1:1">
      <c r="A3531" s="102"/>
    </row>
    <row r="3532" spans="1:1">
      <c r="A3532" s="102"/>
    </row>
    <row r="3533" spans="1:1">
      <c r="A3533" s="102"/>
    </row>
    <row r="3534" spans="1:1">
      <c r="A3534" s="102"/>
    </row>
    <row r="3535" spans="1:1">
      <c r="A3535" s="102"/>
    </row>
    <row r="3536" spans="1:1">
      <c r="A3536" s="102"/>
    </row>
    <row r="3537" spans="1:1">
      <c r="A3537" s="102"/>
    </row>
    <row r="3538" spans="1:1">
      <c r="A3538" s="102"/>
    </row>
    <row r="3539" spans="1:1">
      <c r="A3539" s="102"/>
    </row>
    <row r="3540" spans="1:1">
      <c r="A3540" s="102"/>
    </row>
    <row r="3541" spans="1:1">
      <c r="A3541" s="102"/>
    </row>
    <row r="3542" spans="1:1">
      <c r="A3542" s="102"/>
    </row>
    <row r="3543" spans="1:1">
      <c r="A3543" s="102"/>
    </row>
    <row r="3544" spans="1:1">
      <c r="A3544" s="102"/>
    </row>
    <row r="3545" spans="1:1">
      <c r="A3545" s="102"/>
    </row>
    <row r="3546" spans="1:1">
      <c r="A3546" s="102"/>
    </row>
    <row r="3547" spans="1:1">
      <c r="A3547" s="102"/>
    </row>
    <row r="3548" spans="1:1">
      <c r="A3548" s="102"/>
    </row>
    <row r="3549" spans="1:1">
      <c r="A3549" s="102"/>
    </row>
    <row r="3550" spans="1:1">
      <c r="A3550" s="102"/>
    </row>
    <row r="3551" spans="1:1">
      <c r="A3551" s="102"/>
    </row>
    <row r="3552" spans="1:1">
      <c r="A3552" s="102"/>
    </row>
    <row r="3553" spans="1:1">
      <c r="A3553" s="102"/>
    </row>
    <row r="3554" spans="1:1">
      <c r="A3554" s="102"/>
    </row>
    <row r="3555" spans="1:1">
      <c r="A3555" s="102"/>
    </row>
    <row r="3556" spans="1:1">
      <c r="A3556" s="102"/>
    </row>
    <row r="3557" spans="1:1">
      <c r="A3557" s="102"/>
    </row>
    <row r="3558" spans="1:1">
      <c r="A3558" s="102"/>
    </row>
    <row r="3559" spans="1:1">
      <c r="A3559" s="102"/>
    </row>
    <row r="3560" spans="1:1">
      <c r="A3560" s="102"/>
    </row>
    <row r="3561" spans="1:1">
      <c r="A3561" s="102"/>
    </row>
    <row r="3562" spans="1:1">
      <c r="A3562" s="102"/>
    </row>
    <row r="3563" spans="1:1">
      <c r="A3563" s="102"/>
    </row>
    <row r="3564" spans="1:1">
      <c r="A3564" s="102"/>
    </row>
    <row r="3565" spans="1:1">
      <c r="A3565" s="102"/>
    </row>
    <row r="3566" spans="1:1">
      <c r="A3566" s="102"/>
    </row>
    <row r="3567" spans="1:1">
      <c r="A3567" s="102"/>
    </row>
    <row r="3568" spans="1:1">
      <c r="A3568" s="102"/>
    </row>
    <row r="3569" spans="1:1">
      <c r="A3569" s="102"/>
    </row>
    <row r="3570" spans="1:1">
      <c r="A3570" s="102"/>
    </row>
    <row r="3571" spans="1:1">
      <c r="A3571" s="102"/>
    </row>
    <row r="3572" spans="1:1">
      <c r="A3572" s="102"/>
    </row>
    <row r="3573" spans="1:1">
      <c r="A3573" s="102"/>
    </row>
    <row r="3574" spans="1:1">
      <c r="A3574" s="102"/>
    </row>
    <row r="3575" spans="1:1">
      <c r="A3575" s="102"/>
    </row>
    <row r="3576" spans="1:1">
      <c r="A3576" s="102"/>
    </row>
    <row r="3577" spans="1:1">
      <c r="A3577" s="102"/>
    </row>
    <row r="3578" spans="1:1">
      <c r="A3578" s="102"/>
    </row>
    <row r="3579" spans="1:1">
      <c r="A3579" s="102"/>
    </row>
    <row r="3580" spans="1:1">
      <c r="A3580" s="102"/>
    </row>
    <row r="3581" spans="1:1">
      <c r="A3581" s="102"/>
    </row>
    <row r="3582" spans="1:1">
      <c r="A3582" s="102"/>
    </row>
    <row r="3583" spans="1:1">
      <c r="A3583" s="102"/>
    </row>
    <row r="3584" spans="1:1">
      <c r="A3584" s="102"/>
    </row>
    <row r="3585" spans="1:1">
      <c r="A3585" s="102"/>
    </row>
    <row r="3586" spans="1:1">
      <c r="A3586" s="102"/>
    </row>
    <row r="3587" spans="1:1">
      <c r="A3587" s="102"/>
    </row>
    <row r="3588" spans="1:1">
      <c r="A3588" s="102"/>
    </row>
    <row r="3589" spans="1:1">
      <c r="A3589" s="102"/>
    </row>
    <row r="3590" spans="1:1">
      <c r="A3590" s="102"/>
    </row>
    <row r="3591" spans="1:1">
      <c r="A3591" s="102"/>
    </row>
    <row r="3592" spans="1:1">
      <c r="A3592" s="102"/>
    </row>
    <row r="3593" spans="1:1">
      <c r="A3593" s="102"/>
    </row>
    <row r="3594" spans="1:1">
      <c r="A3594" s="102"/>
    </row>
    <row r="3595" spans="1:1">
      <c r="A3595" s="102"/>
    </row>
    <row r="3596" spans="1:1">
      <c r="A3596" s="102"/>
    </row>
    <row r="3597" spans="1:1">
      <c r="A3597" s="102"/>
    </row>
    <row r="3598" spans="1:1">
      <c r="A3598" s="102"/>
    </row>
    <row r="3599" spans="1:1">
      <c r="A3599" s="102"/>
    </row>
    <row r="3600" spans="1:1">
      <c r="A3600" s="102"/>
    </row>
    <row r="3601" spans="1:1">
      <c r="A3601" s="102"/>
    </row>
    <row r="3602" spans="1:1">
      <c r="A3602" s="102"/>
    </row>
    <row r="3603" spans="1:1">
      <c r="A3603" s="102"/>
    </row>
    <row r="3604" spans="1:1">
      <c r="A3604" s="102"/>
    </row>
    <row r="3605" spans="1:1">
      <c r="A3605" s="102"/>
    </row>
    <row r="3606" spans="1:1">
      <c r="A3606" s="102"/>
    </row>
    <row r="3607" spans="1:1">
      <c r="A3607" s="102"/>
    </row>
    <row r="3608" spans="1:1">
      <c r="A3608" s="102"/>
    </row>
    <row r="3609" spans="1:1">
      <c r="A3609" s="102"/>
    </row>
    <row r="3610" spans="1:1">
      <c r="A3610" s="102"/>
    </row>
    <row r="3611" spans="1:1">
      <c r="A3611" s="102"/>
    </row>
    <row r="3612" spans="1:1">
      <c r="A3612" s="102"/>
    </row>
    <row r="3613" spans="1:1">
      <c r="A3613" s="102"/>
    </row>
    <row r="3614" spans="1:1">
      <c r="A3614" s="102"/>
    </row>
    <row r="3615" spans="1:1">
      <c r="A3615" s="102"/>
    </row>
    <row r="3616" spans="1:1">
      <c r="A3616" s="102"/>
    </row>
    <row r="3617" spans="1:1">
      <c r="A3617" s="102"/>
    </row>
    <row r="3618" spans="1:1">
      <c r="A3618" s="102"/>
    </row>
    <row r="3619" spans="1:1">
      <c r="A3619" s="102"/>
    </row>
    <row r="3620" spans="1:1">
      <c r="A3620" s="102"/>
    </row>
    <row r="3621" spans="1:1">
      <c r="A3621" s="102"/>
    </row>
    <row r="3622" spans="1:1">
      <c r="A3622" s="102"/>
    </row>
    <row r="3623" spans="1:1">
      <c r="A3623" s="102"/>
    </row>
    <row r="3624" spans="1:1">
      <c r="A3624" s="102"/>
    </row>
    <row r="3625" spans="1:1">
      <c r="A3625" s="102"/>
    </row>
    <row r="3626" spans="1:1">
      <c r="A3626" s="102"/>
    </row>
    <row r="3627" spans="1:1">
      <c r="A3627" s="102"/>
    </row>
    <row r="3628" spans="1:1">
      <c r="A3628" s="102"/>
    </row>
    <row r="3629" spans="1:1">
      <c r="A3629" s="102"/>
    </row>
    <row r="3630" spans="1:1">
      <c r="A3630" s="102"/>
    </row>
    <row r="3631" spans="1:1">
      <c r="A3631" s="102"/>
    </row>
    <row r="3632" spans="1:1">
      <c r="A3632" s="102"/>
    </row>
    <row r="3633" spans="1:1">
      <c r="A3633" s="102"/>
    </row>
    <row r="3634" spans="1:1">
      <c r="A3634" s="102"/>
    </row>
    <row r="3635" spans="1:1">
      <c r="A3635" s="102"/>
    </row>
    <row r="3636" spans="1:1">
      <c r="A3636" s="102"/>
    </row>
    <row r="3637" spans="1:1">
      <c r="A3637" s="102"/>
    </row>
    <row r="3638" spans="1:1">
      <c r="A3638" s="102"/>
    </row>
    <row r="3639" spans="1:1">
      <c r="A3639" s="102"/>
    </row>
    <row r="3640" spans="1:1">
      <c r="A3640" s="102"/>
    </row>
    <row r="3641" spans="1:1">
      <c r="A3641" s="102"/>
    </row>
    <row r="3642" spans="1:1">
      <c r="A3642" s="102"/>
    </row>
    <row r="3643" spans="1:1">
      <c r="A3643" s="102"/>
    </row>
    <row r="3644" spans="1:1">
      <c r="A3644" s="102"/>
    </row>
    <row r="3645" spans="1:1">
      <c r="A3645" s="102"/>
    </row>
    <row r="3646" spans="1:1">
      <c r="A3646" s="102"/>
    </row>
    <row r="3647" spans="1:1">
      <c r="A3647" s="102"/>
    </row>
    <row r="3648" spans="1:1">
      <c r="A3648" s="102"/>
    </row>
    <row r="3649" spans="1:1">
      <c r="A3649" s="102"/>
    </row>
    <row r="3650" spans="1:1">
      <c r="A3650" s="102"/>
    </row>
    <row r="3651" spans="1:1">
      <c r="A3651" s="102"/>
    </row>
    <row r="3652" spans="1:1">
      <c r="A3652" s="102"/>
    </row>
    <row r="3653" spans="1:1">
      <c r="A3653" s="102"/>
    </row>
    <row r="3654" spans="1:1">
      <c r="A3654" s="102"/>
    </row>
    <row r="3655" spans="1:1">
      <c r="A3655" s="102"/>
    </row>
    <row r="3656" spans="1:1">
      <c r="A3656" s="102"/>
    </row>
    <row r="3657" spans="1:1">
      <c r="A3657" s="102"/>
    </row>
    <row r="3658" spans="1:1">
      <c r="A3658" s="102"/>
    </row>
    <row r="3659" spans="1:1">
      <c r="A3659" s="102"/>
    </row>
    <row r="3660" spans="1:1">
      <c r="A3660" s="102"/>
    </row>
    <row r="3661" spans="1:1">
      <c r="A3661" s="102"/>
    </row>
    <row r="3662" spans="1:1">
      <c r="A3662" s="102"/>
    </row>
    <row r="3663" spans="1:1">
      <c r="A3663" s="102"/>
    </row>
    <row r="3664" spans="1:1">
      <c r="A3664" s="102"/>
    </row>
    <row r="3665" spans="1:1">
      <c r="A3665" s="102"/>
    </row>
    <row r="3666" spans="1:1">
      <c r="A3666" s="102"/>
    </row>
    <row r="3667" spans="1:1">
      <c r="A3667" s="102"/>
    </row>
    <row r="3668" spans="1:1">
      <c r="A3668" s="102"/>
    </row>
    <row r="3669" spans="1:1">
      <c r="A3669" s="102"/>
    </row>
    <row r="3670" spans="1:1">
      <c r="A3670" s="102"/>
    </row>
    <row r="3671" spans="1:1">
      <c r="A3671" s="102"/>
    </row>
    <row r="3672" spans="1:1">
      <c r="A3672" s="102"/>
    </row>
    <row r="3673" spans="1:1">
      <c r="A3673" s="102"/>
    </row>
    <row r="3674" spans="1:1">
      <c r="A3674" s="102"/>
    </row>
    <row r="3675" spans="1:1">
      <c r="A3675" s="102"/>
    </row>
    <row r="3676" spans="1:1">
      <c r="A3676" s="102"/>
    </row>
    <row r="3677" spans="1:1">
      <c r="A3677" s="102"/>
    </row>
    <row r="3678" spans="1:1">
      <c r="A3678" s="102"/>
    </row>
    <row r="3679" spans="1:1">
      <c r="A3679" s="102"/>
    </row>
    <row r="3680" spans="1:1">
      <c r="A3680" s="102"/>
    </row>
    <row r="3681" spans="1:1">
      <c r="A3681" s="102"/>
    </row>
    <row r="3682" spans="1:1">
      <c r="A3682" s="102"/>
    </row>
    <row r="3683" spans="1:1">
      <c r="A3683" s="102"/>
    </row>
    <row r="3684" spans="1:1">
      <c r="A3684" s="102"/>
    </row>
    <row r="3685" spans="1:1">
      <c r="A3685" s="102"/>
    </row>
    <row r="3686" spans="1:1">
      <c r="A3686" s="102"/>
    </row>
    <row r="3687" spans="1:1">
      <c r="A3687" s="102"/>
    </row>
    <row r="3688" spans="1:1">
      <c r="A3688" s="102"/>
    </row>
    <row r="3689" spans="1:1">
      <c r="A3689" s="102"/>
    </row>
    <row r="3690" spans="1:1">
      <c r="A3690" s="102"/>
    </row>
    <row r="3691" spans="1:1">
      <c r="A3691" s="102"/>
    </row>
    <row r="3692" spans="1:1">
      <c r="A3692" s="102"/>
    </row>
    <row r="3693" spans="1:1">
      <c r="A3693" s="102"/>
    </row>
    <row r="3694" spans="1:1">
      <c r="A3694" s="102"/>
    </row>
    <row r="3695" spans="1:1">
      <c r="A3695" s="102"/>
    </row>
    <row r="3696" spans="1:1">
      <c r="A3696" s="102"/>
    </row>
    <row r="3697" spans="1:1">
      <c r="A3697" s="102"/>
    </row>
    <row r="3698" spans="1:1">
      <c r="A3698" s="102"/>
    </row>
    <row r="3699" spans="1:1">
      <c r="A3699" s="102"/>
    </row>
    <row r="3700" spans="1:1">
      <c r="A3700" s="102"/>
    </row>
    <row r="3701" spans="1:1">
      <c r="A3701" s="102"/>
    </row>
    <row r="3702" spans="1:1">
      <c r="A3702" s="102"/>
    </row>
    <row r="3703" spans="1:1">
      <c r="A3703" s="102"/>
    </row>
    <row r="3704" spans="1:1">
      <c r="A3704" s="102"/>
    </row>
    <row r="3705" spans="1:1">
      <c r="A3705" s="102"/>
    </row>
    <row r="3706" spans="1:1">
      <c r="A3706" s="102"/>
    </row>
    <row r="3707" spans="1:1">
      <c r="A3707" s="102"/>
    </row>
    <row r="3708" spans="1:1">
      <c r="A3708" s="102"/>
    </row>
    <row r="3709" spans="1:1">
      <c r="A3709" s="102"/>
    </row>
    <row r="3710" spans="1:1">
      <c r="A3710" s="102"/>
    </row>
    <row r="3711" spans="1:1">
      <c r="A3711" s="102"/>
    </row>
    <row r="3712" spans="1:1">
      <c r="A3712" s="102"/>
    </row>
    <row r="3713" spans="1:1">
      <c r="A3713" s="102"/>
    </row>
    <row r="3714" spans="1:1">
      <c r="A3714" s="102"/>
    </row>
    <row r="3715" spans="1:1">
      <c r="A3715" s="102"/>
    </row>
    <row r="3716" spans="1:1">
      <c r="A3716" s="102"/>
    </row>
    <row r="3717" spans="1:1">
      <c r="A3717" s="102"/>
    </row>
    <row r="3718" spans="1:1">
      <c r="A3718" s="102"/>
    </row>
    <row r="3719" spans="1:1">
      <c r="A3719" s="102"/>
    </row>
    <row r="3720" spans="1:1">
      <c r="A3720" s="102"/>
    </row>
    <row r="3721" spans="1:1">
      <c r="A3721" s="102"/>
    </row>
    <row r="3722" spans="1:1">
      <c r="A3722" s="102"/>
    </row>
    <row r="3723" spans="1:1">
      <c r="A3723" s="102"/>
    </row>
    <row r="3724" spans="1:1">
      <c r="A3724" s="102"/>
    </row>
    <row r="3725" spans="1:1">
      <c r="A3725" s="102"/>
    </row>
    <row r="3726" spans="1:1">
      <c r="A3726" s="102"/>
    </row>
    <row r="3727" spans="1:1">
      <c r="A3727" s="102"/>
    </row>
    <row r="3728" spans="1:1">
      <c r="A3728" s="102"/>
    </row>
    <row r="3729" spans="1:1">
      <c r="A3729" s="102"/>
    </row>
    <row r="3730" spans="1:1">
      <c r="A3730" s="102"/>
    </row>
    <row r="3731" spans="1:1">
      <c r="A3731" s="102"/>
    </row>
    <row r="3732" spans="1:1">
      <c r="A3732" s="102"/>
    </row>
    <row r="3733" spans="1:1">
      <c r="A3733" s="102"/>
    </row>
    <row r="3734" spans="1:1">
      <c r="A3734" s="102"/>
    </row>
    <row r="3735" spans="1:1">
      <c r="A3735" s="102"/>
    </row>
    <row r="3736" spans="1:1">
      <c r="A3736" s="102"/>
    </row>
    <row r="3737" spans="1:1">
      <c r="A3737" s="102"/>
    </row>
    <row r="3738" spans="1:1">
      <c r="A3738" s="102"/>
    </row>
    <row r="3739" spans="1:1">
      <c r="A3739" s="102"/>
    </row>
    <row r="3740" spans="1:1">
      <c r="A3740" s="102"/>
    </row>
    <row r="3741" spans="1:1">
      <c r="A3741" s="102"/>
    </row>
    <row r="3742" spans="1:1">
      <c r="A3742" s="102"/>
    </row>
    <row r="3743" spans="1:1">
      <c r="A3743" s="102"/>
    </row>
    <row r="3744" spans="1:1">
      <c r="A3744" s="102"/>
    </row>
    <row r="3745" spans="1:1">
      <c r="A3745" s="102"/>
    </row>
    <row r="3746" spans="1:1">
      <c r="A3746" s="102"/>
    </row>
    <row r="3747" spans="1:1">
      <c r="A3747" s="102"/>
    </row>
    <row r="3748" spans="1:1">
      <c r="A3748" s="102"/>
    </row>
    <row r="3749" spans="1:1">
      <c r="A3749" s="102"/>
    </row>
    <row r="3750" spans="1:1">
      <c r="A3750" s="102"/>
    </row>
  </sheetData>
  <mergeCells count="56">
    <mergeCell ref="C79:F79"/>
    <mergeCell ref="C83:F83"/>
    <mergeCell ref="C73:F73"/>
    <mergeCell ref="C88:F88"/>
    <mergeCell ref="C91:F91"/>
    <mergeCell ref="C75:F75"/>
    <mergeCell ref="C71:F71"/>
    <mergeCell ref="C49:F49"/>
    <mergeCell ref="C69:F69"/>
    <mergeCell ref="C42:F42"/>
    <mergeCell ref="C66:F66"/>
    <mergeCell ref="C52:F52"/>
    <mergeCell ref="C55:F55"/>
    <mergeCell ref="C93:F93"/>
    <mergeCell ref="C137:F137"/>
    <mergeCell ref="C127:F127"/>
    <mergeCell ref="C122:F122"/>
    <mergeCell ref="C114:F114"/>
    <mergeCell ref="C102:F102"/>
    <mergeCell ref="C106:F106"/>
    <mergeCell ref="C97:F97"/>
    <mergeCell ref="C110:F110"/>
    <mergeCell ref="C112:F112"/>
    <mergeCell ref="C116:F116"/>
    <mergeCell ref="C118:F118"/>
    <mergeCell ref="C132:F132"/>
    <mergeCell ref="C95:F95"/>
    <mergeCell ref="C199:F199"/>
    <mergeCell ref="C194:F194"/>
    <mergeCell ref="C161:F161"/>
    <mergeCell ref="C144:F144"/>
    <mergeCell ref="C154:F154"/>
    <mergeCell ref="C147:F147"/>
    <mergeCell ref="C150:F150"/>
    <mergeCell ref="C186:F186"/>
    <mergeCell ref="C192:F192"/>
    <mergeCell ref="C163:F163"/>
    <mergeCell ref="C159:F159"/>
    <mergeCell ref="C180:F180"/>
    <mergeCell ref="C169:F169"/>
    <mergeCell ref="C177:F177"/>
    <mergeCell ref="C165:F165"/>
    <mergeCell ref="C173:F173"/>
    <mergeCell ref="A1:F1"/>
    <mergeCell ref="C59:F59"/>
    <mergeCell ref="C63:F63"/>
    <mergeCell ref="C44:F44"/>
    <mergeCell ref="C46:F46"/>
    <mergeCell ref="C3:F3"/>
    <mergeCell ref="C10:F10"/>
    <mergeCell ref="C21:F21"/>
    <mergeCell ref="C25:F25"/>
    <mergeCell ref="C29:F29"/>
    <mergeCell ref="C33:F33"/>
    <mergeCell ref="C36:F36"/>
    <mergeCell ref="C39:F39"/>
  </mergeCells>
  <phoneticPr fontId="2" type="noConversion"/>
  <printOptions horizontalCentered="1"/>
  <pageMargins left="0.74803149606299213" right="0.23622047244094491" top="0.31496062992125984" bottom="0.19685039370078741" header="0.19685039370078741" footer="0.27559055118110237"/>
  <pageSetup paperSize="9" scale="94" fitToHeight="0" orientation="portrait" r:id="rId1"/>
  <headerFooter alignWithMargins="0">
    <oddFooter>&amp;L2023/01&amp;CPlatnost od 1. 5. 2023&amp;R&amp;P/&amp;N</oddFooter>
  </headerFooter>
  <rowBreaks count="7" manualBreakCount="7">
    <brk id="32" max="5" man="1"/>
    <brk id="54" max="5" man="1"/>
    <brk id="78" max="5" man="1"/>
    <brk id="96" max="5" man="1"/>
    <brk id="126" max="5" man="1"/>
    <brk id="158" max="5" man="1"/>
    <brk id="179" max="5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4</vt:i4>
      </vt:variant>
    </vt:vector>
  </HeadingPairs>
  <TitlesOfParts>
    <vt:vector size="6" baseType="lpstr">
      <vt:lpstr>PREMIUM</vt:lpstr>
      <vt:lpstr>HELKO </vt:lpstr>
      <vt:lpstr>'HELKO '!Názvy_tisku</vt:lpstr>
      <vt:lpstr>PREMIUM!Názvy_tisku</vt:lpstr>
      <vt:lpstr>'HELKO '!Oblast_tisku</vt:lpstr>
      <vt:lpstr>PREMIUM!Oblast_tisku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Chramosta</dc:creator>
  <cp:lastModifiedBy>Kování</cp:lastModifiedBy>
  <cp:lastPrinted>2023-04-14T11:51:16Z</cp:lastPrinted>
  <dcterms:created xsi:type="dcterms:W3CDTF">2008-02-11T00:16:55Z</dcterms:created>
  <dcterms:modified xsi:type="dcterms:W3CDTF">2023-06-12T07:00:56Z</dcterms:modified>
</cp:coreProperties>
</file>